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Summary 1" sheetId="1" r:id="rId3"/>
    <sheet state="visible" name="Data Summary 2" sheetId="2" r:id="rId4"/>
  </sheets>
  <definedNames/>
  <calcPr/>
</workbook>
</file>

<file path=xl/sharedStrings.xml><?xml version="1.0" encoding="utf-8"?>
<sst xmlns="http://schemas.openxmlformats.org/spreadsheetml/2006/main" count="29" uniqueCount="29">
  <si>
    <t>Desc 1</t>
  </si>
  <si>
    <t>Hard cheese - cheddar type</t>
  </si>
  <si>
    <t>Milk and milk products excluding cheese</t>
  </si>
  <si>
    <t>Hard cheese - other uk or foreign equivalent</t>
  </si>
  <si>
    <t>Hard cheese - edam or other foreign</t>
  </si>
  <si>
    <t>Cheese</t>
  </si>
  <si>
    <t>Cottage cheese</t>
  </si>
  <si>
    <t>Soft natural cheese</t>
  </si>
  <si>
    <t>Sugar</t>
  </si>
  <si>
    <t>Carcase meat</t>
  </si>
  <si>
    <t>Jams and fruit curds</t>
  </si>
  <si>
    <t>Marmalade</t>
  </si>
  <si>
    <t>Syrup, treacle</t>
  </si>
  <si>
    <t>Fish</t>
  </si>
  <si>
    <t>Honey</t>
  </si>
  <si>
    <t>Eggs</t>
  </si>
  <si>
    <t>Fats</t>
  </si>
  <si>
    <t>Sugar and preserves</t>
  </si>
  <si>
    <t>Fresh and processed fruit and vegetables, including potatoes</t>
  </si>
  <si>
    <t>Bread</t>
  </si>
  <si>
    <t>Flour</t>
  </si>
  <si>
    <t>Cakes, buns and pastries</t>
  </si>
  <si>
    <t>Other cereals and cereal products</t>
  </si>
  <si>
    <t>Beverages</t>
  </si>
  <si>
    <t>Other food and drink</t>
  </si>
  <si>
    <t>Soft drinks</t>
  </si>
  <si>
    <t>Confectionery</t>
  </si>
  <si>
    <t>Alcoholic drinks</t>
  </si>
  <si>
    <t>For Donut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</si>
</sst>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1">
        <v>1992.0</v>
      </c>
      <c r="C1" s="1">
        <v>1993.0</v>
      </c>
      <c r="D1" s="1">
        <v>1994.0</v>
      </c>
      <c r="E1" s="1">
        <v>1995.0</v>
      </c>
      <c r="F1" s="1">
        <v>1996.0</v>
      </c>
      <c r="G1" s="1">
        <v>1997.0</v>
      </c>
      <c r="H1" s="1">
        <v>1998.0</v>
      </c>
      <c r="I1" s="1">
        <v>1999.0</v>
      </c>
      <c r="J1" s="1">
        <v>2000.0</v>
      </c>
      <c r="K1" s="1">
        <v>2001.0</v>
      </c>
      <c r="L1" s="1">
        <v>2002.0</v>
      </c>
      <c r="M1" s="1">
        <v>2003.0</v>
      </c>
      <c r="N1" s="1">
        <v>2004.0</v>
      </c>
      <c r="O1" s="1">
        <v>2005.0</v>
      </c>
      <c r="P1" s="1">
        <v>2006.0</v>
      </c>
      <c r="Q1" s="1">
        <v>2007.0</v>
      </c>
      <c r="R1" s="1">
        <v>2008.0</v>
      </c>
      <c r="S1" s="1">
        <v>2009.0</v>
      </c>
      <c r="T1" s="1">
        <v>2010.0</v>
      </c>
      <c r="U1" s="1">
        <v>2011.0</v>
      </c>
      <c r="V1" s="1">
        <v>2012.0</v>
      </c>
      <c r="W1" s="1">
        <v>2013.0</v>
      </c>
      <c r="X1" s="1">
        <v>2014.0</v>
      </c>
    </row>
    <row r="2">
      <c r="A2" s="3" t="s">
        <v>2</v>
      </c>
      <c r="B2" s="4">
        <v>2298.0</v>
      </c>
      <c r="C2" s="4">
        <v>2252.0</v>
      </c>
      <c r="D2" s="4">
        <v>2265.0</v>
      </c>
      <c r="E2" s="4">
        <v>2245.0</v>
      </c>
      <c r="F2" s="4">
        <v>2180.0</v>
      </c>
      <c r="G2" s="4">
        <v>2173.0</v>
      </c>
      <c r="H2" s="4">
        <v>2127.0</v>
      </c>
      <c r="I2" s="4">
        <v>2086.0</v>
      </c>
      <c r="J2" s="4">
        <v>2164.0</v>
      </c>
      <c r="K2" s="4">
        <v>2033.0</v>
      </c>
      <c r="L2" s="4">
        <v>2006.0</v>
      </c>
      <c r="M2" s="4">
        <v>2041.0</v>
      </c>
      <c r="N2" s="4">
        <v>1996.0</v>
      </c>
      <c r="O2" s="4">
        <v>2027.0</v>
      </c>
      <c r="P2" s="4">
        <v>2022.0</v>
      </c>
      <c r="Q2" s="4">
        <v>1984.0</v>
      </c>
      <c r="R2" s="4">
        <v>1957.0</v>
      </c>
      <c r="S2" s="4">
        <v>2003.0</v>
      </c>
      <c r="T2" s="4">
        <v>1897.0</v>
      </c>
      <c r="U2" s="4">
        <v>1904.0</v>
      </c>
      <c r="V2" s="4">
        <v>1901.0</v>
      </c>
      <c r="W2" s="4">
        <v>1847.0</v>
      </c>
      <c r="X2" s="4">
        <v>1849.0</v>
      </c>
    </row>
    <row r="3">
      <c r="A3" s="3" t="s">
        <v>5</v>
      </c>
      <c r="B3" s="4">
        <v>113.0</v>
      </c>
      <c r="C3" s="4">
        <v>109.0</v>
      </c>
      <c r="D3" s="4">
        <v>106.0</v>
      </c>
      <c r="E3" s="4">
        <v>108.0</v>
      </c>
      <c r="F3" s="4">
        <v>110.0</v>
      </c>
      <c r="G3" s="4">
        <v>108.0</v>
      </c>
      <c r="H3" s="4">
        <v>103.0</v>
      </c>
      <c r="I3" s="4">
        <v>103.0</v>
      </c>
      <c r="J3" s="4">
        <v>109.0</v>
      </c>
      <c r="K3" s="4">
        <v>112.0</v>
      </c>
      <c r="L3" s="4">
        <v>112.0</v>
      </c>
      <c r="M3" s="4">
        <v>113.0</v>
      </c>
      <c r="N3" s="4">
        <v>110.0</v>
      </c>
      <c r="O3" s="4">
        <v>116.0</v>
      </c>
      <c r="P3" s="4">
        <v>116.0</v>
      </c>
      <c r="Q3" s="4">
        <v>119.0</v>
      </c>
      <c r="R3" s="4">
        <v>111.0</v>
      </c>
      <c r="S3" s="4">
        <v>116.0</v>
      </c>
      <c r="T3" s="4">
        <v>118.0</v>
      </c>
      <c r="U3" s="4">
        <v>118.0</v>
      </c>
      <c r="V3" s="4">
        <v>114.0</v>
      </c>
      <c r="W3" s="4">
        <v>118.0</v>
      </c>
      <c r="X3" s="4">
        <v>111.0</v>
      </c>
    </row>
    <row r="4">
      <c r="A4" s="3" t="s">
        <v>9</v>
      </c>
      <c r="B4" s="4">
        <v>269.0</v>
      </c>
      <c r="C4" s="4">
        <v>266.0</v>
      </c>
      <c r="D4" s="4">
        <v>250.0</v>
      </c>
      <c r="E4" s="4">
        <v>235.0</v>
      </c>
      <c r="F4" s="4">
        <v>231.0</v>
      </c>
      <c r="G4" s="4">
        <v>231.0</v>
      </c>
      <c r="H4" s="4">
        <v>233.0</v>
      </c>
      <c r="I4" s="4">
        <v>226.0</v>
      </c>
      <c r="J4" s="4">
        <v>235.0</v>
      </c>
      <c r="K4" s="4">
        <v>229.0</v>
      </c>
      <c r="L4" s="4">
        <v>230.0</v>
      </c>
      <c r="M4" s="4">
        <v>225.0</v>
      </c>
      <c r="N4" s="4">
        <v>229.0</v>
      </c>
      <c r="O4" s="4">
        <v>226.0</v>
      </c>
      <c r="P4" s="4">
        <v>238.0</v>
      </c>
      <c r="Q4" s="4">
        <v>235.0</v>
      </c>
      <c r="R4" s="4">
        <v>211.0</v>
      </c>
      <c r="S4" s="4">
        <v>212.0</v>
      </c>
      <c r="T4" s="4">
        <v>211.0</v>
      </c>
      <c r="U4" s="4">
        <v>204.0</v>
      </c>
      <c r="V4" s="4">
        <v>196.0</v>
      </c>
      <c r="W4" s="4">
        <v>182.0</v>
      </c>
      <c r="X4" s="4">
        <v>195.0</v>
      </c>
    </row>
    <row r="5">
      <c r="A5" s="3" t="s">
        <v>13</v>
      </c>
      <c r="B5" s="4">
        <v>144.0</v>
      </c>
      <c r="C5" s="4">
        <v>148.0</v>
      </c>
      <c r="D5" s="4">
        <v>148.0</v>
      </c>
      <c r="E5" s="4">
        <v>147.0</v>
      </c>
      <c r="F5" s="4">
        <v>158.0</v>
      </c>
      <c r="G5" s="4">
        <v>149.0</v>
      </c>
      <c r="H5" s="4">
        <v>148.0</v>
      </c>
      <c r="I5" s="4">
        <v>146.0</v>
      </c>
      <c r="J5" s="4">
        <v>144.0</v>
      </c>
      <c r="K5" s="4">
        <v>157.0</v>
      </c>
      <c r="L5" s="4">
        <v>155.0</v>
      </c>
      <c r="M5" s="4">
        <v>156.0</v>
      </c>
      <c r="N5" s="4">
        <v>158.0</v>
      </c>
      <c r="O5" s="4">
        <v>167.0</v>
      </c>
      <c r="P5" s="4">
        <v>170.0</v>
      </c>
      <c r="Q5" s="4">
        <v>165.0</v>
      </c>
      <c r="R5" s="4">
        <v>161.0</v>
      </c>
      <c r="S5" s="4">
        <v>158.0</v>
      </c>
      <c r="T5" s="4">
        <v>151.0</v>
      </c>
      <c r="U5" s="4">
        <v>147.0</v>
      </c>
      <c r="V5" s="4">
        <v>144.0</v>
      </c>
      <c r="W5" s="4">
        <v>146.0</v>
      </c>
      <c r="X5" s="4">
        <v>144.0</v>
      </c>
    </row>
    <row r="6">
      <c r="A6" s="3" t="s">
        <v>15</v>
      </c>
      <c r="B6" s="4">
        <v>2.0</v>
      </c>
      <c r="C6" s="4">
        <v>2.0</v>
      </c>
      <c r="D6" s="4">
        <v>2.0</v>
      </c>
      <c r="E6" s="4">
        <v>2.0</v>
      </c>
      <c r="F6" s="4">
        <v>2.0</v>
      </c>
      <c r="G6" s="4">
        <v>2.0</v>
      </c>
      <c r="H6" s="4">
        <v>2.0</v>
      </c>
      <c r="I6" s="4">
        <v>2.0</v>
      </c>
      <c r="J6" s="4">
        <v>2.0</v>
      </c>
      <c r="K6" s="4">
        <v>2.0</v>
      </c>
      <c r="L6" s="4">
        <v>2.0</v>
      </c>
      <c r="M6" s="4">
        <v>2.0</v>
      </c>
      <c r="N6" s="4">
        <v>2.0</v>
      </c>
      <c r="O6" s="4">
        <v>2.0</v>
      </c>
      <c r="P6" s="4">
        <v>2.0</v>
      </c>
      <c r="Q6" s="4">
        <v>2.0</v>
      </c>
      <c r="R6" s="4">
        <v>2.0</v>
      </c>
      <c r="S6" s="4">
        <v>2.0</v>
      </c>
      <c r="T6" s="4">
        <v>2.0</v>
      </c>
      <c r="U6" s="4">
        <v>2.0</v>
      </c>
      <c r="V6" s="4">
        <v>2.0</v>
      </c>
      <c r="W6" s="4">
        <v>2.0</v>
      </c>
      <c r="X6" s="4">
        <v>2.0</v>
      </c>
    </row>
    <row r="7">
      <c r="A7" s="3" t="s">
        <v>16</v>
      </c>
      <c r="B7" s="4">
        <v>256.0</v>
      </c>
      <c r="C7" s="4">
        <v>239.0</v>
      </c>
      <c r="D7" s="4">
        <v>235.0</v>
      </c>
      <c r="E7" s="4">
        <v>227.0</v>
      </c>
      <c r="F7" s="4">
        <v>235.0</v>
      </c>
      <c r="G7" s="4">
        <v>210.0</v>
      </c>
      <c r="H7" s="4">
        <v>201.0</v>
      </c>
      <c r="I7" s="4">
        <v>192.0</v>
      </c>
      <c r="J7" s="4">
        <v>193.0</v>
      </c>
      <c r="K7" s="4">
        <v>196.0</v>
      </c>
      <c r="L7" s="4">
        <v>190.0</v>
      </c>
      <c r="M7" s="4">
        <v>186.0</v>
      </c>
      <c r="N7" s="4">
        <v>182.0</v>
      </c>
      <c r="O7" s="4">
        <v>183.0</v>
      </c>
      <c r="P7" s="4">
        <v>184.0</v>
      </c>
      <c r="Q7" s="4">
        <v>181.0</v>
      </c>
      <c r="R7" s="4">
        <v>184.0</v>
      </c>
      <c r="S7" s="4">
        <v>181.0</v>
      </c>
      <c r="T7" s="4">
        <v>183.0</v>
      </c>
      <c r="U7" s="4">
        <v>170.0</v>
      </c>
      <c r="V7" s="4">
        <v>178.0</v>
      </c>
      <c r="W7" s="4">
        <v>171.0</v>
      </c>
      <c r="X7" s="4">
        <v>158.0</v>
      </c>
    </row>
    <row r="8">
      <c r="A8" s="3" t="s">
        <v>17</v>
      </c>
      <c r="B8" s="4">
        <v>242.0</v>
      </c>
      <c r="C8" s="4">
        <v>233.0</v>
      </c>
      <c r="D8" s="4">
        <v>224.0</v>
      </c>
      <c r="E8" s="4">
        <v>212.0</v>
      </c>
      <c r="F8" s="4">
        <v>222.0</v>
      </c>
      <c r="G8" s="4">
        <v>202.0</v>
      </c>
      <c r="H8" s="4">
        <v>187.0</v>
      </c>
      <c r="I8" s="4">
        <v>169.0</v>
      </c>
      <c r="J8" s="4">
        <v>167.0</v>
      </c>
      <c r="K8" s="4">
        <v>147.0</v>
      </c>
      <c r="L8" s="4">
        <v>146.0</v>
      </c>
      <c r="M8" s="4">
        <v>135.0</v>
      </c>
      <c r="N8" s="4">
        <v>134.0</v>
      </c>
      <c r="O8" s="4">
        <v>129.0</v>
      </c>
      <c r="P8" s="4">
        <v>126.0</v>
      </c>
      <c r="Q8" s="4">
        <v>125.0</v>
      </c>
      <c r="R8" s="4">
        <v>127.0</v>
      </c>
      <c r="S8" s="4">
        <v>125.0</v>
      </c>
      <c r="T8" s="4">
        <v>126.0</v>
      </c>
      <c r="U8" s="4">
        <v>126.0</v>
      </c>
      <c r="V8" s="4">
        <v>124.0</v>
      </c>
      <c r="W8" s="4">
        <v>123.0</v>
      </c>
      <c r="X8" s="4">
        <v>109.0</v>
      </c>
    </row>
    <row r="9">
      <c r="A9" s="3" t="s">
        <v>18</v>
      </c>
      <c r="B9" s="4">
        <v>3352.0</v>
      </c>
      <c r="C9" s="4">
        <v>3326.0</v>
      </c>
      <c r="D9" s="4">
        <v>3284.0</v>
      </c>
      <c r="E9" s="4">
        <v>3296.0</v>
      </c>
      <c r="F9" s="4">
        <v>3385.0</v>
      </c>
      <c r="G9" s="4">
        <v>3367.0</v>
      </c>
      <c r="H9" s="4">
        <v>3328.0</v>
      </c>
      <c r="I9" s="4">
        <v>3268.0</v>
      </c>
      <c r="J9" s="4">
        <v>3338.0</v>
      </c>
      <c r="K9" s="4">
        <v>3163.0</v>
      </c>
      <c r="L9" s="4">
        <v>3180.0</v>
      </c>
      <c r="M9" s="4">
        <v>3133.0</v>
      </c>
      <c r="N9" s="4">
        <v>3096.0</v>
      </c>
      <c r="O9" s="4">
        <v>3290.0</v>
      </c>
      <c r="P9" s="4">
        <v>3265.0</v>
      </c>
      <c r="Q9" s="4">
        <v>3202.0</v>
      </c>
      <c r="R9" s="4">
        <v>3093.0</v>
      </c>
      <c r="S9" s="4">
        <v>3007.0</v>
      </c>
      <c r="T9" s="4">
        <v>2982.0</v>
      </c>
      <c r="U9" s="4">
        <v>2986.0</v>
      </c>
      <c r="V9" s="4">
        <v>2917.0</v>
      </c>
      <c r="W9" s="4">
        <v>2898.0</v>
      </c>
      <c r="X9" s="4">
        <v>2846.0</v>
      </c>
    </row>
    <row r="10">
      <c r="A10" s="3" t="s">
        <v>19</v>
      </c>
      <c r="B10" s="4">
        <v>816.0</v>
      </c>
      <c r="C10" s="4">
        <v>819.0</v>
      </c>
      <c r="D10" s="4">
        <v>820.0</v>
      </c>
      <c r="E10" s="4">
        <v>818.0</v>
      </c>
      <c r="F10" s="4">
        <v>819.0</v>
      </c>
      <c r="G10" s="4">
        <v>810.0</v>
      </c>
      <c r="H10" s="4">
        <v>805.0</v>
      </c>
      <c r="I10" s="4">
        <v>779.0</v>
      </c>
      <c r="J10" s="4">
        <v>782.0</v>
      </c>
      <c r="K10" s="4">
        <v>770.0</v>
      </c>
      <c r="L10" s="4">
        <v>757.0</v>
      </c>
      <c r="M10" s="4">
        <v>728.0</v>
      </c>
      <c r="N10" s="4">
        <v>695.0</v>
      </c>
      <c r="O10" s="4">
        <v>701.0</v>
      </c>
      <c r="P10" s="4">
        <v>692.0</v>
      </c>
      <c r="Q10" s="4">
        <v>677.0</v>
      </c>
      <c r="R10" s="4">
        <v>659.0</v>
      </c>
      <c r="S10" s="4">
        <v>656.0</v>
      </c>
      <c r="T10" s="4">
        <v>634.0</v>
      </c>
      <c r="U10" s="4">
        <v>621.0</v>
      </c>
      <c r="V10" s="4">
        <v>615.0</v>
      </c>
      <c r="W10" s="4">
        <v>607.0</v>
      </c>
      <c r="X10" s="4">
        <v>555.0</v>
      </c>
    </row>
    <row r="11">
      <c r="A11" s="3" t="s">
        <v>20</v>
      </c>
      <c r="B11" s="4">
        <v>84.0</v>
      </c>
      <c r="C11" s="4">
        <v>86.0</v>
      </c>
      <c r="D11" s="4">
        <v>65.0</v>
      </c>
      <c r="E11" s="4">
        <v>60.0</v>
      </c>
      <c r="F11" s="4">
        <v>72.0</v>
      </c>
      <c r="G11" s="4">
        <v>56.0</v>
      </c>
      <c r="H11" s="4">
        <v>57.0</v>
      </c>
      <c r="I11" s="4">
        <v>58.0</v>
      </c>
      <c r="J11" s="4">
        <v>69.0</v>
      </c>
      <c r="K11" s="4">
        <v>55.0</v>
      </c>
      <c r="L11" s="4">
        <v>61.0</v>
      </c>
      <c r="M11" s="4">
        <v>52.0</v>
      </c>
      <c r="N11" s="4">
        <v>55.0</v>
      </c>
      <c r="O11" s="4">
        <v>60.0</v>
      </c>
      <c r="P11" s="4">
        <v>54.0</v>
      </c>
      <c r="Q11" s="4">
        <v>54.0</v>
      </c>
      <c r="R11" s="4">
        <v>63.0</v>
      </c>
      <c r="S11" s="4">
        <v>58.0</v>
      </c>
      <c r="T11" s="4">
        <v>58.0</v>
      </c>
      <c r="U11" s="4">
        <v>71.0</v>
      </c>
      <c r="V11" s="4">
        <v>73.0</v>
      </c>
      <c r="W11" s="4">
        <v>57.0</v>
      </c>
      <c r="X11" s="4">
        <v>52.0</v>
      </c>
    </row>
    <row r="12">
      <c r="A12" s="3" t="s">
        <v>21</v>
      </c>
      <c r="B12" s="4">
        <v>163.0</v>
      </c>
      <c r="C12" s="4">
        <v>167.0</v>
      </c>
      <c r="D12" s="4">
        <v>175.0</v>
      </c>
      <c r="E12" s="4">
        <v>173.0</v>
      </c>
      <c r="F12" s="4">
        <v>189.0</v>
      </c>
      <c r="G12" s="4">
        <v>194.0</v>
      </c>
      <c r="H12" s="4">
        <v>183.0</v>
      </c>
      <c r="I12" s="4">
        <v>180.0</v>
      </c>
      <c r="J12" s="4">
        <v>187.0</v>
      </c>
      <c r="K12" s="4">
        <v>163.0</v>
      </c>
      <c r="L12" s="4">
        <v>164.0</v>
      </c>
      <c r="M12" s="4">
        <v>164.0</v>
      </c>
      <c r="N12" s="4">
        <v>164.0</v>
      </c>
      <c r="O12" s="4">
        <v>168.0</v>
      </c>
      <c r="P12" s="4">
        <v>165.0</v>
      </c>
      <c r="Q12" s="4">
        <v>159.0</v>
      </c>
      <c r="R12" s="4">
        <v>153.0</v>
      </c>
      <c r="S12" s="4">
        <v>158.0</v>
      </c>
      <c r="T12" s="4">
        <v>153.0</v>
      </c>
      <c r="U12" s="4">
        <v>151.0</v>
      </c>
      <c r="V12" s="4">
        <v>149.0</v>
      </c>
      <c r="W12" s="4">
        <v>150.0</v>
      </c>
      <c r="X12" s="4">
        <v>147.0</v>
      </c>
    </row>
    <row r="13">
      <c r="A13" s="3" t="s">
        <v>22</v>
      </c>
      <c r="B13" s="4">
        <v>386.0</v>
      </c>
      <c r="C13" s="4">
        <v>372.0</v>
      </c>
      <c r="D13" s="4">
        <v>376.0</v>
      </c>
      <c r="E13" s="4">
        <v>421.0</v>
      </c>
      <c r="F13" s="4">
        <v>476.0</v>
      </c>
      <c r="G13" s="4">
        <v>462.0</v>
      </c>
      <c r="H13" s="4">
        <v>431.0</v>
      </c>
      <c r="I13" s="4">
        <v>447.0</v>
      </c>
      <c r="J13" s="4">
        <v>470.0</v>
      </c>
      <c r="K13" s="4">
        <v>510.0</v>
      </c>
      <c r="L13" s="4">
        <v>515.0</v>
      </c>
      <c r="M13" s="4">
        <v>506.0</v>
      </c>
      <c r="N13" s="4">
        <v>498.0</v>
      </c>
      <c r="O13" s="4">
        <v>532.0</v>
      </c>
      <c r="P13" s="4">
        <v>530.0</v>
      </c>
      <c r="Q13" s="4">
        <v>536.0</v>
      </c>
      <c r="R13" s="4">
        <v>535.0</v>
      </c>
      <c r="S13" s="4">
        <v>548.0</v>
      </c>
      <c r="T13" s="4">
        <v>556.0</v>
      </c>
      <c r="U13" s="4">
        <v>547.0</v>
      </c>
      <c r="V13" s="4">
        <v>542.0</v>
      </c>
      <c r="W13" s="4">
        <v>549.0</v>
      </c>
      <c r="X13" s="4">
        <v>560.0</v>
      </c>
    </row>
    <row r="14">
      <c r="A14" s="3" t="s">
        <v>23</v>
      </c>
      <c r="B14" s="4">
        <v>81.0</v>
      </c>
      <c r="C14" s="4">
        <v>77.0</v>
      </c>
      <c r="D14" s="4">
        <v>75.0</v>
      </c>
      <c r="E14" s="4">
        <v>74.0</v>
      </c>
      <c r="F14" s="4">
        <v>77.0</v>
      </c>
      <c r="G14" s="4">
        <v>71.0</v>
      </c>
      <c r="H14" s="4">
        <v>68.0</v>
      </c>
      <c r="I14" s="4">
        <v>68.0</v>
      </c>
      <c r="J14" s="4">
        <v>70.0</v>
      </c>
      <c r="K14" s="4">
        <v>60.0</v>
      </c>
      <c r="L14" s="4">
        <v>58.0</v>
      </c>
      <c r="M14" s="4">
        <v>56.0</v>
      </c>
      <c r="N14" s="4">
        <v>56.0</v>
      </c>
      <c r="O14" s="4">
        <v>57.0</v>
      </c>
      <c r="P14" s="4">
        <v>55.0</v>
      </c>
      <c r="Q14" s="4">
        <v>56.0</v>
      </c>
      <c r="R14" s="4">
        <v>55.0</v>
      </c>
      <c r="S14" s="4">
        <v>54.0</v>
      </c>
      <c r="T14" s="4">
        <v>56.0</v>
      </c>
      <c r="U14" s="4">
        <v>53.0</v>
      </c>
      <c r="V14" s="4">
        <v>53.0</v>
      </c>
      <c r="W14" s="4">
        <v>52.0</v>
      </c>
      <c r="X14" s="4">
        <v>52.0</v>
      </c>
    </row>
    <row r="15">
      <c r="A15" s="3" t="s">
        <v>24</v>
      </c>
      <c r="B15" s="4">
        <v>465.0</v>
      </c>
      <c r="C15" s="4">
        <v>446.0</v>
      </c>
      <c r="D15" s="4">
        <v>462.0</v>
      </c>
      <c r="E15" s="4">
        <v>498.0</v>
      </c>
      <c r="F15" s="4">
        <v>504.0</v>
      </c>
      <c r="G15" s="4">
        <v>538.0</v>
      </c>
      <c r="H15" s="4">
        <v>524.0</v>
      </c>
      <c r="I15" s="4">
        <v>529.0</v>
      </c>
      <c r="J15" s="4">
        <v>584.0</v>
      </c>
      <c r="K15" s="4">
        <v>649.0</v>
      </c>
      <c r="L15" s="4">
        <v>670.0</v>
      </c>
      <c r="M15" s="4">
        <v>699.0</v>
      </c>
      <c r="N15" s="4">
        <v>697.0</v>
      </c>
      <c r="O15" s="4">
        <v>710.0</v>
      </c>
      <c r="P15" s="4">
        <v>764.0</v>
      </c>
      <c r="Q15" s="4">
        <v>721.0</v>
      </c>
      <c r="R15" s="4">
        <v>675.0</v>
      </c>
      <c r="S15" s="4">
        <v>705.0</v>
      </c>
      <c r="T15" s="4">
        <v>706.0</v>
      </c>
      <c r="U15" s="4">
        <v>726.0</v>
      </c>
      <c r="V15" s="4">
        <v>776.0</v>
      </c>
      <c r="W15" s="4">
        <v>778.0</v>
      </c>
      <c r="X15" s="4">
        <v>787.0</v>
      </c>
    </row>
    <row r="16">
      <c r="A16" s="3" t="s">
        <v>25</v>
      </c>
      <c r="B16" s="4">
        <v>1448.0</v>
      </c>
      <c r="C16" s="4">
        <v>1471.0</v>
      </c>
      <c r="D16" s="4">
        <v>1513.0</v>
      </c>
      <c r="E16" s="4">
        <v>1654.0</v>
      </c>
      <c r="F16" s="4">
        <v>1604.0</v>
      </c>
      <c r="G16" s="4">
        <v>1625.0</v>
      </c>
      <c r="H16" s="4">
        <v>1542.0</v>
      </c>
      <c r="I16" s="4">
        <v>1584.0</v>
      </c>
      <c r="J16" s="4">
        <v>1699.0</v>
      </c>
      <c r="K16" s="4">
        <v>1745.0</v>
      </c>
      <c r="L16" s="4">
        <v>1757.0</v>
      </c>
      <c r="M16" s="4">
        <v>1933.0</v>
      </c>
      <c r="N16" s="4">
        <v>1832.0</v>
      </c>
      <c r="O16" s="4">
        <v>1718.0</v>
      </c>
      <c r="P16" s="4">
        <v>1807.0</v>
      </c>
      <c r="Q16" s="4">
        <v>1686.0</v>
      </c>
      <c r="R16" s="4">
        <v>1682.0</v>
      </c>
      <c r="S16" s="4">
        <v>1678.0</v>
      </c>
      <c r="T16" s="4">
        <v>1718.0</v>
      </c>
      <c r="U16" s="4">
        <v>1630.0</v>
      </c>
      <c r="V16" s="4">
        <v>1633.0</v>
      </c>
      <c r="W16" s="4">
        <v>1664.0</v>
      </c>
      <c r="X16" s="4">
        <v>1546.0</v>
      </c>
    </row>
    <row r="17">
      <c r="A17" s="3" t="s">
        <v>26</v>
      </c>
      <c r="B17" s="4">
        <v>121.0</v>
      </c>
      <c r="C17" s="4">
        <v>124.0</v>
      </c>
      <c r="D17" s="4">
        <v>120.0</v>
      </c>
      <c r="E17" s="4">
        <v>125.0</v>
      </c>
      <c r="F17" s="4">
        <v>138.0</v>
      </c>
      <c r="G17" s="4">
        <v>134.0</v>
      </c>
      <c r="H17" s="4">
        <v>131.0</v>
      </c>
      <c r="I17" s="4">
        <v>126.0</v>
      </c>
      <c r="J17" s="4">
        <v>151.0</v>
      </c>
      <c r="K17" s="4">
        <v>128.0</v>
      </c>
      <c r="L17" s="4">
        <v>127.0</v>
      </c>
      <c r="M17" s="4">
        <v>129.0</v>
      </c>
      <c r="N17" s="4">
        <v>131.0</v>
      </c>
      <c r="O17" s="4">
        <v>123.0</v>
      </c>
      <c r="P17" s="4">
        <v>123.0</v>
      </c>
      <c r="Q17" s="4">
        <v>129.0</v>
      </c>
      <c r="R17" s="4">
        <v>131.0</v>
      </c>
      <c r="S17" s="4">
        <v>134.0</v>
      </c>
      <c r="T17" s="4">
        <v>131.0</v>
      </c>
      <c r="U17" s="4">
        <v>134.0</v>
      </c>
      <c r="V17" s="4">
        <v>126.0</v>
      </c>
      <c r="W17" s="4">
        <v>128.0</v>
      </c>
      <c r="X17" s="4">
        <v>130.0</v>
      </c>
    </row>
    <row r="18">
      <c r="A18" s="3" t="s">
        <v>27</v>
      </c>
      <c r="B18" s="4">
        <v>527.0</v>
      </c>
      <c r="C18" s="4">
        <v>536.0</v>
      </c>
      <c r="D18" s="4">
        <v>552.0</v>
      </c>
      <c r="E18" s="4">
        <v>627.0</v>
      </c>
      <c r="F18" s="4">
        <v>656.0</v>
      </c>
      <c r="G18" s="4">
        <v>653.0</v>
      </c>
      <c r="H18" s="4">
        <v>645.0</v>
      </c>
      <c r="I18" s="4">
        <v>640.0</v>
      </c>
      <c r="J18" s="4">
        <v>725.0</v>
      </c>
      <c r="K18" s="4">
        <v>735.0</v>
      </c>
      <c r="L18" s="4">
        <v>726.0</v>
      </c>
      <c r="M18" s="4">
        <v>792.0</v>
      </c>
      <c r="N18" s="4">
        <v>763.0</v>
      </c>
      <c r="O18" s="4">
        <v>739.0</v>
      </c>
      <c r="P18" s="4">
        <v>760.0</v>
      </c>
      <c r="Q18" s="4">
        <v>772.0</v>
      </c>
      <c r="R18" s="4">
        <v>706.0</v>
      </c>
      <c r="S18" s="4">
        <v>744.0</v>
      </c>
      <c r="T18" s="4">
        <v>762.0</v>
      </c>
      <c r="U18" s="4">
        <v>728.0</v>
      </c>
      <c r="V18" s="4">
        <v>700.0</v>
      </c>
      <c r="W18" s="4">
        <v>694.0</v>
      </c>
      <c r="X18" s="4">
        <v>675.0</v>
      </c>
    </row>
    <row r="19">
      <c r="B19">
        <f t="shared" ref="B19:X19" si="1">SUM(B2:B18)</f>
        <v>10767</v>
      </c>
      <c r="C19">
        <f t="shared" si="1"/>
        <v>10673</v>
      </c>
      <c r="D19">
        <f t="shared" si="1"/>
        <v>10672</v>
      </c>
      <c r="E19">
        <f t="shared" si="1"/>
        <v>10922</v>
      </c>
      <c r="F19">
        <f t="shared" si="1"/>
        <v>11058</v>
      </c>
      <c r="G19">
        <f t="shared" si="1"/>
        <v>10985</v>
      </c>
      <c r="H19">
        <f t="shared" si="1"/>
        <v>10715</v>
      </c>
      <c r="I19">
        <f t="shared" si="1"/>
        <v>10603</v>
      </c>
      <c r="J19">
        <f t="shared" si="1"/>
        <v>11089</v>
      </c>
      <c r="K19">
        <f t="shared" si="1"/>
        <v>10854</v>
      </c>
      <c r="L19">
        <f t="shared" si="1"/>
        <v>10856</v>
      </c>
      <c r="M19">
        <f t="shared" si="1"/>
        <v>11050</v>
      </c>
      <c r="N19">
        <f t="shared" si="1"/>
        <v>10798</v>
      </c>
      <c r="O19">
        <f t="shared" si="1"/>
        <v>10948</v>
      </c>
      <c r="P19">
        <f t="shared" si="1"/>
        <v>11073</v>
      </c>
      <c r="Q19">
        <f t="shared" si="1"/>
        <v>10803</v>
      </c>
      <c r="R19">
        <f t="shared" si="1"/>
        <v>10505</v>
      </c>
      <c r="S19">
        <f t="shared" si="1"/>
        <v>10539</v>
      </c>
      <c r="T19">
        <f t="shared" si="1"/>
        <v>10444</v>
      </c>
      <c r="U19">
        <f t="shared" si="1"/>
        <v>10318</v>
      </c>
      <c r="V19">
        <f t="shared" si="1"/>
        <v>10243</v>
      </c>
      <c r="W19">
        <f t="shared" si="1"/>
        <v>10166</v>
      </c>
      <c r="X19">
        <f t="shared" si="1"/>
        <v>9918</v>
      </c>
    </row>
    <row r="20">
      <c r="A20" s="5" t="s">
        <v>28</v>
      </c>
      <c r="B20" s="6">
        <f t="shared" ref="B20:X20" si="2">(B2/B$19)*100</f>
        <v>21.34299248</v>
      </c>
      <c r="C20" s="6">
        <f t="shared" si="2"/>
        <v>21.09997189</v>
      </c>
      <c r="D20" s="6">
        <f t="shared" si="2"/>
        <v>21.22376312</v>
      </c>
      <c r="E20" s="6">
        <f t="shared" si="2"/>
        <v>20.55484344</v>
      </c>
      <c r="F20" s="6">
        <f t="shared" si="2"/>
        <v>19.71423404</v>
      </c>
      <c r="G20" s="6">
        <f t="shared" si="2"/>
        <v>19.78152025</v>
      </c>
      <c r="H20" s="6">
        <f t="shared" si="2"/>
        <v>19.85067662</v>
      </c>
      <c r="I20" s="6">
        <f t="shared" si="2"/>
        <v>19.67367726</v>
      </c>
      <c r="J20" s="6">
        <f t="shared" si="2"/>
        <v>19.51483452</v>
      </c>
      <c r="K20" s="6">
        <f t="shared" si="2"/>
        <v>18.73042196</v>
      </c>
      <c r="L20" s="6">
        <f t="shared" si="2"/>
        <v>18.47826087</v>
      </c>
      <c r="M20" s="6">
        <f t="shared" si="2"/>
        <v>18.47058824</v>
      </c>
      <c r="N20" s="6">
        <f t="shared" si="2"/>
        <v>18.48490461</v>
      </c>
      <c r="O20" s="6">
        <f t="shared" si="2"/>
        <v>18.51479722</v>
      </c>
      <c r="P20" s="6">
        <f t="shared" si="2"/>
        <v>18.26063397</v>
      </c>
      <c r="Q20" s="6">
        <f t="shared" si="2"/>
        <v>18.36526891</v>
      </c>
      <c r="R20" s="6">
        <f t="shared" si="2"/>
        <v>18.62922418</v>
      </c>
      <c r="S20" s="6">
        <f t="shared" si="2"/>
        <v>19.00559825</v>
      </c>
      <c r="T20" s="6">
        <f t="shared" si="2"/>
        <v>18.16353887</v>
      </c>
      <c r="U20" s="6">
        <f t="shared" si="2"/>
        <v>18.4531886</v>
      </c>
      <c r="V20" s="6">
        <f t="shared" si="2"/>
        <v>18.55901591</v>
      </c>
      <c r="W20" s="6">
        <f t="shared" si="2"/>
        <v>18.16840449</v>
      </c>
      <c r="X20" s="6">
        <f t="shared" si="2"/>
        <v>18.64287155</v>
      </c>
    </row>
    <row r="21">
      <c r="B21" s="6">
        <f t="shared" ref="B21:X21" si="3">(B3/B$19)*100</f>
        <v>1.049503111</v>
      </c>
      <c r="C21" s="6">
        <f t="shared" si="3"/>
        <v>1.021268622</v>
      </c>
      <c r="D21" s="6">
        <f t="shared" si="3"/>
        <v>0.9932533733</v>
      </c>
      <c r="E21" s="6">
        <f t="shared" si="3"/>
        <v>0.9888298846</v>
      </c>
      <c r="F21" s="6">
        <f t="shared" si="3"/>
        <v>0.9947549286</v>
      </c>
      <c r="G21" s="6">
        <f t="shared" si="3"/>
        <v>0.983158853</v>
      </c>
      <c r="H21" s="6">
        <f t="shared" si="3"/>
        <v>0.9612692487</v>
      </c>
      <c r="I21" s="6">
        <f t="shared" si="3"/>
        <v>0.9714231821</v>
      </c>
      <c r="J21" s="6">
        <f t="shared" si="3"/>
        <v>0.9829560826</v>
      </c>
      <c r="K21" s="6">
        <f t="shared" si="3"/>
        <v>1.031877649</v>
      </c>
      <c r="L21" s="6">
        <f t="shared" si="3"/>
        <v>1.031687546</v>
      </c>
      <c r="M21" s="6">
        <f t="shared" si="3"/>
        <v>1.022624434</v>
      </c>
      <c r="N21" s="6">
        <f t="shared" si="3"/>
        <v>1.018707168</v>
      </c>
      <c r="O21" s="6">
        <f t="shared" si="3"/>
        <v>1.059554256</v>
      </c>
      <c r="P21" s="6">
        <f t="shared" si="3"/>
        <v>1.047593245</v>
      </c>
      <c r="Q21" s="6">
        <f t="shared" si="3"/>
        <v>1.101545867</v>
      </c>
      <c r="R21" s="6">
        <f t="shared" si="3"/>
        <v>1.056639695</v>
      </c>
      <c r="S21" s="6">
        <f t="shared" si="3"/>
        <v>1.100673688</v>
      </c>
      <c r="T21" s="6">
        <f t="shared" si="3"/>
        <v>1.129835312</v>
      </c>
      <c r="U21" s="6">
        <f t="shared" si="3"/>
        <v>1.143632487</v>
      </c>
      <c r="V21" s="6">
        <f t="shared" si="3"/>
        <v>1.112955189</v>
      </c>
      <c r="W21" s="6">
        <f t="shared" si="3"/>
        <v>1.160731851</v>
      </c>
      <c r="X21" s="6">
        <f t="shared" si="3"/>
        <v>1.119177253</v>
      </c>
    </row>
    <row r="22">
      <c r="B22" s="6">
        <f t="shared" ref="B22:X22" si="4">(B4/B$19)*100</f>
        <v>2.498374663</v>
      </c>
      <c r="C22" s="6">
        <f t="shared" si="4"/>
        <v>2.492270215</v>
      </c>
      <c r="D22" s="6">
        <f t="shared" si="4"/>
        <v>2.342578711</v>
      </c>
      <c r="E22" s="6">
        <f t="shared" si="4"/>
        <v>2.151620582</v>
      </c>
      <c r="F22" s="6">
        <f t="shared" si="4"/>
        <v>2.08898535</v>
      </c>
      <c r="G22" s="6">
        <f t="shared" si="4"/>
        <v>2.102867547</v>
      </c>
      <c r="H22" s="6">
        <f t="shared" si="4"/>
        <v>2.174521699</v>
      </c>
      <c r="I22" s="6">
        <f t="shared" si="4"/>
        <v>2.131472225</v>
      </c>
      <c r="J22" s="6">
        <f t="shared" si="4"/>
        <v>2.119217242</v>
      </c>
      <c r="K22" s="6">
        <f t="shared" si="4"/>
        <v>2.109821264</v>
      </c>
      <c r="L22" s="6">
        <f t="shared" si="4"/>
        <v>2.118644068</v>
      </c>
      <c r="M22" s="6">
        <f t="shared" si="4"/>
        <v>2.036199095</v>
      </c>
      <c r="N22" s="6">
        <f t="shared" si="4"/>
        <v>2.120763104</v>
      </c>
      <c r="O22" s="6">
        <f t="shared" si="4"/>
        <v>2.064303982</v>
      </c>
      <c r="P22" s="6">
        <f t="shared" si="4"/>
        <v>2.149372347</v>
      </c>
      <c r="Q22" s="6">
        <f t="shared" si="4"/>
        <v>2.17532167</v>
      </c>
      <c r="R22" s="6">
        <f t="shared" si="4"/>
        <v>2.008567349</v>
      </c>
      <c r="S22" s="6">
        <f t="shared" si="4"/>
        <v>2.011576051</v>
      </c>
      <c r="T22" s="6">
        <f t="shared" si="4"/>
        <v>2.020298736</v>
      </c>
      <c r="U22" s="6">
        <f t="shared" si="4"/>
        <v>1.97712735</v>
      </c>
      <c r="V22" s="6">
        <f t="shared" si="4"/>
        <v>1.913501904</v>
      </c>
      <c r="W22" s="6">
        <f t="shared" si="4"/>
        <v>1.79028133</v>
      </c>
      <c r="X22" s="6">
        <f t="shared" si="4"/>
        <v>1.966122202</v>
      </c>
    </row>
    <row r="23">
      <c r="B23" s="6">
        <f t="shared" ref="B23:X23" si="5">(B5/B$19)*100</f>
        <v>1.337419894</v>
      </c>
      <c r="C23" s="6">
        <f t="shared" si="5"/>
        <v>1.386676661</v>
      </c>
      <c r="D23" s="6">
        <f t="shared" si="5"/>
        <v>1.386806597</v>
      </c>
      <c r="E23" s="6">
        <f t="shared" si="5"/>
        <v>1.345907343</v>
      </c>
      <c r="F23" s="6">
        <f t="shared" si="5"/>
        <v>1.428829806</v>
      </c>
      <c r="G23" s="6">
        <f t="shared" si="5"/>
        <v>1.356395084</v>
      </c>
      <c r="H23" s="6">
        <f t="shared" si="5"/>
        <v>1.381241251</v>
      </c>
      <c r="I23" s="6">
        <f t="shared" si="5"/>
        <v>1.376968782</v>
      </c>
      <c r="J23" s="6">
        <f t="shared" si="5"/>
        <v>1.298584183</v>
      </c>
      <c r="K23" s="6">
        <f t="shared" si="5"/>
        <v>1.446471347</v>
      </c>
      <c r="L23" s="6">
        <f t="shared" si="5"/>
        <v>1.427781872</v>
      </c>
      <c r="M23" s="6">
        <f t="shared" si="5"/>
        <v>1.411764706</v>
      </c>
      <c r="N23" s="6">
        <f t="shared" si="5"/>
        <v>1.463233932</v>
      </c>
      <c r="O23" s="6">
        <f t="shared" si="5"/>
        <v>1.525392766</v>
      </c>
      <c r="P23" s="6">
        <f t="shared" si="5"/>
        <v>1.535265962</v>
      </c>
      <c r="Q23" s="6">
        <f t="shared" si="5"/>
        <v>1.527353513</v>
      </c>
      <c r="R23" s="6">
        <f t="shared" si="5"/>
        <v>1.532603522</v>
      </c>
      <c r="S23" s="6">
        <f t="shared" si="5"/>
        <v>1.499193472</v>
      </c>
      <c r="T23" s="6">
        <f t="shared" si="5"/>
        <v>1.445806205</v>
      </c>
      <c r="U23" s="6">
        <f t="shared" si="5"/>
        <v>1.424694708</v>
      </c>
      <c r="V23" s="6">
        <f t="shared" si="5"/>
        <v>1.405838133</v>
      </c>
      <c r="W23" s="6">
        <f t="shared" si="5"/>
        <v>1.436159748</v>
      </c>
      <c r="X23" s="6">
        <f t="shared" si="5"/>
        <v>1.451905626</v>
      </c>
    </row>
    <row r="24">
      <c r="B24" s="6">
        <f t="shared" ref="B24:X24" si="6">(B6/B$19)*100</f>
        <v>0.01857527631</v>
      </c>
      <c r="C24" s="6">
        <f t="shared" si="6"/>
        <v>0.01873887379</v>
      </c>
      <c r="D24" s="6">
        <f t="shared" si="6"/>
        <v>0.01874062969</v>
      </c>
      <c r="E24" s="6">
        <f t="shared" si="6"/>
        <v>0.01831166453</v>
      </c>
      <c r="F24" s="6">
        <f t="shared" si="6"/>
        <v>0.01808645325</v>
      </c>
      <c r="G24" s="6">
        <f t="shared" si="6"/>
        <v>0.01820664543</v>
      </c>
      <c r="H24" s="6">
        <f t="shared" si="6"/>
        <v>0.01866542231</v>
      </c>
      <c r="I24" s="6">
        <f t="shared" si="6"/>
        <v>0.01886258606</v>
      </c>
      <c r="J24" s="6">
        <f t="shared" si="6"/>
        <v>0.01803589142</v>
      </c>
      <c r="K24" s="6">
        <f t="shared" si="6"/>
        <v>0.01842638659</v>
      </c>
      <c r="L24" s="6">
        <f t="shared" si="6"/>
        <v>0.01842299189</v>
      </c>
      <c r="M24" s="6">
        <f t="shared" si="6"/>
        <v>0.01809954751</v>
      </c>
      <c r="N24" s="6">
        <f t="shared" si="6"/>
        <v>0.01852194851</v>
      </c>
      <c r="O24" s="6">
        <f t="shared" si="6"/>
        <v>0.01826817684</v>
      </c>
      <c r="P24" s="6">
        <f t="shared" si="6"/>
        <v>0.0180619525</v>
      </c>
      <c r="Q24" s="6">
        <f t="shared" si="6"/>
        <v>0.01851337591</v>
      </c>
      <c r="R24" s="6">
        <f t="shared" si="6"/>
        <v>0.01903855307</v>
      </c>
      <c r="S24" s="6">
        <f t="shared" si="6"/>
        <v>0.01897713256</v>
      </c>
      <c r="T24" s="6">
        <f t="shared" si="6"/>
        <v>0.01914975105</v>
      </c>
      <c r="U24" s="6">
        <f t="shared" si="6"/>
        <v>0.01938360147</v>
      </c>
      <c r="V24" s="6">
        <f t="shared" si="6"/>
        <v>0.01952552963</v>
      </c>
      <c r="W24" s="6">
        <f t="shared" si="6"/>
        <v>0.01967342121</v>
      </c>
      <c r="X24" s="6">
        <f t="shared" si="6"/>
        <v>0.02016535592</v>
      </c>
    </row>
    <row r="25">
      <c r="B25" s="6">
        <f t="shared" ref="B25:X25" si="7">(B7/B$19)*100</f>
        <v>2.377635367</v>
      </c>
      <c r="C25" s="6">
        <f t="shared" si="7"/>
        <v>2.239295418</v>
      </c>
      <c r="D25" s="6">
        <f t="shared" si="7"/>
        <v>2.202023988</v>
      </c>
      <c r="E25" s="6">
        <f t="shared" si="7"/>
        <v>2.078373924</v>
      </c>
      <c r="F25" s="6">
        <f t="shared" si="7"/>
        <v>2.125158256</v>
      </c>
      <c r="G25" s="6">
        <f t="shared" si="7"/>
        <v>1.91169777</v>
      </c>
      <c r="H25" s="6">
        <f t="shared" si="7"/>
        <v>1.875874942</v>
      </c>
      <c r="I25" s="6">
        <f t="shared" si="7"/>
        <v>1.810808262</v>
      </c>
      <c r="J25" s="6">
        <f t="shared" si="7"/>
        <v>1.740463522</v>
      </c>
      <c r="K25" s="6">
        <f t="shared" si="7"/>
        <v>1.805785885</v>
      </c>
      <c r="L25" s="6">
        <f t="shared" si="7"/>
        <v>1.75018423</v>
      </c>
      <c r="M25" s="6">
        <f t="shared" si="7"/>
        <v>1.683257919</v>
      </c>
      <c r="N25" s="6">
        <f t="shared" si="7"/>
        <v>1.685497314</v>
      </c>
      <c r="O25" s="6">
        <f t="shared" si="7"/>
        <v>1.67153818</v>
      </c>
      <c r="P25" s="6">
        <f t="shared" si="7"/>
        <v>1.66169963</v>
      </c>
      <c r="Q25" s="6">
        <f t="shared" si="7"/>
        <v>1.67546052</v>
      </c>
      <c r="R25" s="6">
        <f t="shared" si="7"/>
        <v>1.751546882</v>
      </c>
      <c r="S25" s="6">
        <f t="shared" si="7"/>
        <v>1.717430496</v>
      </c>
      <c r="T25" s="6">
        <f t="shared" si="7"/>
        <v>1.752202221</v>
      </c>
      <c r="U25" s="6">
        <f t="shared" si="7"/>
        <v>1.647606125</v>
      </c>
      <c r="V25" s="6">
        <f t="shared" si="7"/>
        <v>1.737772137</v>
      </c>
      <c r="W25" s="6">
        <f t="shared" si="7"/>
        <v>1.682077513</v>
      </c>
      <c r="X25" s="6">
        <f t="shared" si="7"/>
        <v>1.593063118</v>
      </c>
    </row>
    <row r="26">
      <c r="B26" s="6">
        <f t="shared" ref="B26:X26" si="8">(B8/B$19)*100</f>
        <v>2.247608433</v>
      </c>
      <c r="C26" s="6">
        <f t="shared" si="8"/>
        <v>2.183078797</v>
      </c>
      <c r="D26" s="6">
        <f t="shared" si="8"/>
        <v>2.098950525</v>
      </c>
      <c r="E26" s="6">
        <f t="shared" si="8"/>
        <v>1.94103644</v>
      </c>
      <c r="F26" s="6">
        <f t="shared" si="8"/>
        <v>2.00759631</v>
      </c>
      <c r="G26" s="6">
        <f t="shared" si="8"/>
        <v>1.838871188</v>
      </c>
      <c r="H26" s="6">
        <f t="shared" si="8"/>
        <v>1.745216986</v>
      </c>
      <c r="I26" s="6">
        <f t="shared" si="8"/>
        <v>1.593888522</v>
      </c>
      <c r="J26" s="6">
        <f t="shared" si="8"/>
        <v>1.505996934</v>
      </c>
      <c r="K26" s="6">
        <f t="shared" si="8"/>
        <v>1.354339414</v>
      </c>
      <c r="L26" s="6">
        <f t="shared" si="8"/>
        <v>1.344878408</v>
      </c>
      <c r="M26" s="6">
        <f t="shared" si="8"/>
        <v>1.221719457</v>
      </c>
      <c r="N26" s="6">
        <f t="shared" si="8"/>
        <v>1.24097055</v>
      </c>
      <c r="O26" s="6">
        <f t="shared" si="8"/>
        <v>1.178297406</v>
      </c>
      <c r="P26" s="6">
        <f t="shared" si="8"/>
        <v>1.137903007</v>
      </c>
      <c r="Q26" s="6">
        <f t="shared" si="8"/>
        <v>1.157085995</v>
      </c>
      <c r="R26" s="6">
        <f t="shared" si="8"/>
        <v>1.20894812</v>
      </c>
      <c r="S26" s="6">
        <f t="shared" si="8"/>
        <v>1.186070785</v>
      </c>
      <c r="T26" s="6">
        <f t="shared" si="8"/>
        <v>1.206434316</v>
      </c>
      <c r="U26" s="6">
        <f t="shared" si="8"/>
        <v>1.221166893</v>
      </c>
      <c r="V26" s="6">
        <f t="shared" si="8"/>
        <v>1.210582837</v>
      </c>
      <c r="W26" s="6">
        <f t="shared" si="8"/>
        <v>1.209915404</v>
      </c>
      <c r="X26" s="6">
        <f t="shared" si="8"/>
        <v>1.099011898</v>
      </c>
    </row>
    <row r="27">
      <c r="B27" s="6">
        <f t="shared" ref="B27:X27" si="9">(B9/B$19)*100</f>
        <v>31.13216309</v>
      </c>
      <c r="C27" s="6">
        <f t="shared" si="9"/>
        <v>31.16274712</v>
      </c>
      <c r="D27" s="6">
        <f t="shared" si="9"/>
        <v>30.77211394</v>
      </c>
      <c r="E27" s="6">
        <f t="shared" si="9"/>
        <v>30.17762315</v>
      </c>
      <c r="F27" s="6">
        <f t="shared" si="9"/>
        <v>30.61132212</v>
      </c>
      <c r="G27" s="6">
        <f t="shared" si="9"/>
        <v>30.65088757</v>
      </c>
      <c r="H27" s="6">
        <f t="shared" si="9"/>
        <v>31.05926272</v>
      </c>
      <c r="I27" s="6">
        <f t="shared" si="9"/>
        <v>30.82146562</v>
      </c>
      <c r="J27" s="6">
        <f t="shared" si="9"/>
        <v>30.10190279</v>
      </c>
      <c r="K27" s="6">
        <f t="shared" si="9"/>
        <v>29.14133039</v>
      </c>
      <c r="L27" s="6">
        <f t="shared" si="9"/>
        <v>29.29255711</v>
      </c>
      <c r="M27" s="6">
        <f t="shared" si="9"/>
        <v>28.35294118</v>
      </c>
      <c r="N27" s="6">
        <f t="shared" si="9"/>
        <v>28.67197629</v>
      </c>
      <c r="O27" s="6">
        <f t="shared" si="9"/>
        <v>30.0511509</v>
      </c>
      <c r="P27" s="6">
        <f t="shared" si="9"/>
        <v>29.48613745</v>
      </c>
      <c r="Q27" s="6">
        <f t="shared" si="9"/>
        <v>29.63991484</v>
      </c>
      <c r="R27" s="6">
        <f t="shared" si="9"/>
        <v>29.44312232</v>
      </c>
      <c r="S27" s="6">
        <f t="shared" si="9"/>
        <v>28.5321188</v>
      </c>
      <c r="T27" s="6">
        <f t="shared" si="9"/>
        <v>28.55227882</v>
      </c>
      <c r="U27" s="6">
        <f t="shared" si="9"/>
        <v>28.939717</v>
      </c>
      <c r="V27" s="6">
        <f t="shared" si="9"/>
        <v>28.47798497</v>
      </c>
      <c r="W27" s="6">
        <f t="shared" si="9"/>
        <v>28.50678733</v>
      </c>
      <c r="X27" s="6">
        <f t="shared" si="9"/>
        <v>28.69530147</v>
      </c>
    </row>
    <row r="28">
      <c r="B28" s="6">
        <f t="shared" ref="B28:X28" si="10">(B10/B$19)*100</f>
        <v>7.578712733</v>
      </c>
      <c r="C28" s="6">
        <f t="shared" si="10"/>
        <v>7.673568819</v>
      </c>
      <c r="D28" s="6">
        <f t="shared" si="10"/>
        <v>7.683658171</v>
      </c>
      <c r="E28" s="6">
        <f t="shared" si="10"/>
        <v>7.489470793</v>
      </c>
      <c r="F28" s="6">
        <f t="shared" si="10"/>
        <v>7.406402604</v>
      </c>
      <c r="G28" s="6">
        <f t="shared" si="10"/>
        <v>7.373691397</v>
      </c>
      <c r="H28" s="6">
        <f t="shared" si="10"/>
        <v>7.512832478</v>
      </c>
      <c r="I28" s="6">
        <f t="shared" si="10"/>
        <v>7.346977271</v>
      </c>
      <c r="J28" s="6">
        <f t="shared" si="10"/>
        <v>7.052033547</v>
      </c>
      <c r="K28" s="6">
        <f t="shared" si="10"/>
        <v>7.094158835</v>
      </c>
      <c r="L28" s="6">
        <f t="shared" si="10"/>
        <v>6.973102432</v>
      </c>
      <c r="M28" s="6">
        <f t="shared" si="10"/>
        <v>6.588235294</v>
      </c>
      <c r="N28" s="6">
        <f t="shared" si="10"/>
        <v>6.436377107</v>
      </c>
      <c r="O28" s="6">
        <f t="shared" si="10"/>
        <v>6.402995981</v>
      </c>
      <c r="P28" s="6">
        <f t="shared" si="10"/>
        <v>6.249435564</v>
      </c>
      <c r="Q28" s="6">
        <f t="shared" si="10"/>
        <v>6.266777747</v>
      </c>
      <c r="R28" s="6">
        <f t="shared" si="10"/>
        <v>6.273203237</v>
      </c>
      <c r="S28" s="6">
        <f t="shared" si="10"/>
        <v>6.224499478</v>
      </c>
      <c r="T28" s="6">
        <f t="shared" si="10"/>
        <v>6.070471084</v>
      </c>
      <c r="U28" s="6">
        <f t="shared" si="10"/>
        <v>6.018608257</v>
      </c>
      <c r="V28" s="6">
        <f t="shared" si="10"/>
        <v>6.004100361</v>
      </c>
      <c r="W28" s="6">
        <f t="shared" si="10"/>
        <v>5.970883337</v>
      </c>
      <c r="X28" s="6">
        <f t="shared" si="10"/>
        <v>5.595886267</v>
      </c>
    </row>
    <row r="29">
      <c r="B29" s="6">
        <f t="shared" ref="B29:X29" si="11">(B11/B$19)*100</f>
        <v>0.7801616049</v>
      </c>
      <c r="C29" s="6">
        <f t="shared" si="11"/>
        <v>0.8057715731</v>
      </c>
      <c r="D29" s="6">
        <f t="shared" si="11"/>
        <v>0.6090704648</v>
      </c>
      <c r="E29" s="6">
        <f t="shared" si="11"/>
        <v>0.5493499359</v>
      </c>
      <c r="F29" s="6">
        <f t="shared" si="11"/>
        <v>0.6511123169</v>
      </c>
      <c r="G29" s="6">
        <f t="shared" si="11"/>
        <v>0.5097860719</v>
      </c>
      <c r="H29" s="6">
        <f t="shared" si="11"/>
        <v>0.5319645357</v>
      </c>
      <c r="I29" s="6">
        <f t="shared" si="11"/>
        <v>0.5470149958</v>
      </c>
      <c r="J29" s="6">
        <f t="shared" si="11"/>
        <v>0.6222382541</v>
      </c>
      <c r="K29" s="6">
        <f t="shared" si="11"/>
        <v>0.5067256311</v>
      </c>
      <c r="L29" s="6">
        <f t="shared" si="11"/>
        <v>0.5619012528</v>
      </c>
      <c r="M29" s="6">
        <f t="shared" si="11"/>
        <v>0.4705882353</v>
      </c>
      <c r="N29" s="6">
        <f t="shared" si="11"/>
        <v>0.509353584</v>
      </c>
      <c r="O29" s="6">
        <f t="shared" si="11"/>
        <v>0.5480453051</v>
      </c>
      <c r="P29" s="6">
        <f t="shared" si="11"/>
        <v>0.4876727174</v>
      </c>
      <c r="Q29" s="6">
        <f t="shared" si="11"/>
        <v>0.4998611497</v>
      </c>
      <c r="R29" s="6">
        <f t="shared" si="11"/>
        <v>0.5997144217</v>
      </c>
      <c r="S29" s="6">
        <f t="shared" si="11"/>
        <v>0.5503368441</v>
      </c>
      <c r="T29" s="6">
        <f t="shared" si="11"/>
        <v>0.5553427805</v>
      </c>
      <c r="U29" s="6">
        <f t="shared" si="11"/>
        <v>0.6881178523</v>
      </c>
      <c r="V29" s="6">
        <f t="shared" si="11"/>
        <v>0.7126818315</v>
      </c>
      <c r="W29" s="6">
        <f t="shared" si="11"/>
        <v>0.5606925044</v>
      </c>
      <c r="X29" s="6">
        <f t="shared" si="11"/>
        <v>0.5242992539</v>
      </c>
    </row>
    <row r="30">
      <c r="B30" s="6">
        <f t="shared" ref="B30:X30" si="12">(B12/B$19)*100</f>
        <v>1.513885019</v>
      </c>
      <c r="C30" s="6">
        <f t="shared" si="12"/>
        <v>1.564695962</v>
      </c>
      <c r="D30" s="6">
        <f t="shared" si="12"/>
        <v>1.639805097</v>
      </c>
      <c r="E30" s="6">
        <f t="shared" si="12"/>
        <v>1.583958982</v>
      </c>
      <c r="F30" s="6">
        <f t="shared" si="12"/>
        <v>1.709169832</v>
      </c>
      <c r="G30" s="6">
        <f t="shared" si="12"/>
        <v>1.766044606</v>
      </c>
      <c r="H30" s="6">
        <f t="shared" si="12"/>
        <v>1.707886141</v>
      </c>
      <c r="I30" s="6">
        <f t="shared" si="12"/>
        <v>1.697632745</v>
      </c>
      <c r="J30" s="6">
        <f t="shared" si="12"/>
        <v>1.686355848</v>
      </c>
      <c r="K30" s="6">
        <f t="shared" si="12"/>
        <v>1.501750507</v>
      </c>
      <c r="L30" s="6">
        <f t="shared" si="12"/>
        <v>1.510685335</v>
      </c>
      <c r="M30" s="6">
        <f t="shared" si="12"/>
        <v>1.484162896</v>
      </c>
      <c r="N30" s="6">
        <f t="shared" si="12"/>
        <v>1.518799778</v>
      </c>
      <c r="O30" s="6">
        <f t="shared" si="12"/>
        <v>1.534526854</v>
      </c>
      <c r="P30" s="6">
        <f t="shared" si="12"/>
        <v>1.490111081</v>
      </c>
      <c r="Q30" s="6">
        <f t="shared" si="12"/>
        <v>1.471813385</v>
      </c>
      <c r="R30" s="6">
        <f t="shared" si="12"/>
        <v>1.45644931</v>
      </c>
      <c r="S30" s="6">
        <f t="shared" si="12"/>
        <v>1.499193472</v>
      </c>
      <c r="T30" s="6">
        <f t="shared" si="12"/>
        <v>1.464955956</v>
      </c>
      <c r="U30" s="6">
        <f t="shared" si="12"/>
        <v>1.463461911</v>
      </c>
      <c r="V30" s="6">
        <f t="shared" si="12"/>
        <v>1.454651957</v>
      </c>
      <c r="W30" s="6">
        <f t="shared" si="12"/>
        <v>1.475506591</v>
      </c>
      <c r="X30" s="6">
        <f t="shared" si="12"/>
        <v>1.48215366</v>
      </c>
    </row>
    <row r="31">
      <c r="B31" s="6">
        <f t="shared" ref="B31:X31" si="13">(B13/B$19)*100</f>
        <v>3.585028327</v>
      </c>
      <c r="C31" s="6">
        <f t="shared" si="13"/>
        <v>3.485430526</v>
      </c>
      <c r="D31" s="6">
        <f t="shared" si="13"/>
        <v>3.523238381</v>
      </c>
      <c r="E31" s="6">
        <f t="shared" si="13"/>
        <v>3.854605384</v>
      </c>
      <c r="F31" s="6">
        <f t="shared" si="13"/>
        <v>4.304575873</v>
      </c>
      <c r="G31" s="6">
        <f t="shared" si="13"/>
        <v>4.205735093</v>
      </c>
      <c r="H31" s="6">
        <f t="shared" si="13"/>
        <v>4.022398507</v>
      </c>
      <c r="I31" s="6">
        <f t="shared" si="13"/>
        <v>4.215787985</v>
      </c>
      <c r="J31" s="6">
        <f t="shared" si="13"/>
        <v>4.238434485</v>
      </c>
      <c r="K31" s="6">
        <f t="shared" si="13"/>
        <v>4.698728579</v>
      </c>
      <c r="L31" s="6">
        <f t="shared" si="13"/>
        <v>4.743920413</v>
      </c>
      <c r="M31" s="6">
        <f t="shared" si="13"/>
        <v>4.57918552</v>
      </c>
      <c r="N31" s="6">
        <f t="shared" si="13"/>
        <v>4.611965179</v>
      </c>
      <c r="O31" s="6">
        <f t="shared" si="13"/>
        <v>4.859335038</v>
      </c>
      <c r="P31" s="6">
        <f t="shared" si="13"/>
        <v>4.786417412</v>
      </c>
      <c r="Q31" s="6">
        <f t="shared" si="13"/>
        <v>4.961584745</v>
      </c>
      <c r="R31" s="6">
        <f t="shared" si="13"/>
        <v>5.092812946</v>
      </c>
      <c r="S31" s="6">
        <f t="shared" si="13"/>
        <v>5.19973432</v>
      </c>
      <c r="T31" s="6">
        <f t="shared" si="13"/>
        <v>5.323630793</v>
      </c>
      <c r="U31" s="6">
        <f t="shared" si="13"/>
        <v>5.301415003</v>
      </c>
      <c r="V31" s="6">
        <f t="shared" si="13"/>
        <v>5.29141853</v>
      </c>
      <c r="W31" s="6">
        <f t="shared" si="13"/>
        <v>5.400354122</v>
      </c>
      <c r="X31" s="6">
        <f t="shared" si="13"/>
        <v>5.646299657</v>
      </c>
    </row>
    <row r="32">
      <c r="B32" s="6">
        <f t="shared" ref="B32:X32" si="14">(B14/B$19)*100</f>
        <v>0.7522986904</v>
      </c>
      <c r="C32" s="6">
        <f t="shared" si="14"/>
        <v>0.7214466411</v>
      </c>
      <c r="D32" s="6">
        <f t="shared" si="14"/>
        <v>0.7027736132</v>
      </c>
      <c r="E32" s="6">
        <f t="shared" si="14"/>
        <v>0.6775315876</v>
      </c>
      <c r="F32" s="6">
        <f t="shared" si="14"/>
        <v>0.69632845</v>
      </c>
      <c r="G32" s="6">
        <f t="shared" si="14"/>
        <v>0.6463359126</v>
      </c>
      <c r="H32" s="6">
        <f t="shared" si="14"/>
        <v>0.6346243584</v>
      </c>
      <c r="I32" s="6">
        <f t="shared" si="14"/>
        <v>0.6413279261</v>
      </c>
      <c r="J32" s="6">
        <f t="shared" si="14"/>
        <v>0.6312561998</v>
      </c>
      <c r="K32" s="6">
        <f t="shared" si="14"/>
        <v>0.5527915976</v>
      </c>
      <c r="L32" s="6">
        <f t="shared" si="14"/>
        <v>0.5342667649</v>
      </c>
      <c r="M32" s="6">
        <f t="shared" si="14"/>
        <v>0.5067873303</v>
      </c>
      <c r="N32" s="6">
        <f t="shared" si="14"/>
        <v>0.5186145583</v>
      </c>
      <c r="O32" s="6">
        <f t="shared" si="14"/>
        <v>0.5206430398</v>
      </c>
      <c r="P32" s="6">
        <f t="shared" si="14"/>
        <v>0.4967036937</v>
      </c>
      <c r="Q32" s="6">
        <f t="shared" si="14"/>
        <v>0.5183745256</v>
      </c>
      <c r="R32" s="6">
        <f t="shared" si="14"/>
        <v>0.5235602094</v>
      </c>
      <c r="S32" s="6">
        <f t="shared" si="14"/>
        <v>0.512382579</v>
      </c>
      <c r="T32" s="6">
        <f t="shared" si="14"/>
        <v>0.5361930295</v>
      </c>
      <c r="U32" s="6">
        <f t="shared" si="14"/>
        <v>0.513665439</v>
      </c>
      <c r="V32" s="6">
        <f t="shared" si="14"/>
        <v>0.5174265352</v>
      </c>
      <c r="W32" s="6">
        <f t="shared" si="14"/>
        <v>0.5115089514</v>
      </c>
      <c r="X32" s="6">
        <f t="shared" si="14"/>
        <v>0.5242992539</v>
      </c>
    </row>
    <row r="33">
      <c r="B33" s="6">
        <f t="shared" ref="B33:X33" si="15">(B15/B$19)*100</f>
        <v>4.318751741</v>
      </c>
      <c r="C33" s="6">
        <f t="shared" si="15"/>
        <v>4.178768856</v>
      </c>
      <c r="D33" s="6">
        <f t="shared" si="15"/>
        <v>4.329085457</v>
      </c>
      <c r="E33" s="6">
        <f t="shared" si="15"/>
        <v>4.559604468</v>
      </c>
      <c r="F33" s="6">
        <f t="shared" si="15"/>
        <v>4.557786218</v>
      </c>
      <c r="G33" s="6">
        <f t="shared" si="15"/>
        <v>4.897587619</v>
      </c>
      <c r="H33" s="6">
        <f t="shared" si="15"/>
        <v>4.890340644</v>
      </c>
      <c r="I33" s="6">
        <f t="shared" si="15"/>
        <v>4.989154013</v>
      </c>
      <c r="J33" s="6">
        <f t="shared" si="15"/>
        <v>5.266480296</v>
      </c>
      <c r="K33" s="6">
        <f t="shared" si="15"/>
        <v>5.979362447</v>
      </c>
      <c r="L33" s="6">
        <f t="shared" si="15"/>
        <v>6.171702284</v>
      </c>
      <c r="M33" s="6">
        <f t="shared" si="15"/>
        <v>6.325791855</v>
      </c>
      <c r="N33" s="6">
        <f t="shared" si="15"/>
        <v>6.454899055</v>
      </c>
      <c r="O33" s="6">
        <f t="shared" si="15"/>
        <v>6.485202777</v>
      </c>
      <c r="P33" s="6">
        <f t="shared" si="15"/>
        <v>6.899665854</v>
      </c>
      <c r="Q33" s="6">
        <f t="shared" si="15"/>
        <v>6.674072017</v>
      </c>
      <c r="R33" s="6">
        <f t="shared" si="15"/>
        <v>6.425511661</v>
      </c>
      <c r="S33" s="6">
        <f t="shared" si="15"/>
        <v>6.689439226</v>
      </c>
      <c r="T33" s="6">
        <f t="shared" si="15"/>
        <v>6.759862122</v>
      </c>
      <c r="U33" s="6">
        <f t="shared" si="15"/>
        <v>7.036247335</v>
      </c>
      <c r="V33" s="6">
        <f t="shared" si="15"/>
        <v>7.575905496</v>
      </c>
      <c r="W33" s="6">
        <f t="shared" si="15"/>
        <v>7.65296085</v>
      </c>
      <c r="X33" s="6">
        <f t="shared" si="15"/>
        <v>7.935067554</v>
      </c>
    </row>
    <row r="34">
      <c r="B34" s="6">
        <f t="shared" ref="B34:X34" si="16">(B16/B$19)*100</f>
        <v>13.44850005</v>
      </c>
      <c r="C34" s="6">
        <f t="shared" si="16"/>
        <v>13.78244168</v>
      </c>
      <c r="D34" s="6">
        <f t="shared" si="16"/>
        <v>14.17728636</v>
      </c>
      <c r="E34" s="6">
        <f t="shared" si="16"/>
        <v>15.14374657</v>
      </c>
      <c r="F34" s="6">
        <f t="shared" si="16"/>
        <v>14.5053355</v>
      </c>
      <c r="G34" s="6">
        <f t="shared" si="16"/>
        <v>14.79289941</v>
      </c>
      <c r="H34" s="6">
        <f t="shared" si="16"/>
        <v>14.3910406</v>
      </c>
      <c r="I34" s="6">
        <f t="shared" si="16"/>
        <v>14.93916816</v>
      </c>
      <c r="J34" s="6">
        <f t="shared" si="16"/>
        <v>15.32148976</v>
      </c>
      <c r="K34" s="6">
        <f t="shared" si="16"/>
        <v>16.0770223</v>
      </c>
      <c r="L34" s="6">
        <f t="shared" si="16"/>
        <v>16.18459838</v>
      </c>
      <c r="M34" s="6">
        <f t="shared" si="16"/>
        <v>17.49321267</v>
      </c>
      <c r="N34" s="6">
        <f t="shared" si="16"/>
        <v>16.96610483</v>
      </c>
      <c r="O34" s="6">
        <f t="shared" si="16"/>
        <v>15.6923639</v>
      </c>
      <c r="P34" s="6">
        <f t="shared" si="16"/>
        <v>16.31897408</v>
      </c>
      <c r="Q34" s="6">
        <f t="shared" si="16"/>
        <v>15.6067759</v>
      </c>
      <c r="R34" s="6">
        <f t="shared" si="16"/>
        <v>16.01142313</v>
      </c>
      <c r="S34" s="6">
        <f t="shared" si="16"/>
        <v>15.92181421</v>
      </c>
      <c r="T34" s="6">
        <f t="shared" si="16"/>
        <v>16.44963615</v>
      </c>
      <c r="U34" s="6">
        <f t="shared" si="16"/>
        <v>15.7976352</v>
      </c>
      <c r="V34" s="6">
        <f t="shared" si="16"/>
        <v>15.94259494</v>
      </c>
      <c r="W34" s="6">
        <f t="shared" si="16"/>
        <v>16.36828645</v>
      </c>
      <c r="X34" s="6">
        <f t="shared" si="16"/>
        <v>15.58782013</v>
      </c>
    </row>
    <row r="35">
      <c r="B35" s="6">
        <f t="shared" ref="B35:X35" si="17">(B17/B$19)*100</f>
        <v>1.123804217</v>
      </c>
      <c r="C35" s="6">
        <f t="shared" si="17"/>
        <v>1.161810175</v>
      </c>
      <c r="D35" s="6">
        <f t="shared" si="17"/>
        <v>1.124437781</v>
      </c>
      <c r="E35" s="6">
        <f t="shared" si="17"/>
        <v>1.144479033</v>
      </c>
      <c r="F35" s="6">
        <f t="shared" si="17"/>
        <v>1.247965274</v>
      </c>
      <c r="G35" s="6">
        <f t="shared" si="17"/>
        <v>1.219845244</v>
      </c>
      <c r="H35" s="6">
        <f t="shared" si="17"/>
        <v>1.222585161</v>
      </c>
      <c r="I35" s="6">
        <f t="shared" si="17"/>
        <v>1.188342922</v>
      </c>
      <c r="J35" s="6">
        <f t="shared" si="17"/>
        <v>1.361709803</v>
      </c>
      <c r="K35" s="6">
        <f t="shared" si="17"/>
        <v>1.179288741</v>
      </c>
      <c r="L35" s="6">
        <f t="shared" si="17"/>
        <v>1.169859985</v>
      </c>
      <c r="M35" s="6">
        <f t="shared" si="17"/>
        <v>1.167420814</v>
      </c>
      <c r="N35" s="6">
        <f t="shared" si="17"/>
        <v>1.213187627</v>
      </c>
      <c r="O35" s="6">
        <f t="shared" si="17"/>
        <v>1.123492875</v>
      </c>
      <c r="P35" s="6">
        <f t="shared" si="17"/>
        <v>1.110810079</v>
      </c>
      <c r="Q35" s="6">
        <f t="shared" si="17"/>
        <v>1.194112746</v>
      </c>
      <c r="R35" s="6">
        <f t="shared" si="17"/>
        <v>1.247025226</v>
      </c>
      <c r="S35" s="6">
        <f t="shared" si="17"/>
        <v>1.271467881</v>
      </c>
      <c r="T35" s="6">
        <f t="shared" si="17"/>
        <v>1.254308694</v>
      </c>
      <c r="U35" s="6">
        <f t="shared" si="17"/>
        <v>1.298701299</v>
      </c>
      <c r="V35" s="6">
        <f t="shared" si="17"/>
        <v>1.230108367</v>
      </c>
      <c r="W35" s="6">
        <f t="shared" si="17"/>
        <v>1.259098957</v>
      </c>
      <c r="X35" s="6">
        <f t="shared" si="17"/>
        <v>1.310748135</v>
      </c>
    </row>
    <row r="36">
      <c r="B36" s="6">
        <f t="shared" ref="B36:X36" si="18">(B18/B$19)*100</f>
        <v>4.894585307</v>
      </c>
      <c r="C36" s="6">
        <f t="shared" si="18"/>
        <v>5.022018177</v>
      </c>
      <c r="D36" s="6">
        <f t="shared" si="18"/>
        <v>5.172413793</v>
      </c>
      <c r="E36" s="6">
        <f t="shared" si="18"/>
        <v>5.74070683</v>
      </c>
      <c r="F36" s="6">
        <f t="shared" si="18"/>
        <v>5.932356665</v>
      </c>
      <c r="G36" s="6">
        <f t="shared" si="18"/>
        <v>5.944469731</v>
      </c>
      <c r="H36" s="6">
        <f t="shared" si="18"/>
        <v>6.019598693</v>
      </c>
      <c r="I36" s="6">
        <f t="shared" si="18"/>
        <v>6.036027539</v>
      </c>
      <c r="J36" s="6">
        <f t="shared" si="18"/>
        <v>6.538010641</v>
      </c>
      <c r="K36" s="6">
        <f t="shared" si="18"/>
        <v>6.77169707</v>
      </c>
      <c r="L36" s="6">
        <f t="shared" si="18"/>
        <v>6.687546057</v>
      </c>
      <c r="M36" s="6">
        <f t="shared" si="18"/>
        <v>7.167420814</v>
      </c>
      <c r="N36" s="6">
        <f t="shared" si="18"/>
        <v>7.066123356</v>
      </c>
      <c r="O36" s="6">
        <f t="shared" si="18"/>
        <v>6.750091341</v>
      </c>
      <c r="P36" s="6">
        <f t="shared" si="18"/>
        <v>6.863541949</v>
      </c>
      <c r="Q36" s="6">
        <f t="shared" si="18"/>
        <v>7.146163103</v>
      </c>
      <c r="R36" s="6">
        <f t="shared" si="18"/>
        <v>6.720609234</v>
      </c>
      <c r="S36" s="6">
        <f t="shared" si="18"/>
        <v>7.059493311</v>
      </c>
      <c r="T36" s="6">
        <f t="shared" si="18"/>
        <v>7.296055151</v>
      </c>
      <c r="U36" s="6">
        <f t="shared" si="18"/>
        <v>7.055630936</v>
      </c>
      <c r="V36" s="6">
        <f t="shared" si="18"/>
        <v>6.83393537</v>
      </c>
      <c r="W36" s="6">
        <f t="shared" si="18"/>
        <v>6.826677159</v>
      </c>
      <c r="X36" s="6">
        <f t="shared" si="18"/>
        <v>6.805807623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>
        <v>1974.0</v>
      </c>
      <c r="C1" s="1">
        <v>2000.0</v>
      </c>
    </row>
    <row r="2">
      <c r="A2" s="3" t="s">
        <v>1</v>
      </c>
      <c r="B2" s="4">
        <v>67.0</v>
      </c>
      <c r="C2" s="4">
        <v>67.0</v>
      </c>
    </row>
    <row r="3">
      <c r="A3" s="3" t="s">
        <v>3</v>
      </c>
      <c r="B3" s="4">
        <v>20.0</v>
      </c>
      <c r="C3" s="4">
        <v>10.0</v>
      </c>
    </row>
    <row r="4">
      <c r="A4" s="3" t="s">
        <v>4</v>
      </c>
      <c r="B4" s="4">
        <v>5.0</v>
      </c>
      <c r="C4" s="4">
        <v>6.0</v>
      </c>
    </row>
    <row r="5">
      <c r="A5" s="3" t="s">
        <v>6</v>
      </c>
      <c r="B5" s="4">
        <v>2.0</v>
      </c>
      <c r="C5" s="4">
        <v>6.0</v>
      </c>
    </row>
    <row r="6">
      <c r="A6" s="3" t="s">
        <v>7</v>
      </c>
      <c r="B6" s="4">
        <v>2.0</v>
      </c>
      <c r="C6" s="4">
        <v>8.0</v>
      </c>
    </row>
    <row r="7">
      <c r="B7" s="4"/>
    </row>
    <row r="8">
      <c r="A8" s="3" t="s">
        <v>8</v>
      </c>
      <c r="B8" s="4">
        <v>458.0</v>
      </c>
      <c r="C8" s="4">
        <v>130.0</v>
      </c>
    </row>
    <row r="9">
      <c r="A9" s="3" t="s">
        <v>10</v>
      </c>
      <c r="B9" s="4">
        <v>36.0</v>
      </c>
      <c r="C9" s="4">
        <v>17.0</v>
      </c>
    </row>
    <row r="10">
      <c r="A10" s="3" t="s">
        <v>11</v>
      </c>
      <c r="B10" s="4">
        <v>27.0</v>
      </c>
      <c r="C10" s="4">
        <v>13.0</v>
      </c>
    </row>
    <row r="11">
      <c r="A11" s="3" t="s">
        <v>12</v>
      </c>
      <c r="B11" s="4">
        <v>8.0</v>
      </c>
      <c r="C11" s="4">
        <v>3.0</v>
      </c>
    </row>
    <row r="12">
      <c r="A12" s="3" t="s">
        <v>14</v>
      </c>
      <c r="B12" s="4">
        <v>5.0</v>
      </c>
      <c r="C12" s="4">
        <v>4.0</v>
      </c>
    </row>
    <row r="13">
      <c r="B13" s="4"/>
      <c r="C13" s="4"/>
    </row>
  </sheetData>
  <drawing r:id="rId1"/>
</worksheet>
</file>