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rek\Repositories\mjuOwnProjects\Proj5_Noticeboard\docs\"/>
    </mc:Choice>
  </mc:AlternateContent>
  <bookViews>
    <workbookView xWindow="0" yWindow="0" windowWidth="28800" windowHeight="12210"/>
  </bookViews>
  <sheets>
    <sheet name="Requirements" sheetId="1" r:id="rId1"/>
    <sheet name="URL_Mapping" sheetId="3" r:id="rId2"/>
    <sheet name="ref_table" sheetId="2" r:id="rId3"/>
  </sheets>
  <definedNames>
    <definedName name="moscow">ref_table!$B$2:$B$5</definedName>
    <definedName name="status">ref_table!$D$2:$D$5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12" i="3"/>
  <c r="B4" i="3"/>
  <c r="B11" i="3"/>
  <c r="B3" i="3"/>
  <c r="B2" i="3"/>
  <c r="B10" i="3"/>
  <c r="B9" i="3"/>
  <c r="B8" i="3"/>
</calcChain>
</file>

<file path=xl/sharedStrings.xml><?xml version="1.0" encoding="utf-8"?>
<sst xmlns="http://schemas.openxmlformats.org/spreadsheetml/2006/main" count="154" uniqueCount="98">
  <si>
    <t>Id</t>
  </si>
  <si>
    <t>Section</t>
  </si>
  <si>
    <t>Functionality</t>
  </si>
  <si>
    <t>MoSCoW</t>
  </si>
  <si>
    <t>M</t>
  </si>
  <si>
    <t>S</t>
  </si>
  <si>
    <t>C</t>
  </si>
  <si>
    <t>W</t>
  </si>
  <si>
    <t>Adverts</t>
  </si>
  <si>
    <t>Category</t>
  </si>
  <si>
    <t>Create Advert</t>
  </si>
  <si>
    <t>Text as HTML with WYSIWYG</t>
  </si>
  <si>
    <t>Add pictures</t>
  </si>
  <si>
    <t>Fix Version</t>
  </si>
  <si>
    <t>Assign to category</t>
  </si>
  <si>
    <t>Deactivate Advert</t>
  </si>
  <si>
    <t>Recreate based on previous</t>
  </si>
  <si>
    <t>Deactivate only own advert</t>
  </si>
  <si>
    <t>Deactivate by double opt-in</t>
  </si>
  <si>
    <t>Respond to advert</t>
  </si>
  <si>
    <t>Respond using contact form</t>
  </si>
  <si>
    <t>Search</t>
  </si>
  <si>
    <t>Search using form</t>
  </si>
  <si>
    <t>Users</t>
  </si>
  <si>
    <t>Roles and priviledges</t>
  </si>
  <si>
    <t>Regular user - create advert</t>
  </si>
  <si>
    <t>Regular user - deactivate advert</t>
  </si>
  <si>
    <t>Regular user - respond to advert</t>
  </si>
  <si>
    <t>Admin - create category</t>
  </si>
  <si>
    <t>Admin - deactivate any advert</t>
  </si>
  <si>
    <t>Admin - deactivate user</t>
  </si>
  <si>
    <t>Admin - contact with selected users</t>
  </si>
  <si>
    <t>Admin - create user</t>
  </si>
  <si>
    <t>Regular user - search for adverts</t>
  </si>
  <si>
    <t>Regular user - self register</t>
  </si>
  <si>
    <t>Admin - contact with all users</t>
  </si>
  <si>
    <t>Layout</t>
  </si>
  <si>
    <t>Reponsive using Bootstrap4</t>
  </si>
  <si>
    <t>Atomic Design</t>
  </si>
  <si>
    <t>MySQL</t>
  </si>
  <si>
    <t>Hibernate</t>
  </si>
  <si>
    <t>Proj05_01</t>
  </si>
  <si>
    <t>Proj05_02</t>
  </si>
  <si>
    <t>Proj05_03</t>
  </si>
  <si>
    <t>Proj05_04</t>
  </si>
  <si>
    <t>Proj05_05</t>
  </si>
  <si>
    <t>Proj05_06</t>
  </si>
  <si>
    <t>Proj05_07</t>
  </si>
  <si>
    <t>Proj05_08</t>
  </si>
  <si>
    <t>Proj05_09</t>
  </si>
  <si>
    <t>Proj05_10</t>
  </si>
  <si>
    <t>Proj05_11</t>
  </si>
  <si>
    <t>Proj05_12</t>
  </si>
  <si>
    <t>Proj05_13</t>
  </si>
  <si>
    <t>Proj05_14</t>
  </si>
  <si>
    <t>Proj05_15</t>
  </si>
  <si>
    <t>Proj05_16</t>
  </si>
  <si>
    <t>Proj05_17</t>
  </si>
  <si>
    <t>Proj05_18</t>
  </si>
  <si>
    <t>Proj05_19</t>
  </si>
  <si>
    <t>Proj05_20</t>
  </si>
  <si>
    <t>Proj05_21</t>
  </si>
  <si>
    <t>Proj05_22</t>
  </si>
  <si>
    <t>Proj05_23</t>
  </si>
  <si>
    <t>Proj05_24</t>
  </si>
  <si>
    <t>Technology Stack</t>
  </si>
  <si>
    <t>Spring</t>
  </si>
  <si>
    <t>Proj05_25</t>
  </si>
  <si>
    <t>Proj05_26</t>
  </si>
  <si>
    <t>View Advert</t>
  </si>
  <si>
    <t>List all adverts</t>
  </si>
  <si>
    <t>Proj05_27</t>
  </si>
  <si>
    <t>Architecture</t>
  </si>
  <si>
    <t>UI</t>
  </si>
  <si>
    <t>Database</t>
  </si>
  <si>
    <t>Schema creation</t>
  </si>
  <si>
    <t>Proj05_28</t>
  </si>
  <si>
    <t>GIT Repo Setup</t>
  </si>
  <si>
    <t>Status</t>
  </si>
  <si>
    <t>New</t>
  </si>
  <si>
    <t>In progress</t>
  </si>
  <si>
    <t>Done</t>
  </si>
  <si>
    <t>Rejected</t>
  </si>
  <si>
    <t>Proj05_29</t>
  </si>
  <si>
    <r>
      <t xml:space="preserve">Set </t>
    </r>
    <r>
      <rPr>
        <i/>
        <sz val="9"/>
        <color theme="1"/>
        <rFont val="Calibri"/>
        <family val="2"/>
        <charset val="238"/>
        <scheme val="minor"/>
      </rPr>
      <t>valid until</t>
    </r>
  </si>
  <si>
    <t>URL Mapping</t>
  </si>
  <si>
    <t>In Progress</t>
  </si>
  <si>
    <t>Restricted</t>
  </si>
  <si>
    <t>/noticeboard/logged</t>
  </si>
  <si>
    <t>/noticeboard</t>
  </si>
  <si>
    <t>All Categories</t>
  </si>
  <si>
    <t>Specific categories</t>
  </si>
  <si>
    <t>User details</t>
  </si>
  <si>
    <t>Login page</t>
  </si>
  <si>
    <t>Logout</t>
  </si>
  <si>
    <t>Proj05_30</t>
  </si>
  <si>
    <t>Basic Main Page &amp; Navigation</t>
  </si>
  <si>
    <t>Main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</si>
</sst>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9"/>
      <color theme="1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i/>
      <sz val="9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  <xf numFmtId="0" fontId="2" fillId="3" borderId="0" xfId="0" applyFont="1" applyFill="1"/>
    <xf numFmtId="0" fontId="3" fillId="0" borderId="0" xfId="0" applyFont="1"/>
    <xf numFmtId="0" fontId="3" fillId="0" borderId="0" xfId="0" quotePrefix="1" applyFont="1"/>
    <xf numFmtId="0" fontId="2" fillId="4" borderId="0" xfId="0" applyFont="1" applyFill="1"/>
    <xf numFmtId="0" fontId="2" fillId="4" borderId="0" xfId="0" quotePrefix="1" applyFont="1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20" zoomScaleNormal="120" workbookViewId="0">
      <selection activeCell="E31" sqref="E31"/>
    </sheetView>
  </sheetViews>
  <sheetFormatPr defaultRowHeight="12" x14ac:dyDescent="0.2"/>
  <cols>
    <col min="1" max="1" width="8.140625" style="4" bestFit="1" customWidth="1"/>
    <col min="2" max="2" width="10.28515625" style="4" bestFit="1" customWidth="1"/>
    <col min="3" max="3" width="18.28515625" style="4" bestFit="1" customWidth="1"/>
    <col min="4" max="4" width="29.28515625" style="4" bestFit="1" customWidth="1"/>
    <col min="5" max="5" width="9.5703125" style="4" bestFit="1" customWidth="1"/>
    <col min="6" max="6" width="8.85546875" style="4" bestFit="1" customWidth="1"/>
    <col min="7" max="7" width="7.42578125" style="4" bestFit="1" customWidth="1"/>
    <col min="8" max="16384" width="9.140625" style="4"/>
  </cols>
  <sheetData>
    <row r="1" spans="1:7" x14ac:dyDescent="0.2">
      <c r="A1" s="3" t="s">
        <v>0</v>
      </c>
      <c r="B1" s="3" t="s">
        <v>9</v>
      </c>
      <c r="C1" s="3" t="s">
        <v>1</v>
      </c>
      <c r="D1" s="3" t="s">
        <v>2</v>
      </c>
      <c r="E1" s="3" t="s">
        <v>78</v>
      </c>
      <c r="F1" s="3" t="s">
        <v>13</v>
      </c>
      <c r="G1" s="3" t="s">
        <v>3</v>
      </c>
    </row>
    <row r="2" spans="1:7" x14ac:dyDescent="0.2">
      <c r="A2" s="4" t="s">
        <v>41</v>
      </c>
      <c r="B2" s="4" t="s">
        <v>8</v>
      </c>
      <c r="C2" s="4" t="s">
        <v>10</v>
      </c>
      <c r="D2" s="4" t="s">
        <v>84</v>
      </c>
    </row>
    <row r="3" spans="1:7" x14ac:dyDescent="0.2">
      <c r="A3" s="4" t="s">
        <v>42</v>
      </c>
      <c r="B3" s="4" t="s">
        <v>8</v>
      </c>
      <c r="C3" s="4" t="s">
        <v>10</v>
      </c>
      <c r="D3" s="4" t="s">
        <v>11</v>
      </c>
    </row>
    <row r="4" spans="1:7" x14ac:dyDescent="0.2">
      <c r="A4" s="4" t="s">
        <v>43</v>
      </c>
      <c r="B4" s="4" t="s">
        <v>8</v>
      </c>
      <c r="C4" s="4" t="s">
        <v>10</v>
      </c>
      <c r="D4" s="4" t="s">
        <v>12</v>
      </c>
    </row>
    <row r="5" spans="1:7" x14ac:dyDescent="0.2">
      <c r="A5" s="4" t="s">
        <v>44</v>
      </c>
      <c r="B5" s="4" t="s">
        <v>8</v>
      </c>
      <c r="C5" s="4" t="s">
        <v>10</v>
      </c>
      <c r="D5" s="4" t="s">
        <v>14</v>
      </c>
    </row>
    <row r="6" spans="1:7" x14ac:dyDescent="0.2">
      <c r="A6" s="4" t="s">
        <v>45</v>
      </c>
      <c r="B6" s="4" t="s">
        <v>8</v>
      </c>
      <c r="C6" s="4" t="s">
        <v>10</v>
      </c>
      <c r="D6" s="4" t="s">
        <v>16</v>
      </c>
    </row>
    <row r="7" spans="1:7" x14ac:dyDescent="0.2">
      <c r="A7" s="4" t="s">
        <v>46</v>
      </c>
      <c r="B7" s="4" t="s">
        <v>8</v>
      </c>
      <c r="C7" s="4" t="s">
        <v>15</v>
      </c>
      <c r="D7" s="4" t="s">
        <v>17</v>
      </c>
    </row>
    <row r="8" spans="1:7" x14ac:dyDescent="0.2">
      <c r="A8" s="4" t="s">
        <v>47</v>
      </c>
      <c r="B8" s="4" t="s">
        <v>8</v>
      </c>
      <c r="C8" s="4" t="s">
        <v>15</v>
      </c>
      <c r="D8" s="4" t="s">
        <v>18</v>
      </c>
    </row>
    <row r="9" spans="1:7" x14ac:dyDescent="0.2">
      <c r="A9" s="4" t="s">
        <v>48</v>
      </c>
      <c r="B9" s="4" t="s">
        <v>8</v>
      </c>
      <c r="C9" s="4" t="s">
        <v>19</v>
      </c>
      <c r="D9" s="4" t="s">
        <v>20</v>
      </c>
    </row>
    <row r="10" spans="1:7" x14ac:dyDescent="0.2">
      <c r="A10" s="4" t="s">
        <v>49</v>
      </c>
      <c r="B10" s="4" t="s">
        <v>8</v>
      </c>
      <c r="C10" s="4" t="s">
        <v>21</v>
      </c>
      <c r="D10" s="4" t="s">
        <v>22</v>
      </c>
    </row>
    <row r="11" spans="1:7" x14ac:dyDescent="0.2">
      <c r="A11" s="4" t="s">
        <v>50</v>
      </c>
      <c r="B11" s="4" t="s">
        <v>23</v>
      </c>
      <c r="C11" s="4" t="s">
        <v>24</v>
      </c>
      <c r="D11" s="4" t="s">
        <v>25</v>
      </c>
    </row>
    <row r="12" spans="1:7" x14ac:dyDescent="0.2">
      <c r="A12" s="4" t="s">
        <v>51</v>
      </c>
      <c r="B12" s="4" t="s">
        <v>23</v>
      </c>
      <c r="C12" s="4" t="s">
        <v>24</v>
      </c>
      <c r="D12" s="4" t="s">
        <v>26</v>
      </c>
    </row>
    <row r="13" spans="1:7" x14ac:dyDescent="0.2">
      <c r="A13" s="4" t="s">
        <v>52</v>
      </c>
      <c r="B13" s="4" t="s">
        <v>23</v>
      </c>
      <c r="C13" s="4" t="s">
        <v>24</v>
      </c>
      <c r="D13" s="4" t="s">
        <v>27</v>
      </c>
    </row>
    <row r="14" spans="1:7" x14ac:dyDescent="0.2">
      <c r="A14" s="4" t="s">
        <v>53</v>
      </c>
      <c r="B14" s="4" t="s">
        <v>23</v>
      </c>
      <c r="C14" s="4" t="s">
        <v>24</v>
      </c>
      <c r="D14" s="4" t="s">
        <v>33</v>
      </c>
    </row>
    <row r="15" spans="1:7" x14ac:dyDescent="0.2">
      <c r="A15" s="4" t="s">
        <v>54</v>
      </c>
      <c r="B15" s="4" t="s">
        <v>23</v>
      </c>
      <c r="C15" s="4" t="s">
        <v>24</v>
      </c>
      <c r="D15" s="4" t="s">
        <v>28</v>
      </c>
    </row>
    <row r="16" spans="1:7" x14ac:dyDescent="0.2">
      <c r="A16" s="4" t="s">
        <v>55</v>
      </c>
      <c r="B16" s="4" t="s">
        <v>23</v>
      </c>
      <c r="C16" s="4" t="s">
        <v>24</v>
      </c>
      <c r="D16" s="4" t="s">
        <v>29</v>
      </c>
    </row>
    <row r="17" spans="1:5" x14ac:dyDescent="0.2">
      <c r="A17" s="4" t="s">
        <v>56</v>
      </c>
      <c r="B17" s="4" t="s">
        <v>23</v>
      </c>
      <c r="C17" s="4" t="s">
        <v>24</v>
      </c>
      <c r="D17" s="4" t="s">
        <v>30</v>
      </c>
    </row>
    <row r="18" spans="1:5" x14ac:dyDescent="0.2">
      <c r="A18" s="4" t="s">
        <v>57</v>
      </c>
      <c r="B18" s="4" t="s">
        <v>23</v>
      </c>
      <c r="C18" s="4" t="s">
        <v>24</v>
      </c>
      <c r="D18" s="4" t="s">
        <v>31</v>
      </c>
    </row>
    <row r="19" spans="1:5" x14ac:dyDescent="0.2">
      <c r="A19" s="4" t="s">
        <v>58</v>
      </c>
      <c r="B19" s="4" t="s">
        <v>23</v>
      </c>
      <c r="C19" s="4" t="s">
        <v>24</v>
      </c>
      <c r="D19" s="4" t="s">
        <v>32</v>
      </c>
    </row>
    <row r="20" spans="1:5" x14ac:dyDescent="0.2">
      <c r="A20" s="4" t="s">
        <v>59</v>
      </c>
      <c r="B20" s="4" t="s">
        <v>23</v>
      </c>
      <c r="C20" s="4" t="s">
        <v>24</v>
      </c>
      <c r="D20" s="4" t="s">
        <v>34</v>
      </c>
    </row>
    <row r="21" spans="1:5" x14ac:dyDescent="0.2">
      <c r="A21" s="4" t="s">
        <v>60</v>
      </c>
      <c r="B21" s="4" t="s">
        <v>23</v>
      </c>
      <c r="C21" s="4" t="s">
        <v>24</v>
      </c>
      <c r="D21" s="4" t="s">
        <v>35</v>
      </c>
    </row>
    <row r="22" spans="1:5" x14ac:dyDescent="0.2">
      <c r="A22" s="4" t="s">
        <v>61</v>
      </c>
      <c r="B22" s="4" t="s">
        <v>73</v>
      </c>
      <c r="C22" s="4" t="s">
        <v>36</v>
      </c>
      <c r="D22" s="4" t="s">
        <v>37</v>
      </c>
    </row>
    <row r="23" spans="1:5" x14ac:dyDescent="0.2">
      <c r="A23" s="4" t="s">
        <v>62</v>
      </c>
      <c r="B23" s="4" t="s">
        <v>73</v>
      </c>
      <c r="C23" s="4" t="s">
        <v>36</v>
      </c>
      <c r="D23" s="4" t="s">
        <v>38</v>
      </c>
    </row>
    <row r="24" spans="1:5" x14ac:dyDescent="0.2">
      <c r="A24" s="4" t="s">
        <v>63</v>
      </c>
      <c r="B24" s="4" t="s">
        <v>72</v>
      </c>
      <c r="C24" s="4" t="s">
        <v>65</v>
      </c>
      <c r="D24" s="4" t="s">
        <v>39</v>
      </c>
    </row>
    <row r="25" spans="1:5" x14ac:dyDescent="0.2">
      <c r="A25" s="4" t="s">
        <v>64</v>
      </c>
      <c r="B25" s="4" t="s">
        <v>72</v>
      </c>
      <c r="C25" s="4" t="s">
        <v>65</v>
      </c>
      <c r="D25" s="4" t="s">
        <v>40</v>
      </c>
    </row>
    <row r="26" spans="1:5" x14ac:dyDescent="0.2">
      <c r="A26" s="4" t="s">
        <v>67</v>
      </c>
      <c r="B26" s="4" t="s">
        <v>72</v>
      </c>
      <c r="C26" s="4" t="s">
        <v>65</v>
      </c>
      <c r="D26" s="4" t="s">
        <v>66</v>
      </c>
    </row>
    <row r="27" spans="1:5" x14ac:dyDescent="0.2">
      <c r="A27" s="4" t="s">
        <v>68</v>
      </c>
      <c r="B27" s="4" t="s">
        <v>8</v>
      </c>
      <c r="C27" s="4" t="s">
        <v>69</v>
      </c>
      <c r="D27" s="4" t="s">
        <v>70</v>
      </c>
    </row>
    <row r="28" spans="1:5" x14ac:dyDescent="0.2">
      <c r="A28" s="4" t="s">
        <v>71</v>
      </c>
      <c r="B28" s="4" t="s">
        <v>72</v>
      </c>
      <c r="C28" s="4" t="s">
        <v>74</v>
      </c>
      <c r="D28" s="4" t="s">
        <v>75</v>
      </c>
      <c r="E28" s="4" t="s">
        <v>86</v>
      </c>
    </row>
    <row r="29" spans="1:5" x14ac:dyDescent="0.2">
      <c r="A29" s="4" t="s">
        <v>76</v>
      </c>
      <c r="B29" s="4" t="s">
        <v>72</v>
      </c>
      <c r="C29" s="4" t="s">
        <v>77</v>
      </c>
      <c r="D29" s="4" t="s">
        <v>77</v>
      </c>
      <c r="E29" s="4" t="s">
        <v>81</v>
      </c>
    </row>
    <row r="30" spans="1:5" x14ac:dyDescent="0.2">
      <c r="A30" s="4" t="s">
        <v>83</v>
      </c>
      <c r="B30" s="4" t="s">
        <v>72</v>
      </c>
      <c r="C30" s="4" t="s">
        <v>85</v>
      </c>
      <c r="D30" s="4" t="s">
        <v>85</v>
      </c>
      <c r="E30" s="4" t="s">
        <v>86</v>
      </c>
    </row>
    <row r="31" spans="1:5" x14ac:dyDescent="0.2">
      <c r="A31" s="4" t="s">
        <v>95</v>
      </c>
      <c r="B31" s="4" t="s">
        <v>73</v>
      </c>
      <c r="C31" s="4" t="s">
        <v>36</v>
      </c>
      <c r="D31" s="4" t="s">
        <v>96</v>
      </c>
      <c r="E31" s="4" t="s">
        <v>86</v>
      </c>
    </row>
  </sheetData>
  <dataValidations count="2">
    <dataValidation type="list" allowBlank="1" showInputMessage="1" showErrorMessage="1" sqref="G2:G39">
      <formula1>moscow</formula1>
    </dataValidation>
    <dataValidation type="list" allowBlank="1" showInputMessage="1" showErrorMessage="1" sqref="E2:E63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defaultRowHeight="12" x14ac:dyDescent="0.2"/>
  <cols>
    <col min="1" max="1" width="18.28515625" style="4" bestFit="1" customWidth="1"/>
    <col min="2" max="2" width="45.7109375" style="4" bestFit="1" customWidth="1"/>
    <col min="3" max="16384" width="9.140625" style="4"/>
  </cols>
  <sheetData>
    <row r="1" spans="1:2" x14ac:dyDescent="0.2">
      <c r="A1" s="6" t="s">
        <v>97</v>
      </c>
      <c r="B1" s="7" t="s">
        <v>89</v>
      </c>
    </row>
    <row r="2" spans="1:2" x14ac:dyDescent="0.2">
      <c r="A2" s="4" t="s">
        <v>90</v>
      </c>
      <c r="B2" s="5" t="str">
        <f>$B$1&amp;"/categories?cateagory=all"</f>
        <v>/noticeboard/categories?cateagory=all</v>
      </c>
    </row>
    <row r="3" spans="1:2" x14ac:dyDescent="0.2">
      <c r="A3" s="4" t="s">
        <v>91</v>
      </c>
      <c r="B3" s="5" t="str">
        <f>$B$1&amp;"/categories?cateagory=category1+category2"</f>
        <v>/noticeboard/categories?cateagory=category1+category2</v>
      </c>
    </row>
    <row r="4" spans="1:2" x14ac:dyDescent="0.2">
      <c r="A4" s="4" t="s">
        <v>93</v>
      </c>
      <c r="B4" s="5" t="str">
        <f>$B$1&amp;"/login"</f>
        <v>/noticeboard/login</v>
      </c>
    </row>
    <row r="5" spans="1:2" x14ac:dyDescent="0.2">
      <c r="A5" s="4" t="s">
        <v>21</v>
      </c>
      <c r="B5" s="5" t="str">
        <f>$B$1&amp;"/search"</f>
        <v>/noticeboard/search</v>
      </c>
    </row>
    <row r="7" spans="1:2" x14ac:dyDescent="0.2">
      <c r="A7" s="6" t="s">
        <v>87</v>
      </c>
      <c r="B7" s="7" t="s">
        <v>88</v>
      </c>
    </row>
    <row r="8" spans="1:2" x14ac:dyDescent="0.2">
      <c r="A8" s="4" t="s">
        <v>10</v>
      </c>
      <c r="B8" s="5" t="str">
        <f>$B$7&amp;"/advert/create"</f>
        <v>/noticeboard/logged/advert/create</v>
      </c>
    </row>
    <row r="9" spans="1:2" x14ac:dyDescent="0.2">
      <c r="A9" s="4" t="s">
        <v>15</v>
      </c>
      <c r="B9" s="5" t="str">
        <f>$B$7&amp;"/advert/remove?id="</f>
        <v>/noticeboard/logged/advert/remove?id=</v>
      </c>
    </row>
    <row r="10" spans="1:2" x14ac:dyDescent="0.2">
      <c r="A10" s="4" t="s">
        <v>19</v>
      </c>
      <c r="B10" s="5" t="str">
        <f>$B$7&amp;"/advert/respond?id="</f>
        <v>/noticeboard/logged/advert/respond?id=</v>
      </c>
    </row>
    <row r="11" spans="1:2" x14ac:dyDescent="0.2">
      <c r="A11" s="4" t="s">
        <v>92</v>
      </c>
      <c r="B11" s="5" t="str">
        <f>$B$7&amp;"/user/myaccount"</f>
        <v>/noticeboard/logged/user/myaccount</v>
      </c>
    </row>
    <row r="12" spans="1:2" x14ac:dyDescent="0.2">
      <c r="A12" s="4" t="s">
        <v>94</v>
      </c>
      <c r="B12" s="5" t="str">
        <f>$B$1&amp;"/logout"</f>
        <v>/noticeboard/logout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"/>
  <sheetViews>
    <sheetView workbookViewId="0">
      <selection activeCell="D2" sqref="D2:D5"/>
    </sheetView>
  </sheetViews>
  <sheetFormatPr defaultRowHeight="15" x14ac:dyDescent="0.25"/>
  <cols>
    <col min="1" max="1" width="2.85546875" bestFit="1" customWidth="1"/>
  </cols>
  <sheetData>
    <row r="1" spans="2:4" x14ac:dyDescent="0.25">
      <c r="B1" s="2" t="s">
        <v>3</v>
      </c>
      <c r="D1" s="2" t="s">
        <v>78</v>
      </c>
    </row>
    <row r="2" spans="2:4" x14ac:dyDescent="0.25">
      <c r="B2" s="1" t="s">
        <v>4</v>
      </c>
      <c r="D2" t="s">
        <v>79</v>
      </c>
    </row>
    <row r="3" spans="2:4" x14ac:dyDescent="0.25">
      <c r="B3" s="1" t="s">
        <v>5</v>
      </c>
      <c r="D3" t="s">
        <v>80</v>
      </c>
    </row>
    <row r="4" spans="2:4" x14ac:dyDescent="0.25">
      <c r="B4" s="1" t="s">
        <v>6</v>
      </c>
      <c r="D4" t="s">
        <v>81</v>
      </c>
    </row>
    <row r="5" spans="2:4" x14ac:dyDescent="0.25">
      <c r="B5" s="1" t="s">
        <v>7</v>
      </c>
      <c r="D5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Nazwane zakresy</vt:lpstr>
      </vt:variant>
      <vt:variant>
        <vt:i4>2</vt:i4>
      </vt:variant>
    </vt:vector>
  </HeadingPairs>
  <TitlesOfParts>
    <vt:vector size="5" baseType="lpstr">
      <vt:lpstr>Requirements</vt:lpstr>
      <vt:lpstr>URL_Mapping</vt:lpstr>
      <vt:lpstr>ref_table</vt:lpstr>
      <vt:lpstr>moscow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Juszczak</dc:creator>
  <cp:lastModifiedBy>Marek Juszczak</cp:lastModifiedBy>
  <dcterms:created xsi:type="dcterms:W3CDTF">2018-04-02T19:04:14Z</dcterms:created>
  <dcterms:modified xsi:type="dcterms:W3CDTF">2018-04-02T21:37:13Z</dcterms:modified>
</cp:coreProperties>
</file>