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3"/>
  </bookViews>
  <sheets>
    <sheet name="m cca" sheetId="1" r:id="rId1"/>
    <sheet name="pop=10" sheetId="3" r:id="rId2"/>
    <sheet name="pop=100" sheetId="4" r:id="rId3"/>
    <sheet name="Arkusz1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5" l="1"/>
  <c r="C22" i="5" l="1"/>
  <c r="I2" i="5" l="1"/>
  <c r="F2" i="5"/>
  <c r="E2" i="5"/>
  <c r="A2" i="5"/>
  <c r="N1" i="5"/>
  <c r="O1" i="5"/>
  <c r="P1" i="5"/>
  <c r="M1" i="5"/>
  <c r="J1" i="5"/>
  <c r="K1" i="5"/>
  <c r="L1" i="5"/>
  <c r="I1" i="5"/>
  <c r="F1" i="5"/>
  <c r="G1" i="5"/>
  <c r="H1" i="5"/>
  <c r="E1" i="5"/>
  <c r="A1" i="5"/>
  <c r="B1" i="5"/>
  <c r="C1" i="5"/>
  <c r="D1" i="5"/>
  <c r="B12" i="4" l="1"/>
  <c r="C12" i="4"/>
  <c r="O24" i="4"/>
  <c r="N24" i="4"/>
  <c r="P2" i="5" s="1"/>
  <c r="M24" i="4"/>
  <c r="O2" i="5" s="1"/>
  <c r="L24" i="4"/>
  <c r="N2" i="5" s="1"/>
  <c r="K24" i="4"/>
  <c r="M2" i="5" s="1"/>
  <c r="J24" i="4"/>
  <c r="G24" i="4"/>
  <c r="F24" i="4"/>
  <c r="L2" i="5" s="1"/>
  <c r="E24" i="4"/>
  <c r="K2" i="5" s="1"/>
  <c r="D24" i="4"/>
  <c r="J2" i="5" s="1"/>
  <c r="C24" i="4"/>
  <c r="B24" i="4"/>
  <c r="O12" i="4"/>
  <c r="N12" i="4"/>
  <c r="H2" i="5" s="1"/>
  <c r="M12" i="4"/>
  <c r="G2" i="5" s="1"/>
  <c r="L12" i="4"/>
  <c r="K12" i="4"/>
  <c r="J12" i="4"/>
  <c r="R8" i="4" s="1"/>
  <c r="G12" i="4"/>
  <c r="W8" i="4" s="1"/>
  <c r="F12" i="4"/>
  <c r="E12" i="4"/>
  <c r="D12" i="4"/>
  <c r="B2" i="5" s="1"/>
  <c r="V8" i="4" l="1"/>
  <c r="D2" i="5"/>
  <c r="R3" i="5" s="1"/>
  <c r="U8" i="4"/>
  <c r="C2" i="5"/>
  <c r="T8" i="4"/>
  <c r="S8" i="4"/>
  <c r="R8" i="3"/>
  <c r="O24" i="3"/>
  <c r="N24" i="3"/>
  <c r="M24" i="3"/>
  <c r="L24" i="3"/>
  <c r="K24" i="3"/>
  <c r="J24" i="3"/>
  <c r="G24" i="3"/>
  <c r="F24" i="3"/>
  <c r="E24" i="3"/>
  <c r="D24" i="3"/>
  <c r="C24" i="3"/>
  <c r="B24" i="3"/>
  <c r="O12" i="3"/>
  <c r="N12" i="3"/>
  <c r="M12" i="3"/>
  <c r="L12" i="3"/>
  <c r="K12" i="3"/>
  <c r="J12" i="3"/>
  <c r="C12" i="3"/>
  <c r="D12" i="3"/>
  <c r="E12" i="3"/>
  <c r="F12" i="3"/>
  <c r="G12" i="3"/>
  <c r="B12" i="3"/>
  <c r="F15" i="1"/>
  <c r="B15" i="1"/>
  <c r="E15" i="1"/>
  <c r="G15" i="1"/>
  <c r="H15" i="1"/>
  <c r="D15" i="1"/>
  <c r="R2" i="5" l="1"/>
  <c r="T8" i="3"/>
  <c r="W8" i="3"/>
  <c r="V8" i="3"/>
  <c r="U8" i="3"/>
  <c r="S8" i="3"/>
</calcChain>
</file>

<file path=xl/sharedStrings.xml><?xml version="1.0" encoding="utf-8"?>
<sst xmlns="http://schemas.openxmlformats.org/spreadsheetml/2006/main" count="82" uniqueCount="12">
  <si>
    <t>base</t>
  </si>
  <si>
    <t>pop 10/ gen 10</t>
  </si>
  <si>
    <t>pop 10/ gen 50</t>
  </si>
  <si>
    <t>x</t>
  </si>
  <si>
    <t>pop 10/ gen 100</t>
  </si>
  <si>
    <t>pop 10/ gen 200</t>
  </si>
  <si>
    <t>pop 10/ gen 500</t>
  </si>
  <si>
    <t>pop 100/ gen 100</t>
  </si>
  <si>
    <t>mean</t>
  </si>
  <si>
    <t>Osoba</t>
  </si>
  <si>
    <t>pop=10, g=10</t>
  </si>
  <si>
    <t>pop=10, g=50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</si>
</sst>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2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H15"/>
    </sheetView>
  </sheetViews>
  <sheetFormatPr defaultColWidth="10" defaultRowHeight="15" x14ac:dyDescent="0.25"/>
  <sheetData>
    <row r="1" spans="1:8" ht="30" x14ac:dyDescent="0.25">
      <c r="A1" s="2"/>
      <c r="B1" s="2" t="s">
        <v>0</v>
      </c>
      <c r="C1" s="2" t="s">
        <v>7</v>
      </c>
      <c r="D1" s="2" t="s">
        <v>1</v>
      </c>
      <c r="E1" s="2" t="s">
        <v>2</v>
      </c>
      <c r="F1" s="2" t="s">
        <v>4</v>
      </c>
      <c r="G1" s="2" t="s">
        <v>5</v>
      </c>
      <c r="H1" s="2" t="s">
        <v>6</v>
      </c>
    </row>
    <row r="2" spans="1:8" x14ac:dyDescent="0.25">
      <c r="A2" s="1">
        <v>1</v>
      </c>
      <c r="B2" s="1">
        <v>88</v>
      </c>
      <c r="C2" s="1">
        <v>97</v>
      </c>
      <c r="D2" s="1">
        <v>90</v>
      </c>
      <c r="E2" s="1">
        <v>86</v>
      </c>
      <c r="F2" s="1">
        <v>96</v>
      </c>
      <c r="G2" s="1"/>
      <c r="H2" s="1">
        <v>81</v>
      </c>
    </row>
    <row r="3" spans="1:8" x14ac:dyDescent="0.25">
      <c r="A3" s="1">
        <v>2</v>
      </c>
      <c r="B3" s="1">
        <v>104</v>
      </c>
      <c r="C3" s="1">
        <v>107</v>
      </c>
      <c r="D3" s="1"/>
      <c r="E3" s="1"/>
      <c r="F3" s="1">
        <v>106</v>
      </c>
      <c r="G3" s="1"/>
      <c r="H3" s="1"/>
    </row>
    <row r="4" spans="1:8" x14ac:dyDescent="0.25">
      <c r="A4" s="1">
        <v>3</v>
      </c>
      <c r="B4" s="1">
        <v>104</v>
      </c>
      <c r="C4" s="1">
        <v>96</v>
      </c>
      <c r="D4" s="1"/>
      <c r="E4" s="1"/>
      <c r="F4" s="1">
        <v>96</v>
      </c>
      <c r="G4" s="1"/>
      <c r="H4" s="1"/>
    </row>
    <row r="5" spans="1:8" x14ac:dyDescent="0.25">
      <c r="A5" s="1">
        <v>4</v>
      </c>
      <c r="B5" s="1">
        <v>114</v>
      </c>
      <c r="C5" s="1">
        <v>108</v>
      </c>
      <c r="D5" s="1"/>
      <c r="E5" s="1"/>
      <c r="F5" s="1">
        <v>108</v>
      </c>
      <c r="G5" s="1"/>
      <c r="H5" s="1"/>
    </row>
    <row r="6" spans="1:8" x14ac:dyDescent="0.25">
      <c r="A6" s="1">
        <v>5</v>
      </c>
      <c r="B6" s="1">
        <v>118</v>
      </c>
      <c r="C6" s="1">
        <v>108</v>
      </c>
      <c r="D6" s="1"/>
      <c r="E6" s="1"/>
      <c r="F6" s="1">
        <v>108</v>
      </c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>
        <v>1</v>
      </c>
      <c r="B9" s="1">
        <v>80</v>
      </c>
      <c r="C9" s="1" t="s">
        <v>3</v>
      </c>
      <c r="D9" s="1">
        <v>95</v>
      </c>
      <c r="E9" s="1">
        <v>94</v>
      </c>
      <c r="F9" s="1">
        <v>95</v>
      </c>
      <c r="G9" s="1">
        <v>90</v>
      </c>
      <c r="H9" s="1">
        <v>88</v>
      </c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>
        <v>1</v>
      </c>
      <c r="B11" s="1">
        <v>78</v>
      </c>
      <c r="C11" s="1" t="s">
        <v>3</v>
      </c>
      <c r="D11" s="1">
        <v>68</v>
      </c>
      <c r="E11" s="1">
        <v>68</v>
      </c>
      <c r="F11" s="1">
        <v>69</v>
      </c>
      <c r="G11" s="1">
        <v>62</v>
      </c>
      <c r="H11" s="1">
        <v>64</v>
      </c>
    </row>
    <row r="13" spans="1:8" x14ac:dyDescent="0.25">
      <c r="A13" s="1">
        <v>1</v>
      </c>
      <c r="B13" s="1">
        <v>78</v>
      </c>
      <c r="C13" s="1" t="s">
        <v>3</v>
      </c>
      <c r="D13" s="1">
        <v>87</v>
      </c>
      <c r="E13" s="1">
        <v>92</v>
      </c>
      <c r="F13" s="1">
        <v>89</v>
      </c>
      <c r="G13" s="1">
        <v>94</v>
      </c>
      <c r="H13" s="1">
        <v>94</v>
      </c>
    </row>
    <row r="15" spans="1:8" x14ac:dyDescent="0.25">
      <c r="A15" t="s">
        <v>8</v>
      </c>
      <c r="B15" s="3">
        <f>AVERAGE(B9:B13,B2)</f>
        <v>81</v>
      </c>
      <c r="C15" s="3" t="s">
        <v>3</v>
      </c>
      <c r="D15" s="3">
        <f>AVERAGE(D2:D13)</f>
        <v>85</v>
      </c>
      <c r="E15" s="3">
        <f t="shared" ref="E15:H15" si="0">AVERAGE(E2:E13)</f>
        <v>85</v>
      </c>
      <c r="F15" s="3">
        <f>AVERAGE(F2,F9:F13)</f>
        <v>87.25</v>
      </c>
      <c r="G15" s="3">
        <f t="shared" si="0"/>
        <v>82</v>
      </c>
      <c r="H15" s="3">
        <f t="shared" si="0"/>
        <v>81.75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opLeftCell="A2" zoomScale="90" zoomScaleNormal="90" workbookViewId="0">
      <selection activeCell="O25" sqref="O25"/>
    </sheetView>
  </sheetViews>
  <sheetFormatPr defaultColWidth="6.85546875" defaultRowHeight="15" x14ac:dyDescent="0.25"/>
  <sheetData>
    <row r="1" spans="1:23" ht="60" x14ac:dyDescent="0.25">
      <c r="A1" s="2" t="s">
        <v>9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I1" s="2" t="s">
        <v>9</v>
      </c>
      <c r="J1" s="2" t="s">
        <v>0</v>
      </c>
      <c r="K1" s="2" t="s">
        <v>1</v>
      </c>
      <c r="L1" s="2" t="s">
        <v>2</v>
      </c>
      <c r="M1" s="2" t="s">
        <v>4</v>
      </c>
      <c r="N1" s="2" t="s">
        <v>5</v>
      </c>
      <c r="O1" s="2" t="s">
        <v>6</v>
      </c>
    </row>
    <row r="2" spans="1:23" x14ac:dyDescent="0.25">
      <c r="A2" s="6">
        <v>1</v>
      </c>
      <c r="B2" s="5">
        <v>88</v>
      </c>
      <c r="C2" s="5">
        <v>90</v>
      </c>
      <c r="D2" s="5">
        <v>86</v>
      </c>
      <c r="E2" s="5">
        <v>96</v>
      </c>
      <c r="F2" s="5">
        <v>90</v>
      </c>
      <c r="G2" s="5">
        <v>81</v>
      </c>
      <c r="I2" s="6">
        <v>2</v>
      </c>
      <c r="J2" s="4">
        <v>80</v>
      </c>
      <c r="K2" s="4">
        <v>95</v>
      </c>
      <c r="L2" s="4">
        <v>94</v>
      </c>
      <c r="M2" s="4">
        <v>95</v>
      </c>
      <c r="N2" s="4">
        <v>90</v>
      </c>
      <c r="O2" s="4">
        <v>88</v>
      </c>
    </row>
    <row r="3" spans="1:23" x14ac:dyDescent="0.25">
      <c r="A3" s="7"/>
      <c r="B3" s="5">
        <v>88</v>
      </c>
      <c r="C3" s="5">
        <v>87</v>
      </c>
      <c r="D3" s="5">
        <v>89</v>
      </c>
      <c r="E3" s="5">
        <v>87</v>
      </c>
      <c r="F3" s="5">
        <v>87</v>
      </c>
      <c r="G3" s="5">
        <v>86</v>
      </c>
      <c r="I3" s="9"/>
      <c r="J3" s="4">
        <v>80</v>
      </c>
      <c r="K3" s="4">
        <v>95</v>
      </c>
      <c r="L3" s="4">
        <v>83</v>
      </c>
      <c r="M3" s="4">
        <v>91</v>
      </c>
      <c r="N3" s="4">
        <v>96</v>
      </c>
      <c r="O3" s="4">
        <v>95</v>
      </c>
    </row>
    <row r="4" spans="1:23" x14ac:dyDescent="0.25">
      <c r="A4" s="7"/>
      <c r="B4" s="5">
        <v>88</v>
      </c>
      <c r="C4" s="5">
        <v>89</v>
      </c>
      <c r="D4" s="5">
        <v>93</v>
      </c>
      <c r="E4" s="5">
        <v>87</v>
      </c>
      <c r="F4" s="5">
        <v>94</v>
      </c>
      <c r="G4" s="5">
        <v>83</v>
      </c>
      <c r="I4" s="9"/>
      <c r="J4" s="4">
        <v>80</v>
      </c>
      <c r="K4" s="4">
        <v>94</v>
      </c>
      <c r="L4" s="4">
        <v>91</v>
      </c>
      <c r="M4" s="4">
        <v>93</v>
      </c>
      <c r="N4" s="4">
        <v>97</v>
      </c>
      <c r="O4" s="4">
        <v>97</v>
      </c>
    </row>
    <row r="5" spans="1:23" x14ac:dyDescent="0.25">
      <c r="A5" s="7"/>
      <c r="B5" s="5">
        <v>88</v>
      </c>
      <c r="C5" s="5">
        <v>85</v>
      </c>
      <c r="D5" s="5">
        <v>87</v>
      </c>
      <c r="E5" s="5">
        <v>86</v>
      </c>
      <c r="F5" s="5">
        <v>92</v>
      </c>
      <c r="G5" s="5">
        <v>83</v>
      </c>
      <c r="I5" s="9"/>
      <c r="J5" s="4">
        <v>80</v>
      </c>
      <c r="K5" s="4">
        <v>92</v>
      </c>
      <c r="L5" s="4">
        <v>98</v>
      </c>
      <c r="M5" s="4">
        <v>94</v>
      </c>
      <c r="N5" s="4">
        <v>94</v>
      </c>
      <c r="O5" s="4">
        <v>95</v>
      </c>
    </row>
    <row r="6" spans="1:23" x14ac:dyDescent="0.25">
      <c r="A6" s="8"/>
      <c r="B6" s="5">
        <v>88</v>
      </c>
      <c r="C6" s="5">
        <v>93</v>
      </c>
      <c r="D6" s="5">
        <v>90</v>
      </c>
      <c r="E6" s="5">
        <v>83</v>
      </c>
      <c r="F6" s="5">
        <v>91</v>
      </c>
      <c r="G6" s="5">
        <v>86</v>
      </c>
      <c r="I6" s="10"/>
      <c r="J6" s="4">
        <v>80</v>
      </c>
      <c r="K6" s="4">
        <v>90</v>
      </c>
      <c r="L6" s="4">
        <v>88</v>
      </c>
      <c r="M6" s="4">
        <v>95</v>
      </c>
      <c r="N6" s="4">
        <v>89</v>
      </c>
      <c r="O6" s="4">
        <v>89</v>
      </c>
    </row>
    <row r="7" spans="1:23" x14ac:dyDescent="0.25">
      <c r="A7" s="1"/>
      <c r="B7" s="5">
        <v>88</v>
      </c>
      <c r="C7" s="5">
        <v>84</v>
      </c>
      <c r="D7" s="5">
        <v>90</v>
      </c>
      <c r="E7" s="5">
        <v>89</v>
      </c>
      <c r="F7" s="5">
        <v>91</v>
      </c>
      <c r="G7" s="5">
        <v>89</v>
      </c>
      <c r="J7" s="4">
        <v>80</v>
      </c>
      <c r="K7" s="4">
        <v>93</v>
      </c>
      <c r="L7" s="4">
        <v>94</v>
      </c>
      <c r="M7" s="4">
        <v>96</v>
      </c>
      <c r="N7" s="4">
        <v>91</v>
      </c>
      <c r="O7" s="4">
        <v>93</v>
      </c>
    </row>
    <row r="8" spans="1:23" x14ac:dyDescent="0.25">
      <c r="B8" s="5">
        <v>88</v>
      </c>
      <c r="C8" s="5">
        <v>87</v>
      </c>
      <c r="D8" s="5">
        <v>89</v>
      </c>
      <c r="E8" s="5">
        <v>87</v>
      </c>
      <c r="F8" s="5">
        <v>84</v>
      </c>
      <c r="G8" s="5">
        <v>86</v>
      </c>
      <c r="J8" s="4">
        <v>80</v>
      </c>
      <c r="K8" s="4">
        <v>92</v>
      </c>
      <c r="L8" s="4">
        <v>94</v>
      </c>
      <c r="M8" s="4">
        <v>96</v>
      </c>
      <c r="N8" s="4">
        <v>92</v>
      </c>
      <c r="O8" s="4">
        <v>92</v>
      </c>
      <c r="Q8" t="s">
        <v>8</v>
      </c>
      <c r="R8" s="3">
        <f>AVERAGE(B12,J12,B24,J24)</f>
        <v>81</v>
      </c>
      <c r="S8" s="3">
        <f t="shared" ref="S8:W8" si="0">AVERAGE(C12,K12,C24,K24)</f>
        <v>84.3</v>
      </c>
      <c r="T8" s="3">
        <f t="shared" si="0"/>
        <v>84.65</v>
      </c>
      <c r="U8" s="3">
        <f t="shared" si="0"/>
        <v>84.699999999999989</v>
      </c>
      <c r="V8" s="3">
        <f t="shared" si="0"/>
        <v>85.149999999999991</v>
      </c>
      <c r="W8" s="3">
        <f t="shared" si="0"/>
        <v>83.6</v>
      </c>
    </row>
    <row r="9" spans="1:23" x14ac:dyDescent="0.25">
      <c r="B9" s="5">
        <v>88</v>
      </c>
      <c r="C9" s="5">
        <v>82</v>
      </c>
      <c r="D9" s="5">
        <v>89</v>
      </c>
      <c r="E9" s="5">
        <v>85</v>
      </c>
      <c r="F9" s="5">
        <v>87</v>
      </c>
      <c r="G9" s="5">
        <v>87</v>
      </c>
      <c r="J9" s="4">
        <v>80</v>
      </c>
      <c r="K9" s="4">
        <v>94</v>
      </c>
      <c r="L9" s="4">
        <v>90</v>
      </c>
      <c r="M9" s="4">
        <v>92</v>
      </c>
      <c r="N9" s="4">
        <v>94</v>
      </c>
      <c r="O9" s="4">
        <v>99</v>
      </c>
    </row>
    <row r="10" spans="1:23" x14ac:dyDescent="0.25">
      <c r="B10" s="5">
        <v>88</v>
      </c>
      <c r="C10" s="5">
        <v>89</v>
      </c>
      <c r="D10" s="5">
        <v>89</v>
      </c>
      <c r="E10" s="5">
        <v>83</v>
      </c>
      <c r="F10" s="5">
        <v>85</v>
      </c>
      <c r="G10" s="5">
        <v>87</v>
      </c>
      <c r="J10" s="4">
        <v>80</v>
      </c>
      <c r="K10" s="4">
        <v>90</v>
      </c>
      <c r="L10" s="4">
        <v>97</v>
      </c>
      <c r="M10" s="4">
        <v>93</v>
      </c>
      <c r="N10" s="4">
        <v>92</v>
      </c>
      <c r="O10" s="4">
        <v>93</v>
      </c>
    </row>
    <row r="11" spans="1:23" x14ac:dyDescent="0.25">
      <c r="B11" s="5">
        <v>88</v>
      </c>
      <c r="C11" s="5">
        <v>84</v>
      </c>
      <c r="D11" s="5">
        <v>83</v>
      </c>
      <c r="E11" s="5">
        <v>87</v>
      </c>
      <c r="F11" s="5">
        <v>87</v>
      </c>
      <c r="G11" s="5">
        <v>87</v>
      </c>
      <c r="J11" s="4">
        <v>80</v>
      </c>
      <c r="K11" s="4">
        <v>90</v>
      </c>
      <c r="L11" s="4">
        <v>89</v>
      </c>
      <c r="M11" s="4">
        <v>90</v>
      </c>
      <c r="N11" s="4">
        <v>94</v>
      </c>
      <c r="O11" s="4">
        <v>96</v>
      </c>
    </row>
    <row r="12" spans="1:23" x14ac:dyDescent="0.25">
      <c r="B12" s="1">
        <f>AVERAGE(B2:B11)</f>
        <v>88</v>
      </c>
      <c r="C12" s="1">
        <f t="shared" ref="C12:G12" si="1">AVERAGE(C2:C11)</f>
        <v>87</v>
      </c>
      <c r="D12" s="1">
        <f t="shared" si="1"/>
        <v>88.5</v>
      </c>
      <c r="E12" s="1">
        <f t="shared" si="1"/>
        <v>87</v>
      </c>
      <c r="F12" s="1">
        <f t="shared" si="1"/>
        <v>88.8</v>
      </c>
      <c r="G12" s="1">
        <f t="shared" si="1"/>
        <v>85.5</v>
      </c>
      <c r="J12" s="1">
        <f>AVERAGE(J2:J11)</f>
        <v>80</v>
      </c>
      <c r="K12" s="1">
        <f t="shared" ref="K12" si="2">AVERAGE(K2:K11)</f>
        <v>92.5</v>
      </c>
      <c r="L12" s="1">
        <f t="shared" ref="L12" si="3">AVERAGE(L2:L11)</f>
        <v>91.8</v>
      </c>
      <c r="M12" s="1">
        <f t="shared" ref="M12" si="4">AVERAGE(M2:M11)</f>
        <v>93.5</v>
      </c>
      <c r="N12" s="1">
        <f t="shared" ref="N12" si="5">AVERAGE(N2:N11)</f>
        <v>92.9</v>
      </c>
      <c r="O12" s="1">
        <f t="shared" ref="O12" si="6">AVERAGE(O2:O11)</f>
        <v>93.7</v>
      </c>
    </row>
    <row r="13" spans="1:23" x14ac:dyDescent="0.25">
      <c r="J13" s="1"/>
      <c r="K13" s="1"/>
      <c r="L13" s="1"/>
      <c r="M13" s="1"/>
      <c r="N13" s="1"/>
      <c r="O13" s="1"/>
    </row>
    <row r="14" spans="1:23" x14ac:dyDescent="0.25">
      <c r="A14" s="6">
        <v>3</v>
      </c>
      <c r="B14" s="4">
        <v>78</v>
      </c>
      <c r="C14" s="4">
        <v>68</v>
      </c>
      <c r="D14" s="4">
        <v>68</v>
      </c>
      <c r="E14" s="4">
        <v>69</v>
      </c>
      <c r="F14" s="4">
        <v>62</v>
      </c>
      <c r="G14" s="4">
        <v>64</v>
      </c>
      <c r="I14" s="6">
        <v>4</v>
      </c>
      <c r="J14" s="4">
        <v>78</v>
      </c>
      <c r="K14" s="4">
        <v>87</v>
      </c>
      <c r="L14" s="4">
        <v>92</v>
      </c>
      <c r="M14" s="4">
        <v>89</v>
      </c>
      <c r="N14" s="4">
        <v>94</v>
      </c>
      <c r="O14" s="4">
        <v>94</v>
      </c>
    </row>
    <row r="15" spans="1:23" x14ac:dyDescent="0.25">
      <c r="A15" s="9"/>
      <c r="B15" s="4">
        <v>78</v>
      </c>
      <c r="C15" s="4">
        <v>71</v>
      </c>
      <c r="D15" s="4">
        <v>70</v>
      </c>
      <c r="E15" s="4">
        <v>66</v>
      </c>
      <c r="F15" s="4">
        <v>66</v>
      </c>
      <c r="G15" s="4">
        <v>60</v>
      </c>
      <c r="I15" s="9"/>
      <c r="J15" s="4">
        <v>78</v>
      </c>
      <c r="K15" s="4">
        <v>87</v>
      </c>
      <c r="L15" s="4">
        <v>93</v>
      </c>
      <c r="M15" s="4">
        <v>92</v>
      </c>
      <c r="N15" s="4">
        <v>93</v>
      </c>
      <c r="O15" s="4">
        <v>92</v>
      </c>
    </row>
    <row r="16" spans="1:23" x14ac:dyDescent="0.25">
      <c r="A16" s="9"/>
      <c r="B16" s="4">
        <v>78</v>
      </c>
      <c r="C16" s="4">
        <v>64</v>
      </c>
      <c r="D16" s="4">
        <v>63</v>
      </c>
      <c r="E16" s="4">
        <v>70</v>
      </c>
      <c r="F16" s="4">
        <v>69</v>
      </c>
      <c r="G16" s="4">
        <v>63</v>
      </c>
      <c r="I16" s="9"/>
      <c r="J16" s="4">
        <v>78</v>
      </c>
      <c r="K16" s="4">
        <v>90</v>
      </c>
      <c r="L16" s="4">
        <v>96</v>
      </c>
      <c r="M16" s="4">
        <v>90</v>
      </c>
      <c r="N16" s="4">
        <v>93</v>
      </c>
      <c r="O16" s="4">
        <v>90</v>
      </c>
    </row>
    <row r="17" spans="1:15" x14ac:dyDescent="0.25">
      <c r="A17" s="9"/>
      <c r="B17" s="4">
        <v>78</v>
      </c>
      <c r="C17" s="4">
        <v>66</v>
      </c>
      <c r="D17" s="4">
        <v>67</v>
      </c>
      <c r="E17" s="4">
        <v>65</v>
      </c>
      <c r="F17" s="4">
        <v>65</v>
      </c>
      <c r="G17" s="4">
        <v>62</v>
      </c>
      <c r="I17" s="9"/>
      <c r="J17" s="4">
        <v>78</v>
      </c>
      <c r="K17" s="4">
        <v>95</v>
      </c>
      <c r="L17" s="4">
        <v>91</v>
      </c>
      <c r="M17" s="4">
        <v>93</v>
      </c>
      <c r="N17" s="4">
        <v>91</v>
      </c>
      <c r="O17" s="4">
        <v>94</v>
      </c>
    </row>
    <row r="18" spans="1:15" x14ac:dyDescent="0.25">
      <c r="A18" s="10"/>
      <c r="B18" s="4">
        <v>78</v>
      </c>
      <c r="C18" s="4">
        <v>64</v>
      </c>
      <c r="D18" s="4">
        <v>63</v>
      </c>
      <c r="E18" s="4">
        <v>68</v>
      </c>
      <c r="F18" s="4">
        <v>69</v>
      </c>
      <c r="G18" s="4">
        <v>60</v>
      </c>
      <c r="I18" s="10"/>
      <c r="J18" s="4">
        <v>78</v>
      </c>
      <c r="K18" s="4">
        <v>92</v>
      </c>
      <c r="L18" s="4">
        <v>94</v>
      </c>
      <c r="M18" s="4">
        <v>90</v>
      </c>
      <c r="N18" s="4">
        <v>92</v>
      </c>
      <c r="O18" s="4">
        <v>92</v>
      </c>
    </row>
    <row r="19" spans="1:15" x14ac:dyDescent="0.25">
      <c r="B19" s="4">
        <v>78</v>
      </c>
      <c r="C19" s="4">
        <v>67</v>
      </c>
      <c r="D19" s="4">
        <v>72</v>
      </c>
      <c r="E19" s="4">
        <v>66</v>
      </c>
      <c r="F19" s="4">
        <v>66</v>
      </c>
      <c r="G19" s="4">
        <v>63</v>
      </c>
      <c r="J19" s="4">
        <v>78</v>
      </c>
      <c r="K19" s="4">
        <v>96</v>
      </c>
      <c r="L19" s="4">
        <v>89</v>
      </c>
      <c r="M19" s="4">
        <v>90</v>
      </c>
      <c r="N19" s="4">
        <v>90</v>
      </c>
      <c r="O19" s="4">
        <v>95</v>
      </c>
    </row>
    <row r="20" spans="1:15" x14ac:dyDescent="0.25">
      <c r="B20" s="4">
        <v>78</v>
      </c>
      <c r="C20" s="4">
        <v>65</v>
      </c>
      <c r="D20" s="4">
        <v>63</v>
      </c>
      <c r="E20" s="4">
        <v>66</v>
      </c>
      <c r="F20" s="4">
        <v>66</v>
      </c>
      <c r="G20" s="4">
        <v>62</v>
      </c>
      <c r="J20" s="4">
        <v>78</v>
      </c>
      <c r="K20" s="4">
        <v>91</v>
      </c>
      <c r="L20" s="4">
        <v>93</v>
      </c>
      <c r="M20" s="4">
        <v>91</v>
      </c>
      <c r="N20" s="4">
        <v>92</v>
      </c>
      <c r="O20" s="4">
        <v>94</v>
      </c>
    </row>
    <row r="21" spans="1:15" x14ac:dyDescent="0.25">
      <c r="B21" s="4">
        <v>78</v>
      </c>
      <c r="C21" s="4">
        <v>65</v>
      </c>
      <c r="D21" s="4">
        <v>66</v>
      </c>
      <c r="E21" s="4">
        <v>63</v>
      </c>
      <c r="F21" s="4">
        <v>68</v>
      </c>
      <c r="G21" s="4">
        <v>61</v>
      </c>
      <c r="J21" s="4">
        <v>78</v>
      </c>
      <c r="K21" s="4">
        <v>94</v>
      </c>
      <c r="L21" s="4">
        <v>90</v>
      </c>
      <c r="M21" s="4">
        <v>95</v>
      </c>
      <c r="N21" s="4">
        <v>92</v>
      </c>
      <c r="O21" s="4">
        <v>90</v>
      </c>
    </row>
    <row r="22" spans="1:15" x14ac:dyDescent="0.25">
      <c r="B22" s="4">
        <v>78</v>
      </c>
      <c r="C22" s="4">
        <v>64</v>
      </c>
      <c r="D22" s="4">
        <v>67</v>
      </c>
      <c r="E22" s="4">
        <v>65</v>
      </c>
      <c r="F22" s="4">
        <v>68</v>
      </c>
      <c r="G22" s="4">
        <v>64</v>
      </c>
      <c r="J22" s="4">
        <v>78</v>
      </c>
      <c r="K22" s="4">
        <v>95</v>
      </c>
      <c r="L22" s="4">
        <v>91</v>
      </c>
      <c r="M22" s="4">
        <v>94</v>
      </c>
      <c r="N22" s="4">
        <v>93</v>
      </c>
      <c r="O22" s="4">
        <v>92</v>
      </c>
    </row>
    <row r="23" spans="1:15" x14ac:dyDescent="0.25">
      <c r="B23" s="4">
        <v>78</v>
      </c>
      <c r="C23" s="4">
        <v>62</v>
      </c>
      <c r="D23" s="4">
        <v>65</v>
      </c>
      <c r="E23" s="4">
        <v>69</v>
      </c>
      <c r="F23" s="4">
        <v>67</v>
      </c>
      <c r="G23" s="4">
        <v>66</v>
      </c>
      <c r="J23" s="4">
        <v>78</v>
      </c>
      <c r="K23" s="4">
        <v>94</v>
      </c>
      <c r="L23" s="4">
        <v>90</v>
      </c>
      <c r="M23" s="4">
        <v>92</v>
      </c>
      <c r="N23" s="4">
        <v>93</v>
      </c>
      <c r="O23" s="4">
        <v>94</v>
      </c>
    </row>
    <row r="24" spans="1:15" x14ac:dyDescent="0.25">
      <c r="B24" s="1">
        <f>AVERAGE(B14:B23)</f>
        <v>78</v>
      </c>
      <c r="C24" s="1">
        <f t="shared" ref="C24" si="7">AVERAGE(C14:C23)</f>
        <v>65.599999999999994</v>
      </c>
      <c r="D24" s="1">
        <f t="shared" ref="D24" si="8">AVERAGE(D14:D23)</f>
        <v>66.400000000000006</v>
      </c>
      <c r="E24" s="1">
        <f t="shared" ref="E24" si="9">AVERAGE(E14:E23)</f>
        <v>66.7</v>
      </c>
      <c r="F24" s="1">
        <f t="shared" ref="F24" si="10">AVERAGE(F14:F23)</f>
        <v>66.599999999999994</v>
      </c>
      <c r="G24" s="1">
        <f t="shared" ref="G24" si="11">AVERAGE(G14:G23)</f>
        <v>62.5</v>
      </c>
      <c r="J24" s="1">
        <f>AVERAGE(J14:J23)</f>
        <v>78</v>
      </c>
      <c r="K24" s="1">
        <f t="shared" ref="K24" si="12">AVERAGE(K14:K23)</f>
        <v>92.1</v>
      </c>
      <c r="L24" s="1">
        <f t="shared" ref="L24" si="13">AVERAGE(L14:L23)</f>
        <v>91.9</v>
      </c>
      <c r="M24" s="1">
        <f t="shared" ref="M24" si="14">AVERAGE(M14:M23)</f>
        <v>91.6</v>
      </c>
      <c r="N24" s="1">
        <f t="shared" ref="N24" si="15">AVERAGE(N14:N23)</f>
        <v>92.3</v>
      </c>
      <c r="O24" s="1">
        <f t="shared" ref="O24" si="16">AVERAGE(O14:O23)</f>
        <v>92.7</v>
      </c>
    </row>
  </sheetData>
  <mergeCells count="4">
    <mergeCell ref="A2:A6"/>
    <mergeCell ref="I2:I6"/>
    <mergeCell ref="A14:A18"/>
    <mergeCell ref="I14:I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zoomScale="90" zoomScaleNormal="90" workbookViewId="0">
      <selection activeCell="N20" sqref="N20"/>
    </sheetView>
  </sheetViews>
  <sheetFormatPr defaultColWidth="8.140625" defaultRowHeight="15" x14ac:dyDescent="0.25"/>
  <sheetData>
    <row r="1" spans="1:23" ht="30" x14ac:dyDescent="0.25">
      <c r="A1" s="2" t="s">
        <v>9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I1" s="2" t="s">
        <v>9</v>
      </c>
      <c r="J1" s="2" t="s">
        <v>0</v>
      </c>
      <c r="K1" s="2" t="s">
        <v>1</v>
      </c>
      <c r="L1" s="2" t="s">
        <v>2</v>
      </c>
      <c r="M1" s="2" t="s">
        <v>4</v>
      </c>
      <c r="N1" s="2" t="s">
        <v>5</v>
      </c>
      <c r="O1" s="2" t="s">
        <v>6</v>
      </c>
    </row>
    <row r="2" spans="1:23" x14ac:dyDescent="0.25">
      <c r="A2" s="6">
        <v>1</v>
      </c>
      <c r="B2" s="5">
        <v>88</v>
      </c>
      <c r="C2" s="5">
        <v>93</v>
      </c>
      <c r="D2" s="5">
        <v>83</v>
      </c>
      <c r="E2" s="5">
        <v>96</v>
      </c>
      <c r="F2" s="5">
        <v>87</v>
      </c>
      <c r="G2" s="5" t="s">
        <v>3</v>
      </c>
      <c r="I2" s="6">
        <v>2</v>
      </c>
      <c r="J2" s="4">
        <v>80</v>
      </c>
      <c r="K2" s="4">
        <v>81</v>
      </c>
      <c r="L2" s="4">
        <v>87</v>
      </c>
      <c r="M2" s="4">
        <v>97</v>
      </c>
      <c r="N2" s="4">
        <v>94</v>
      </c>
      <c r="O2" s="4" t="s">
        <v>3</v>
      </c>
    </row>
    <row r="3" spans="1:23" x14ac:dyDescent="0.25">
      <c r="A3" s="7"/>
      <c r="B3" s="5">
        <v>88</v>
      </c>
      <c r="C3" s="5">
        <v>91</v>
      </c>
      <c r="D3" s="5">
        <v>83</v>
      </c>
      <c r="E3" s="5">
        <v>96</v>
      </c>
      <c r="F3" s="5">
        <v>87</v>
      </c>
      <c r="G3" s="5" t="s">
        <v>3</v>
      </c>
      <c r="I3" s="9"/>
      <c r="J3" s="4">
        <v>80</v>
      </c>
      <c r="K3" s="4">
        <v>95</v>
      </c>
      <c r="L3" s="4">
        <v>93</v>
      </c>
      <c r="M3" s="4">
        <v>97</v>
      </c>
      <c r="N3" s="4">
        <v>87</v>
      </c>
      <c r="O3" s="4" t="s">
        <v>3</v>
      </c>
    </row>
    <row r="4" spans="1:23" x14ac:dyDescent="0.25">
      <c r="A4" s="7"/>
      <c r="B4" s="5">
        <v>88</v>
      </c>
      <c r="C4" s="5">
        <v>91</v>
      </c>
      <c r="D4" s="5">
        <v>90</v>
      </c>
      <c r="E4" s="5">
        <v>90</v>
      </c>
      <c r="F4" s="5">
        <v>78</v>
      </c>
      <c r="G4" s="5" t="s">
        <v>3</v>
      </c>
      <c r="I4" s="9"/>
      <c r="J4" s="4">
        <v>80</v>
      </c>
      <c r="K4" s="4">
        <v>96</v>
      </c>
      <c r="L4" s="4">
        <v>93</v>
      </c>
      <c r="M4" s="4">
        <v>96</v>
      </c>
      <c r="N4" s="4">
        <v>88</v>
      </c>
      <c r="O4" s="4" t="s">
        <v>3</v>
      </c>
    </row>
    <row r="5" spans="1:23" x14ac:dyDescent="0.25">
      <c r="A5" s="7"/>
      <c r="B5" s="5">
        <v>88</v>
      </c>
      <c r="C5" s="5">
        <v>88</v>
      </c>
      <c r="D5" s="5">
        <v>84</v>
      </c>
      <c r="E5" s="5">
        <v>95</v>
      </c>
      <c r="F5" s="5">
        <v>79</v>
      </c>
      <c r="G5" s="5" t="s">
        <v>3</v>
      </c>
      <c r="I5" s="9"/>
      <c r="J5" s="4">
        <v>80</v>
      </c>
      <c r="K5" s="4">
        <v>88</v>
      </c>
      <c r="L5" s="4">
        <v>85</v>
      </c>
      <c r="M5" s="4">
        <v>89</v>
      </c>
      <c r="N5" s="4">
        <v>97</v>
      </c>
      <c r="O5" s="4" t="s">
        <v>3</v>
      </c>
    </row>
    <row r="6" spans="1:23" x14ac:dyDescent="0.25">
      <c r="A6" s="8"/>
      <c r="B6" s="5">
        <v>88</v>
      </c>
      <c r="C6" s="5">
        <v>92</v>
      </c>
      <c r="D6" s="5">
        <v>82</v>
      </c>
      <c r="E6" s="5">
        <v>97</v>
      </c>
      <c r="F6" s="5">
        <v>87</v>
      </c>
      <c r="G6" s="5" t="s">
        <v>3</v>
      </c>
      <c r="I6" s="10"/>
      <c r="J6" s="4">
        <v>80</v>
      </c>
      <c r="K6" s="4">
        <v>94</v>
      </c>
      <c r="L6" s="4">
        <v>91</v>
      </c>
      <c r="M6" s="4">
        <v>91</v>
      </c>
      <c r="N6" s="4">
        <v>91</v>
      </c>
      <c r="O6" s="4" t="s">
        <v>3</v>
      </c>
    </row>
    <row r="7" spans="1:23" x14ac:dyDescent="0.25">
      <c r="A7" s="1"/>
      <c r="B7" s="5">
        <v>88</v>
      </c>
      <c r="C7" s="5">
        <v>90</v>
      </c>
      <c r="D7" s="5">
        <v>86</v>
      </c>
      <c r="E7" s="5">
        <v>95</v>
      </c>
      <c r="F7" s="5">
        <v>93</v>
      </c>
      <c r="G7" s="5" t="s">
        <v>3</v>
      </c>
      <c r="J7" s="4">
        <v>80</v>
      </c>
      <c r="K7" s="4">
        <v>92</v>
      </c>
      <c r="L7" s="4">
        <v>83</v>
      </c>
      <c r="M7" s="4">
        <v>91</v>
      </c>
      <c r="N7" s="4">
        <v>94</v>
      </c>
      <c r="O7" s="4" t="s">
        <v>3</v>
      </c>
    </row>
    <row r="8" spans="1:23" x14ac:dyDescent="0.25">
      <c r="B8" s="5">
        <v>88</v>
      </c>
      <c r="C8" s="5">
        <v>93</v>
      </c>
      <c r="D8" s="5">
        <v>84</v>
      </c>
      <c r="E8" s="5">
        <v>97</v>
      </c>
      <c r="F8" s="5">
        <v>92</v>
      </c>
      <c r="G8" s="5" t="s">
        <v>3</v>
      </c>
      <c r="J8" s="4">
        <v>80</v>
      </c>
      <c r="K8" s="4">
        <v>94</v>
      </c>
      <c r="L8" s="4">
        <v>96</v>
      </c>
      <c r="M8" s="4">
        <v>93</v>
      </c>
      <c r="N8" s="4">
        <v>90</v>
      </c>
      <c r="O8" s="4" t="s">
        <v>3</v>
      </c>
      <c r="Q8" t="s">
        <v>8</v>
      </c>
      <c r="R8" s="3">
        <f>AVERAGE(B12,J12,B24,J24)</f>
        <v>81</v>
      </c>
      <c r="S8" s="3">
        <f t="shared" ref="S8:W8" si="0">AVERAGE(C12,K12,C24,K24)</f>
        <v>82.974999999999994</v>
      </c>
      <c r="T8" s="3">
        <f t="shared" si="0"/>
        <v>83.4</v>
      </c>
      <c r="U8" s="3">
        <f t="shared" si="0"/>
        <v>86.025000000000006</v>
      </c>
      <c r="V8" s="3">
        <f t="shared" si="0"/>
        <v>74.7</v>
      </c>
      <c r="W8" s="3" t="e">
        <f t="shared" si="0"/>
        <v>#DIV/0!</v>
      </c>
    </row>
    <row r="9" spans="1:23" x14ac:dyDescent="0.25">
      <c r="B9" s="5">
        <v>88</v>
      </c>
      <c r="C9" s="5">
        <v>89</v>
      </c>
      <c r="D9" s="5">
        <v>84</v>
      </c>
      <c r="E9" s="5">
        <v>91</v>
      </c>
      <c r="F9" s="5">
        <v>88</v>
      </c>
      <c r="G9" s="5" t="s">
        <v>3</v>
      </c>
      <c r="J9" s="4">
        <v>80</v>
      </c>
      <c r="K9" s="4">
        <v>92</v>
      </c>
      <c r="L9" s="4">
        <v>94</v>
      </c>
      <c r="M9" s="4">
        <v>89</v>
      </c>
      <c r="N9" s="4">
        <v>85</v>
      </c>
      <c r="O9" s="4" t="s">
        <v>3</v>
      </c>
    </row>
    <row r="10" spans="1:23" x14ac:dyDescent="0.25">
      <c r="B10" s="5">
        <v>88</v>
      </c>
      <c r="C10" s="5">
        <v>85</v>
      </c>
      <c r="D10" s="5">
        <v>96</v>
      </c>
      <c r="E10" s="5">
        <v>93</v>
      </c>
      <c r="F10" s="5">
        <v>89</v>
      </c>
      <c r="G10" s="5" t="s">
        <v>3</v>
      </c>
      <c r="J10" s="4">
        <v>80</v>
      </c>
      <c r="K10" s="4">
        <v>95</v>
      </c>
      <c r="L10" s="4">
        <v>94</v>
      </c>
      <c r="M10" s="4">
        <v>88</v>
      </c>
      <c r="N10" s="4">
        <v>96</v>
      </c>
      <c r="O10" s="4" t="s">
        <v>3</v>
      </c>
    </row>
    <row r="11" spans="1:23" x14ac:dyDescent="0.25">
      <c r="B11" s="5">
        <v>88</v>
      </c>
      <c r="C11" s="5">
        <v>88</v>
      </c>
      <c r="D11" s="5">
        <v>86</v>
      </c>
      <c r="E11" s="5">
        <v>92</v>
      </c>
      <c r="F11" s="5">
        <v>82</v>
      </c>
      <c r="G11" s="5" t="s">
        <v>3</v>
      </c>
      <c r="J11" s="4">
        <v>80</v>
      </c>
      <c r="K11" s="4">
        <v>89</v>
      </c>
      <c r="L11" s="4">
        <v>90</v>
      </c>
      <c r="M11" s="4">
        <v>92</v>
      </c>
      <c r="N11" s="4">
        <v>91</v>
      </c>
      <c r="O11" s="4" t="s">
        <v>3</v>
      </c>
    </row>
    <row r="12" spans="1:23" x14ac:dyDescent="0.25">
      <c r="B12" s="1">
        <f>AVERAGE(B2:B11)</f>
        <v>88</v>
      </c>
      <c r="C12" s="1">
        <f t="shared" ref="C12:G12" si="1">AVERAGE(C2:C11)</f>
        <v>90</v>
      </c>
      <c r="D12" s="1">
        <f t="shared" si="1"/>
        <v>85.8</v>
      </c>
      <c r="E12" s="1">
        <f t="shared" si="1"/>
        <v>94.2</v>
      </c>
      <c r="F12" s="1">
        <f t="shared" si="1"/>
        <v>86.2</v>
      </c>
      <c r="G12" s="1" t="e">
        <f t="shared" si="1"/>
        <v>#DIV/0!</v>
      </c>
      <c r="J12" s="1">
        <f>AVERAGE(J2:J11)</f>
        <v>80</v>
      </c>
      <c r="K12" s="1">
        <f t="shared" ref="K12:O12" si="2">AVERAGE(K2:K11)</f>
        <v>91.6</v>
      </c>
      <c r="L12" s="1">
        <f t="shared" si="2"/>
        <v>90.6</v>
      </c>
      <c r="M12" s="1">
        <f t="shared" si="2"/>
        <v>92.3</v>
      </c>
      <c r="N12" s="1">
        <f t="shared" si="2"/>
        <v>91.3</v>
      </c>
      <c r="O12" s="1" t="e">
        <f t="shared" si="2"/>
        <v>#DIV/0!</v>
      </c>
    </row>
    <row r="13" spans="1:23" x14ac:dyDescent="0.25">
      <c r="J13" s="1"/>
      <c r="K13" s="1"/>
      <c r="L13" s="1"/>
      <c r="M13" s="1"/>
      <c r="N13" s="1"/>
      <c r="O13" s="1"/>
    </row>
    <row r="14" spans="1:23" x14ac:dyDescent="0.25">
      <c r="A14" s="6">
        <v>3</v>
      </c>
      <c r="B14" s="4">
        <v>78</v>
      </c>
      <c r="C14" s="4">
        <v>66</v>
      </c>
      <c r="D14" s="4">
        <v>66</v>
      </c>
      <c r="E14" s="4">
        <v>67</v>
      </c>
      <c r="F14" s="4">
        <v>67</v>
      </c>
      <c r="G14" s="4" t="s">
        <v>3</v>
      </c>
      <c r="I14" s="6">
        <v>4</v>
      </c>
      <c r="J14" s="4">
        <v>78</v>
      </c>
      <c r="K14" s="4">
        <v>87</v>
      </c>
      <c r="L14" s="4">
        <v>90</v>
      </c>
      <c r="M14" s="4">
        <v>95</v>
      </c>
      <c r="N14" s="4">
        <v>91</v>
      </c>
      <c r="O14" s="4" t="s">
        <v>3</v>
      </c>
    </row>
    <row r="15" spans="1:23" x14ac:dyDescent="0.25">
      <c r="A15" s="9"/>
      <c r="B15" s="4">
        <v>78</v>
      </c>
      <c r="C15" s="4">
        <v>65</v>
      </c>
      <c r="D15" s="4">
        <v>69</v>
      </c>
      <c r="E15" s="4">
        <v>63</v>
      </c>
      <c r="F15" s="4">
        <v>65</v>
      </c>
      <c r="G15" s="4" t="s">
        <v>3</v>
      </c>
      <c r="I15" s="9"/>
      <c r="J15" s="4">
        <v>78</v>
      </c>
      <c r="K15" s="4">
        <v>87</v>
      </c>
      <c r="L15" s="4">
        <v>91</v>
      </c>
      <c r="M15" s="4">
        <v>90</v>
      </c>
      <c r="N15" s="4">
        <v>92</v>
      </c>
      <c r="O15" s="4" t="s">
        <v>3</v>
      </c>
    </row>
    <row r="16" spans="1:23" x14ac:dyDescent="0.25">
      <c r="A16" s="9"/>
      <c r="B16" s="4">
        <v>78</v>
      </c>
      <c r="C16" s="4">
        <v>62</v>
      </c>
      <c r="D16" s="4">
        <v>63</v>
      </c>
      <c r="E16" s="4">
        <v>65</v>
      </c>
      <c r="F16" s="4">
        <v>67</v>
      </c>
      <c r="G16" s="4" t="s">
        <v>3</v>
      </c>
      <c r="I16" s="9"/>
      <c r="J16" s="4">
        <v>78</v>
      </c>
      <c r="K16" s="4">
        <v>78</v>
      </c>
      <c r="L16" s="4">
        <v>89</v>
      </c>
      <c r="M16" s="4">
        <v>93</v>
      </c>
      <c r="N16" s="4">
        <v>93</v>
      </c>
      <c r="O16" s="4" t="s">
        <v>3</v>
      </c>
    </row>
    <row r="17" spans="1:15" x14ac:dyDescent="0.25">
      <c r="A17" s="9"/>
      <c r="B17" s="4">
        <v>78</v>
      </c>
      <c r="C17" s="4">
        <v>61</v>
      </c>
      <c r="D17" s="4">
        <v>69</v>
      </c>
      <c r="E17" s="4">
        <v>67</v>
      </c>
      <c r="F17" s="4">
        <v>66</v>
      </c>
      <c r="G17" s="4" t="s">
        <v>3</v>
      </c>
      <c r="I17" s="9"/>
      <c r="J17" s="4">
        <v>78</v>
      </c>
      <c r="K17" s="4">
        <v>79</v>
      </c>
      <c r="L17" s="4">
        <v>89</v>
      </c>
      <c r="M17" s="4">
        <v>93</v>
      </c>
      <c r="N17" s="4">
        <v>92</v>
      </c>
      <c r="O17" s="4" t="s">
        <v>3</v>
      </c>
    </row>
    <row r="18" spans="1:15" x14ac:dyDescent="0.25">
      <c r="A18" s="10"/>
      <c r="B18" s="4">
        <v>78</v>
      </c>
      <c r="C18" s="4">
        <v>62</v>
      </c>
      <c r="D18" s="4">
        <v>69</v>
      </c>
      <c r="E18" s="4">
        <v>68</v>
      </c>
      <c r="F18" s="4">
        <v>65</v>
      </c>
      <c r="G18" s="4" t="s">
        <v>3</v>
      </c>
      <c r="I18" s="10"/>
      <c r="J18" s="4">
        <v>78</v>
      </c>
      <c r="K18" s="4">
        <v>87</v>
      </c>
      <c r="L18" s="4">
        <v>92</v>
      </c>
      <c r="M18" s="4">
        <v>92</v>
      </c>
      <c r="N18" s="4">
        <v>92</v>
      </c>
      <c r="O18" s="4" t="s">
        <v>3</v>
      </c>
    </row>
    <row r="19" spans="1:15" x14ac:dyDescent="0.25">
      <c r="B19" s="4">
        <v>78</v>
      </c>
      <c r="C19" s="4">
        <v>62</v>
      </c>
      <c r="D19" s="4">
        <v>68</v>
      </c>
      <c r="E19" s="4">
        <v>65</v>
      </c>
      <c r="F19" s="4">
        <v>64</v>
      </c>
      <c r="G19" s="4" t="s">
        <v>3</v>
      </c>
      <c r="J19" s="4">
        <v>78</v>
      </c>
      <c r="K19" s="4">
        <v>93</v>
      </c>
      <c r="L19" s="4">
        <v>92</v>
      </c>
      <c r="M19" s="4">
        <v>92</v>
      </c>
      <c r="N19" s="4">
        <v>94</v>
      </c>
      <c r="O19" s="4" t="s">
        <v>3</v>
      </c>
    </row>
    <row r="20" spans="1:15" x14ac:dyDescent="0.25">
      <c r="B20" s="4">
        <v>78</v>
      </c>
      <c r="C20" s="4">
        <v>63</v>
      </c>
      <c r="D20" s="4">
        <v>62</v>
      </c>
      <c r="E20" s="4">
        <v>62</v>
      </c>
      <c r="F20" s="4">
        <v>65</v>
      </c>
      <c r="G20" s="4" t="s">
        <v>3</v>
      </c>
      <c r="J20" s="4">
        <v>78</v>
      </c>
      <c r="K20" s="4">
        <v>93</v>
      </c>
      <c r="L20" s="4">
        <v>92</v>
      </c>
      <c r="M20" s="4">
        <v>91</v>
      </c>
      <c r="N20" s="4">
        <v>0</v>
      </c>
      <c r="O20" s="4" t="s">
        <v>3</v>
      </c>
    </row>
    <row r="21" spans="1:15" x14ac:dyDescent="0.25">
      <c r="B21" s="4">
        <v>78</v>
      </c>
      <c r="C21" s="4">
        <v>64</v>
      </c>
      <c r="D21" s="4">
        <v>62</v>
      </c>
      <c r="E21" s="4">
        <v>68</v>
      </c>
      <c r="F21" s="4">
        <v>65</v>
      </c>
      <c r="G21" s="4" t="s">
        <v>3</v>
      </c>
      <c r="J21" s="4">
        <v>78</v>
      </c>
      <c r="K21" s="4">
        <v>88</v>
      </c>
      <c r="L21" s="4">
        <v>93</v>
      </c>
      <c r="M21" s="4">
        <v>92</v>
      </c>
      <c r="N21" s="4">
        <v>0</v>
      </c>
      <c r="O21" s="4" t="s">
        <v>3</v>
      </c>
    </row>
    <row r="22" spans="1:15" x14ac:dyDescent="0.25">
      <c r="B22" s="4">
        <v>78</v>
      </c>
      <c r="C22" s="4">
        <v>62</v>
      </c>
      <c r="D22" s="4">
        <v>67</v>
      </c>
      <c r="E22" s="4">
        <v>64</v>
      </c>
      <c r="F22" s="4">
        <v>65</v>
      </c>
      <c r="G22" s="4" t="s">
        <v>3</v>
      </c>
      <c r="J22" s="4">
        <v>78</v>
      </c>
      <c r="K22" s="4">
        <v>89</v>
      </c>
      <c r="L22" s="4">
        <v>93</v>
      </c>
      <c r="M22" s="4">
        <v>92</v>
      </c>
      <c r="N22" s="4">
        <v>0</v>
      </c>
      <c r="O22" s="4" t="s">
        <v>3</v>
      </c>
    </row>
    <row r="23" spans="1:15" x14ac:dyDescent="0.25">
      <c r="B23" s="4">
        <v>78</v>
      </c>
      <c r="C23" s="4">
        <v>63</v>
      </c>
      <c r="D23" s="4">
        <v>63</v>
      </c>
      <c r="E23" s="4">
        <v>64</v>
      </c>
      <c r="F23" s="4">
        <v>70</v>
      </c>
      <c r="G23" s="4"/>
      <c r="J23" s="4">
        <v>78</v>
      </c>
      <c r="K23" s="4">
        <v>92</v>
      </c>
      <c r="L23" s="4">
        <v>93</v>
      </c>
      <c r="M23" s="4">
        <v>93</v>
      </c>
      <c r="N23" s="4">
        <v>0</v>
      </c>
      <c r="O23" s="4"/>
    </row>
    <row r="24" spans="1:15" x14ac:dyDescent="0.25">
      <c r="B24" s="1">
        <f>AVERAGE(B14:B23)</f>
        <v>78</v>
      </c>
      <c r="C24" s="1">
        <f t="shared" ref="C24:G24" si="3">AVERAGE(C14:C23)</f>
        <v>63</v>
      </c>
      <c r="D24" s="1">
        <f t="shared" si="3"/>
        <v>65.8</v>
      </c>
      <c r="E24" s="1">
        <f t="shared" si="3"/>
        <v>65.3</v>
      </c>
      <c r="F24" s="1">
        <f t="shared" si="3"/>
        <v>65.900000000000006</v>
      </c>
      <c r="G24" s="1" t="e">
        <f t="shared" si="3"/>
        <v>#DIV/0!</v>
      </c>
      <c r="J24" s="1">
        <f>AVERAGE(J14:J23)</f>
        <v>78</v>
      </c>
      <c r="K24" s="1">
        <f t="shared" ref="K24:O24" si="4">AVERAGE(K14:K23)</f>
        <v>87.3</v>
      </c>
      <c r="L24" s="1">
        <f t="shared" si="4"/>
        <v>91.4</v>
      </c>
      <c r="M24" s="1">
        <f t="shared" si="4"/>
        <v>92.3</v>
      </c>
      <c r="N24" s="1">
        <f t="shared" si="4"/>
        <v>55.4</v>
      </c>
      <c r="O24" s="1" t="e">
        <f t="shared" si="4"/>
        <v>#DIV/0!</v>
      </c>
    </row>
  </sheetData>
  <mergeCells count="4">
    <mergeCell ref="A2:A6"/>
    <mergeCell ref="I2:I6"/>
    <mergeCell ref="A14:A18"/>
    <mergeCell ref="I14:I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activeCell="C12" sqref="C12:C21"/>
    </sheetView>
  </sheetViews>
  <sheetFormatPr defaultRowHeight="15" x14ac:dyDescent="0.25"/>
  <sheetData>
    <row r="1" spans="1:19" x14ac:dyDescent="0.25">
      <c r="A1">
        <f>'pop=10'!C12</f>
        <v>87</v>
      </c>
      <c r="B1">
        <f>'pop=10'!D12</f>
        <v>88.5</v>
      </c>
      <c r="C1">
        <f>'pop=10'!E12</f>
        <v>87</v>
      </c>
      <c r="D1">
        <f>'pop=10'!F12</f>
        <v>88.8</v>
      </c>
      <c r="E1">
        <f>'pop=10'!K12</f>
        <v>92.5</v>
      </c>
      <c r="F1">
        <f>'pop=10'!L12</f>
        <v>91.8</v>
      </c>
      <c r="G1">
        <f>'pop=10'!M12</f>
        <v>93.5</v>
      </c>
      <c r="H1">
        <f>'pop=10'!N12</f>
        <v>92.9</v>
      </c>
      <c r="I1">
        <f>'pop=10'!C24</f>
        <v>65.599999999999994</v>
      </c>
      <c r="J1">
        <f>'pop=10'!D24</f>
        <v>66.400000000000006</v>
      </c>
      <c r="K1">
        <f>'pop=10'!E24</f>
        <v>66.7</v>
      </c>
      <c r="L1">
        <f>'pop=10'!F24</f>
        <v>66.599999999999994</v>
      </c>
      <c r="M1">
        <f>'pop=10'!K24</f>
        <v>92.1</v>
      </c>
      <c r="N1">
        <f>'pop=10'!L24</f>
        <v>91.9</v>
      </c>
      <c r="O1">
        <f>'pop=10'!M24</f>
        <v>91.6</v>
      </c>
      <c r="P1">
        <f>'pop=10'!N24</f>
        <v>92.3</v>
      </c>
    </row>
    <row r="2" spans="1:19" x14ac:dyDescent="0.25">
      <c r="A2">
        <f>'pop=100'!C12</f>
        <v>90</v>
      </c>
      <c r="B2">
        <f>'pop=100'!D12</f>
        <v>85.8</v>
      </c>
      <c r="C2">
        <f>'pop=100'!E12</f>
        <v>94.2</v>
      </c>
      <c r="D2">
        <f>'pop=100'!F12</f>
        <v>86.2</v>
      </c>
      <c r="E2">
        <f>'pop=100'!K12</f>
        <v>91.6</v>
      </c>
      <c r="F2">
        <f>'pop=100'!L12</f>
        <v>90.6</v>
      </c>
      <c r="G2">
        <f>'pop=100'!M12</f>
        <v>92.3</v>
      </c>
      <c r="H2">
        <f>'pop=100'!N12</f>
        <v>91.3</v>
      </c>
      <c r="I2">
        <f>'pop=100'!C24</f>
        <v>63</v>
      </c>
      <c r="J2">
        <f>'pop=100'!D24</f>
        <v>65.8</v>
      </c>
      <c r="K2">
        <f>'pop=100'!E24</f>
        <v>65.3</v>
      </c>
      <c r="L2">
        <f>'pop=100'!F24</f>
        <v>65.900000000000006</v>
      </c>
      <c r="M2">
        <f>'pop=100'!K24</f>
        <v>87.3</v>
      </c>
      <c r="N2">
        <f>'pop=100'!L24</f>
        <v>91.4</v>
      </c>
      <c r="O2">
        <f>'pop=100'!M24</f>
        <v>92.3</v>
      </c>
      <c r="P2">
        <f>'pop=100'!N24</f>
        <v>55.4</v>
      </c>
      <c r="R2">
        <f>_xlfn.T.TEST(A1:P1,A2:P2,2,1)</f>
        <v>0.23465466911802907</v>
      </c>
      <c r="S2">
        <v>1.2440725441378869E-4</v>
      </c>
    </row>
    <row r="3" spans="1:19" x14ac:dyDescent="0.25">
      <c r="R3">
        <f>PEARSON(A1:P1,A2:P2)</f>
        <v>0.71814300753141158</v>
      </c>
    </row>
    <row r="11" spans="1:19" x14ac:dyDescent="0.25">
      <c r="B11" t="s">
        <v>10</v>
      </c>
      <c r="C11" t="s">
        <v>11</v>
      </c>
    </row>
    <row r="12" spans="1:19" x14ac:dyDescent="0.25">
      <c r="B12">
        <v>76</v>
      </c>
      <c r="C12">
        <v>87</v>
      </c>
    </row>
    <row r="13" spans="1:19" x14ac:dyDescent="0.25">
      <c r="B13">
        <v>82</v>
      </c>
      <c r="C13">
        <v>79</v>
      </c>
    </row>
    <row r="14" spans="1:19" x14ac:dyDescent="0.25">
      <c r="B14">
        <v>91</v>
      </c>
      <c r="C14">
        <v>88</v>
      </c>
    </row>
    <row r="15" spans="1:19" x14ac:dyDescent="0.25">
      <c r="B15">
        <v>78</v>
      </c>
      <c r="C15">
        <v>92</v>
      </c>
    </row>
    <row r="16" spans="1:19" x14ac:dyDescent="0.25">
      <c r="B16">
        <v>79</v>
      </c>
      <c r="C16">
        <v>92</v>
      </c>
    </row>
    <row r="17" spans="2:3" x14ac:dyDescent="0.25">
      <c r="B17">
        <v>83</v>
      </c>
      <c r="C17">
        <v>85</v>
      </c>
    </row>
    <row r="18" spans="2:3" x14ac:dyDescent="0.25">
      <c r="B18">
        <v>80</v>
      </c>
      <c r="C18">
        <v>87</v>
      </c>
    </row>
    <row r="19" spans="2:3" x14ac:dyDescent="0.25">
      <c r="B19">
        <v>80</v>
      </c>
      <c r="C19">
        <v>86</v>
      </c>
    </row>
    <row r="20" spans="2:3" x14ac:dyDescent="0.25">
      <c r="B20">
        <v>77</v>
      </c>
      <c r="C20">
        <v>84</v>
      </c>
    </row>
    <row r="21" spans="2:3" x14ac:dyDescent="0.25">
      <c r="B21">
        <v>82</v>
      </c>
    </row>
    <row r="22" spans="2:3" x14ac:dyDescent="0.25">
      <c r="B22">
        <f>AVERAGE(B12:B21)</f>
        <v>80.8</v>
      </c>
      <c r="C22">
        <f>AVERAGE(C12:C21)</f>
        <v>86.666666666666671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m cca</vt:lpstr>
      <vt:lpstr>pop=10</vt:lpstr>
      <vt:lpstr>pop=100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2019-05-19T17:36:19Z</dcterms:modified>
</cp:coreProperties>
</file>