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msj\Documents\TEMP\00. TEMP 379\00. Demanda Atual\Nova Planilha Inclinômetros\"/>
    </mc:Choice>
  </mc:AlternateContent>
  <xr:revisionPtr revIDLastSave="0" documentId="8_{1919AC80-DC75-4848-B459-D37E6AEA5C03}" xr6:coauthVersionLast="47" xr6:coauthVersionMax="47" xr10:uidLastSave="{00000000-0000-0000-0000-000000000000}"/>
  <bookViews>
    <workbookView xWindow="28680" yWindow="-5685" windowWidth="29040" windowHeight="15720" xr2:uid="{0A3B2953-1B8B-4F4E-90F8-6E2185A25078}"/>
  </bookViews>
  <sheets>
    <sheet name="Marco Zero" sheetId="6" r:id="rId1"/>
    <sheet name="27-08-2024" sheetId="7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O64" i="7" l="1"/>
  <c r="N64" i="7"/>
  <c r="O63" i="7"/>
  <c r="N63" i="7"/>
  <c r="O62" i="7"/>
  <c r="N62" i="7"/>
  <c r="O61" i="7"/>
  <c r="N61" i="7"/>
  <c r="O60" i="7"/>
  <c r="N60" i="7"/>
  <c r="O59" i="7"/>
  <c r="N59" i="7"/>
  <c r="O58" i="7"/>
  <c r="N58" i="7"/>
  <c r="O57" i="7"/>
  <c r="N57" i="7"/>
  <c r="O56" i="7"/>
  <c r="N56" i="7"/>
  <c r="O55" i="7"/>
  <c r="N55" i="7"/>
  <c r="O54" i="7"/>
  <c r="N54" i="7"/>
  <c r="O53" i="7"/>
  <c r="N53" i="7"/>
  <c r="O52" i="7"/>
  <c r="N52" i="7"/>
  <c r="O51" i="7"/>
  <c r="N51" i="7"/>
  <c r="O50" i="7"/>
  <c r="N50" i="7"/>
  <c r="O49" i="7"/>
  <c r="N49" i="7"/>
  <c r="O48" i="7"/>
  <c r="N48" i="7"/>
  <c r="O47" i="7"/>
  <c r="N47" i="7"/>
  <c r="O46" i="7"/>
  <c r="N46" i="7"/>
  <c r="O45" i="7"/>
  <c r="N45" i="7"/>
  <c r="O44" i="7"/>
  <c r="N44" i="7"/>
  <c r="O43" i="7"/>
  <c r="N43" i="7"/>
  <c r="O42" i="7"/>
  <c r="N42" i="7"/>
  <c r="O41" i="7"/>
  <c r="N41" i="7"/>
  <c r="O40" i="7"/>
  <c r="N40" i="7"/>
  <c r="O39" i="7"/>
  <c r="N39" i="7"/>
  <c r="O38" i="7"/>
  <c r="N38" i="7"/>
  <c r="O37" i="7"/>
  <c r="N37" i="7"/>
  <c r="O36" i="7"/>
  <c r="N36" i="7"/>
  <c r="O35" i="7"/>
  <c r="N35" i="7"/>
  <c r="O34" i="7"/>
  <c r="N34" i="7"/>
  <c r="O33" i="7"/>
  <c r="N33" i="7"/>
  <c r="O32" i="7"/>
  <c r="N32" i="7"/>
  <c r="O31" i="7"/>
  <c r="N31" i="7"/>
  <c r="O30" i="7"/>
  <c r="N30" i="7"/>
  <c r="O29" i="7"/>
  <c r="N29" i="7"/>
  <c r="O28" i="7"/>
  <c r="N28" i="7"/>
  <c r="O27" i="7"/>
  <c r="N27" i="7"/>
  <c r="O26" i="7"/>
  <c r="N26" i="7"/>
  <c r="O25" i="7"/>
  <c r="N25" i="7"/>
  <c r="O24" i="7"/>
  <c r="N24" i="7"/>
  <c r="O23" i="7"/>
  <c r="N23" i="7"/>
  <c r="O22" i="7"/>
  <c r="N22" i="7"/>
  <c r="O21" i="7"/>
  <c r="N21" i="7"/>
  <c r="O20" i="7"/>
  <c r="N20" i="7"/>
  <c r="O19" i="7"/>
  <c r="N19" i="7"/>
  <c r="O18" i="7"/>
  <c r="N18" i="7"/>
  <c r="O17" i="7"/>
  <c r="N17" i="7"/>
  <c r="O16" i="7"/>
  <c r="N16" i="7"/>
  <c r="O15" i="7"/>
  <c r="N15" i="7"/>
  <c r="O14" i="7"/>
  <c r="N14" i="7"/>
  <c r="O13" i="7"/>
  <c r="N13" i="7"/>
  <c r="O12" i="7"/>
  <c r="N12" i="7"/>
  <c r="O11" i="7"/>
  <c r="N11" i="7"/>
  <c r="O10" i="7"/>
  <c r="N10" i="7"/>
  <c r="O9" i="7"/>
  <c r="N9" i="7"/>
  <c r="O8" i="7"/>
  <c r="N8" i="7"/>
  <c r="O7" i="7"/>
  <c r="N7" i="7"/>
  <c r="O6" i="7"/>
  <c r="N6" i="7"/>
  <c r="O5" i="7"/>
  <c r="N5" i="7"/>
  <c r="L5" i="7" a="1"/>
  <c r="L5" i="7" s="1"/>
  <c r="I64" i="6"/>
  <c r="K64" i="6" s="1"/>
  <c r="K63" i="6" s="1"/>
  <c r="H64" i="6"/>
  <c r="J64" i="6" s="1"/>
  <c r="J63" i="6" s="1"/>
  <c r="G64" i="6"/>
  <c r="F64" i="6"/>
  <c r="I63" i="6"/>
  <c r="H63" i="6"/>
  <c r="G63" i="6"/>
  <c r="F63" i="6"/>
  <c r="I62" i="6"/>
  <c r="K62" i="6" s="1"/>
  <c r="H62" i="6"/>
  <c r="J62" i="6" s="1"/>
  <c r="G62" i="6"/>
  <c r="F62" i="6"/>
  <c r="I61" i="6"/>
  <c r="H61" i="6"/>
  <c r="G61" i="6"/>
  <c r="F61" i="6"/>
  <c r="I60" i="6"/>
  <c r="H60" i="6"/>
  <c r="G60" i="6"/>
  <c r="F60" i="6"/>
  <c r="I59" i="6"/>
  <c r="H59" i="6"/>
  <c r="G59" i="6"/>
  <c r="F59" i="6"/>
  <c r="I58" i="6"/>
  <c r="H58" i="6"/>
  <c r="G58" i="6"/>
  <c r="F58" i="6"/>
  <c r="I57" i="6"/>
  <c r="H57" i="6"/>
  <c r="G57" i="6"/>
  <c r="F57" i="6"/>
  <c r="I56" i="6"/>
  <c r="H56" i="6"/>
  <c r="G56" i="6"/>
  <c r="F56" i="6"/>
  <c r="I55" i="6"/>
  <c r="H55" i="6"/>
  <c r="G55" i="6"/>
  <c r="F55" i="6"/>
  <c r="I54" i="6"/>
  <c r="H54" i="6"/>
  <c r="G54" i="6"/>
  <c r="F54" i="6"/>
  <c r="I53" i="6"/>
  <c r="H53" i="6"/>
  <c r="G53" i="6"/>
  <c r="F53" i="6"/>
  <c r="I52" i="6"/>
  <c r="H52" i="6"/>
  <c r="G52" i="6"/>
  <c r="F52" i="6"/>
  <c r="I51" i="6"/>
  <c r="H51" i="6"/>
  <c r="G51" i="6"/>
  <c r="F51" i="6"/>
  <c r="I50" i="6"/>
  <c r="H50" i="6"/>
  <c r="G50" i="6"/>
  <c r="F50" i="6"/>
  <c r="I49" i="6"/>
  <c r="H49" i="6"/>
  <c r="G49" i="6"/>
  <c r="F49" i="6"/>
  <c r="I48" i="6"/>
  <c r="H48" i="6"/>
  <c r="G48" i="6"/>
  <c r="F48" i="6"/>
  <c r="I47" i="6"/>
  <c r="H47" i="6"/>
  <c r="G47" i="6"/>
  <c r="F47" i="6"/>
  <c r="I46" i="6"/>
  <c r="H46" i="6"/>
  <c r="G46" i="6"/>
  <c r="F46" i="6"/>
  <c r="I45" i="6"/>
  <c r="H45" i="6"/>
  <c r="G45" i="6"/>
  <c r="F45" i="6"/>
  <c r="I44" i="6"/>
  <c r="H44" i="6"/>
  <c r="G44" i="6"/>
  <c r="F44" i="6"/>
  <c r="I43" i="6"/>
  <c r="H43" i="6"/>
  <c r="G43" i="6"/>
  <c r="F43" i="6"/>
  <c r="I42" i="6"/>
  <c r="H42" i="6"/>
  <c r="G42" i="6"/>
  <c r="F42" i="6"/>
  <c r="I41" i="6"/>
  <c r="H41" i="6"/>
  <c r="G41" i="6"/>
  <c r="F41" i="6"/>
  <c r="I40" i="6"/>
  <c r="H40" i="6"/>
  <c r="G40" i="6"/>
  <c r="F40" i="6"/>
  <c r="I39" i="6"/>
  <c r="H39" i="6"/>
  <c r="G39" i="6"/>
  <c r="F39" i="6"/>
  <c r="I38" i="6"/>
  <c r="H38" i="6"/>
  <c r="G38" i="6"/>
  <c r="F38" i="6"/>
  <c r="I37" i="6"/>
  <c r="H37" i="6"/>
  <c r="G37" i="6"/>
  <c r="F37" i="6"/>
  <c r="I36" i="6"/>
  <c r="H36" i="6"/>
  <c r="G36" i="6"/>
  <c r="F36" i="6"/>
  <c r="I35" i="6"/>
  <c r="H35" i="6"/>
  <c r="G35" i="6"/>
  <c r="F35" i="6"/>
  <c r="I34" i="6"/>
  <c r="H34" i="6"/>
  <c r="G34" i="6"/>
  <c r="F34" i="6"/>
  <c r="I33" i="6"/>
  <c r="H33" i="6"/>
  <c r="G33" i="6"/>
  <c r="F33" i="6"/>
  <c r="I32" i="6"/>
  <c r="H32" i="6"/>
  <c r="G32" i="6"/>
  <c r="F32" i="6"/>
  <c r="I31" i="6"/>
  <c r="H31" i="6"/>
  <c r="G31" i="6"/>
  <c r="F31" i="6"/>
  <c r="I30" i="6"/>
  <c r="H30" i="6"/>
  <c r="G30" i="6"/>
  <c r="F30" i="6"/>
  <c r="I29" i="6"/>
  <c r="H29" i="6"/>
  <c r="G29" i="6"/>
  <c r="F29" i="6"/>
  <c r="I28" i="6"/>
  <c r="H28" i="6"/>
  <c r="G28" i="6"/>
  <c r="F28" i="6"/>
  <c r="I27" i="6"/>
  <c r="H27" i="6"/>
  <c r="G27" i="6"/>
  <c r="F27" i="6"/>
  <c r="I26" i="6"/>
  <c r="H26" i="6"/>
  <c r="G26" i="6"/>
  <c r="F26" i="6"/>
  <c r="I25" i="6"/>
  <c r="H25" i="6"/>
  <c r="G25" i="6"/>
  <c r="F25" i="6"/>
  <c r="I24" i="6"/>
  <c r="H24" i="6"/>
  <c r="G24" i="6"/>
  <c r="F24" i="6"/>
  <c r="I23" i="6"/>
  <c r="H23" i="6"/>
  <c r="G23" i="6"/>
  <c r="F23" i="6"/>
  <c r="I22" i="6"/>
  <c r="H22" i="6"/>
  <c r="G22" i="6"/>
  <c r="F22" i="6"/>
  <c r="I21" i="6"/>
  <c r="H21" i="6"/>
  <c r="G21" i="6"/>
  <c r="F21" i="6"/>
  <c r="I20" i="6"/>
  <c r="H20" i="6"/>
  <c r="G20" i="6"/>
  <c r="F20" i="6"/>
  <c r="I19" i="6"/>
  <c r="H19" i="6"/>
  <c r="G19" i="6"/>
  <c r="F19" i="6"/>
  <c r="I18" i="6"/>
  <c r="H18" i="6"/>
  <c r="G18" i="6"/>
  <c r="F18" i="6"/>
  <c r="I17" i="6"/>
  <c r="H17" i="6"/>
  <c r="G17" i="6"/>
  <c r="F17" i="6"/>
  <c r="I16" i="6"/>
  <c r="H16" i="6"/>
  <c r="G16" i="6"/>
  <c r="F16" i="6"/>
  <c r="I15" i="6"/>
  <c r="H15" i="6"/>
  <c r="G15" i="6"/>
  <c r="F15" i="6"/>
  <c r="I14" i="6"/>
  <c r="H14" i="6"/>
  <c r="G14" i="6"/>
  <c r="F14" i="6"/>
  <c r="I13" i="6"/>
  <c r="H13" i="6"/>
  <c r="G13" i="6"/>
  <c r="F13" i="6"/>
  <c r="I12" i="6"/>
  <c r="H12" i="6"/>
  <c r="G12" i="6"/>
  <c r="F12" i="6"/>
  <c r="I11" i="6"/>
  <c r="H11" i="6"/>
  <c r="G11" i="6"/>
  <c r="F11" i="6"/>
  <c r="I10" i="6"/>
  <c r="H10" i="6"/>
  <c r="G10" i="6"/>
  <c r="F10" i="6"/>
  <c r="I9" i="6"/>
  <c r="H9" i="6"/>
  <c r="G9" i="6"/>
  <c r="F9" i="6"/>
  <c r="I8" i="6"/>
  <c r="H8" i="6"/>
  <c r="G8" i="6"/>
  <c r="F8" i="6"/>
  <c r="I7" i="6"/>
  <c r="H7" i="6"/>
  <c r="G7" i="6"/>
  <c r="F7" i="6"/>
  <c r="I6" i="6"/>
  <c r="H6" i="6"/>
  <c r="G6" i="6"/>
  <c r="F6" i="6"/>
  <c r="I5" i="6"/>
  <c r="H5" i="6"/>
  <c r="G5" i="6"/>
  <c r="F5" i="6"/>
  <c r="I63" i="7"/>
  <c r="H63" i="7"/>
  <c r="I62" i="7"/>
  <c r="H62" i="7"/>
  <c r="I61" i="7"/>
  <c r="H61" i="7"/>
  <c r="I60" i="7"/>
  <c r="H60" i="7"/>
  <c r="I59" i="7"/>
  <c r="H59" i="7"/>
  <c r="I58" i="7"/>
  <c r="H58" i="7"/>
  <c r="I57" i="7"/>
  <c r="H57" i="7"/>
  <c r="I56" i="7"/>
  <c r="H56" i="7"/>
  <c r="I55" i="7"/>
  <c r="H55" i="7"/>
  <c r="I54" i="7"/>
  <c r="H54" i="7"/>
  <c r="I53" i="7"/>
  <c r="H53" i="7"/>
  <c r="I52" i="7"/>
  <c r="H52" i="7"/>
  <c r="I51" i="7"/>
  <c r="H51" i="7"/>
  <c r="I50" i="7"/>
  <c r="H50" i="7"/>
  <c r="I49" i="7"/>
  <c r="H49" i="7"/>
  <c r="I48" i="7"/>
  <c r="H48" i="7"/>
  <c r="I47" i="7"/>
  <c r="H47" i="7"/>
  <c r="I46" i="7"/>
  <c r="H46" i="7"/>
  <c r="I45" i="7"/>
  <c r="H45" i="7"/>
  <c r="I44" i="7"/>
  <c r="H44" i="7"/>
  <c r="I43" i="7"/>
  <c r="H43" i="7"/>
  <c r="I42" i="7"/>
  <c r="H42" i="7"/>
  <c r="I41" i="7"/>
  <c r="H41" i="7"/>
  <c r="I40" i="7"/>
  <c r="H40" i="7"/>
  <c r="I39" i="7"/>
  <c r="H39" i="7"/>
  <c r="I38" i="7"/>
  <c r="H38" i="7"/>
  <c r="I37" i="7"/>
  <c r="H37" i="7"/>
  <c r="I36" i="7"/>
  <c r="H36" i="7"/>
  <c r="I35" i="7"/>
  <c r="H35" i="7"/>
  <c r="I34" i="7"/>
  <c r="H34" i="7"/>
  <c r="I33" i="7"/>
  <c r="H33" i="7"/>
  <c r="I32" i="7"/>
  <c r="H32" i="7"/>
  <c r="I31" i="7"/>
  <c r="H31" i="7"/>
  <c r="I30" i="7"/>
  <c r="H30" i="7"/>
  <c r="I29" i="7"/>
  <c r="H29" i="7"/>
  <c r="I28" i="7"/>
  <c r="H28" i="7"/>
  <c r="I27" i="7"/>
  <c r="H27" i="7"/>
  <c r="I26" i="7"/>
  <c r="H26" i="7"/>
  <c r="I25" i="7"/>
  <c r="H25" i="7"/>
  <c r="I24" i="7"/>
  <c r="H24" i="7"/>
  <c r="I23" i="7"/>
  <c r="H23" i="7"/>
  <c r="I22" i="7"/>
  <c r="H22" i="7"/>
  <c r="I21" i="7"/>
  <c r="H21" i="7"/>
  <c r="I20" i="7"/>
  <c r="H20" i="7"/>
  <c r="I19" i="7"/>
  <c r="H19" i="7"/>
  <c r="I18" i="7"/>
  <c r="H18" i="7"/>
  <c r="I17" i="7"/>
  <c r="H17" i="7"/>
  <c r="I16" i="7"/>
  <c r="H16" i="7"/>
  <c r="I15" i="7"/>
  <c r="H15" i="7"/>
  <c r="I14" i="7"/>
  <c r="H14" i="7"/>
  <c r="I13" i="7"/>
  <c r="H13" i="7"/>
  <c r="I12" i="7"/>
  <c r="H12" i="7"/>
  <c r="I11" i="7"/>
  <c r="H11" i="7"/>
  <c r="I10" i="7"/>
  <c r="H10" i="7"/>
  <c r="I9" i="7"/>
  <c r="H9" i="7"/>
  <c r="I8" i="7"/>
  <c r="H8" i="7"/>
  <c r="I7" i="7"/>
  <c r="H7" i="7"/>
  <c r="I6" i="7"/>
  <c r="H6" i="7"/>
  <c r="I5" i="7"/>
  <c r="H5" i="7"/>
  <c r="K64" i="7"/>
  <c r="K63" i="7" s="1"/>
  <c r="K62" i="7" s="1"/>
  <c r="K61" i="7" s="1"/>
  <c r="K60" i="7" s="1"/>
  <c r="K59" i="7" s="1"/>
  <c r="K58" i="7" s="1"/>
  <c r="K57" i="7" s="1"/>
  <c r="K56" i="7" s="1"/>
  <c r="K55" i="7" s="1"/>
  <c r="K54" i="7" s="1"/>
  <c r="K53" i="7" s="1"/>
  <c r="K52" i="7" s="1"/>
  <c r="K51" i="7" s="1"/>
  <c r="K50" i="7" s="1"/>
  <c r="K49" i="7" s="1"/>
  <c r="K48" i="7" s="1"/>
  <c r="K47" i="7" s="1"/>
  <c r="K46" i="7" s="1"/>
  <c r="K45" i="7" s="1"/>
  <c r="K44" i="7" s="1"/>
  <c r="K43" i="7" s="1"/>
  <c r="K42" i="7" s="1"/>
  <c r="K41" i="7" s="1"/>
  <c r="K40" i="7" s="1"/>
  <c r="K39" i="7" s="1"/>
  <c r="K38" i="7" s="1"/>
  <c r="K37" i="7" s="1"/>
  <c r="K36" i="7" s="1"/>
  <c r="K35" i="7" s="1"/>
  <c r="K34" i="7" s="1"/>
  <c r="K33" i="7" s="1"/>
  <c r="K32" i="7" s="1"/>
  <c r="K31" i="7" s="1"/>
  <c r="K30" i="7" s="1"/>
  <c r="K29" i="7" s="1"/>
  <c r="K28" i="7" s="1"/>
  <c r="K27" i="7" s="1"/>
  <c r="K26" i="7" s="1"/>
  <c r="K25" i="7" s="1"/>
  <c r="K24" i="7" s="1"/>
  <c r="K23" i="7" s="1"/>
  <c r="K22" i="7" s="1"/>
  <c r="K21" i="7" s="1"/>
  <c r="K20" i="7" s="1"/>
  <c r="K19" i="7" s="1"/>
  <c r="K18" i="7" s="1"/>
  <c r="K17" i="7" s="1"/>
  <c r="K16" i="7" s="1"/>
  <c r="K15" i="7" s="1"/>
  <c r="K14" i="7" s="1"/>
  <c r="K13" i="7" s="1"/>
  <c r="K12" i="7" s="1"/>
  <c r="K11" i="7" s="1"/>
  <c r="K10" i="7" s="1"/>
  <c r="K9" i="7" s="1"/>
  <c r="K8" i="7" s="1"/>
  <c r="K7" i="7" s="1"/>
  <c r="K6" i="7" s="1"/>
  <c r="K5" i="7" s="1"/>
  <c r="I64" i="7"/>
  <c r="H64" i="7"/>
  <c r="J64" i="7" s="1"/>
  <c r="G64" i="7"/>
  <c r="F64" i="7"/>
  <c r="G63" i="7"/>
  <c r="F63" i="7"/>
  <c r="G62" i="7"/>
  <c r="F62" i="7"/>
  <c r="G61" i="7"/>
  <c r="F61" i="7"/>
  <c r="G60" i="7"/>
  <c r="F60" i="7"/>
  <c r="G59" i="7"/>
  <c r="F59" i="7"/>
  <c r="G58" i="7"/>
  <c r="F58" i="7"/>
  <c r="G57" i="7"/>
  <c r="F57" i="7"/>
  <c r="G56" i="7"/>
  <c r="F56" i="7"/>
  <c r="G55" i="7"/>
  <c r="F55" i="7"/>
  <c r="G54" i="7"/>
  <c r="F54" i="7"/>
  <c r="G53" i="7"/>
  <c r="F53" i="7"/>
  <c r="G52" i="7"/>
  <c r="F52" i="7"/>
  <c r="G51" i="7"/>
  <c r="F51" i="7"/>
  <c r="G50" i="7"/>
  <c r="F50" i="7"/>
  <c r="G49" i="7"/>
  <c r="F49" i="7"/>
  <c r="G48" i="7"/>
  <c r="F48" i="7"/>
  <c r="G47" i="7"/>
  <c r="F47" i="7"/>
  <c r="G46" i="7"/>
  <c r="F46" i="7"/>
  <c r="G45" i="7"/>
  <c r="F45" i="7"/>
  <c r="G44" i="7"/>
  <c r="F44" i="7"/>
  <c r="G43" i="7"/>
  <c r="F43" i="7"/>
  <c r="G42" i="7"/>
  <c r="F42" i="7"/>
  <c r="G41" i="7"/>
  <c r="F41" i="7"/>
  <c r="G40" i="7"/>
  <c r="F40" i="7"/>
  <c r="G39" i="7"/>
  <c r="F39" i="7"/>
  <c r="G38" i="7"/>
  <c r="F38" i="7"/>
  <c r="G37" i="7"/>
  <c r="F37" i="7"/>
  <c r="G36" i="7"/>
  <c r="F36" i="7"/>
  <c r="G35" i="7"/>
  <c r="F35" i="7"/>
  <c r="G34" i="7"/>
  <c r="F34" i="7"/>
  <c r="G33" i="7"/>
  <c r="F33" i="7"/>
  <c r="G32" i="7"/>
  <c r="F32" i="7"/>
  <c r="G31" i="7"/>
  <c r="F31" i="7"/>
  <c r="G30" i="7"/>
  <c r="F30" i="7"/>
  <c r="G29" i="7"/>
  <c r="F29" i="7"/>
  <c r="G28" i="7"/>
  <c r="F28" i="7"/>
  <c r="G27" i="7"/>
  <c r="F27" i="7"/>
  <c r="G26" i="7"/>
  <c r="F26" i="7"/>
  <c r="G25" i="7"/>
  <c r="F25" i="7"/>
  <c r="G24" i="7"/>
  <c r="F24" i="7"/>
  <c r="G23" i="7"/>
  <c r="F23" i="7"/>
  <c r="G22" i="7"/>
  <c r="F22" i="7"/>
  <c r="G21" i="7"/>
  <c r="F21" i="7"/>
  <c r="G20" i="7"/>
  <c r="F20" i="7"/>
  <c r="G19" i="7"/>
  <c r="F19" i="7"/>
  <c r="G18" i="7"/>
  <c r="F18" i="7"/>
  <c r="G17" i="7"/>
  <c r="F17" i="7"/>
  <c r="G16" i="7"/>
  <c r="F16" i="7"/>
  <c r="G15" i="7"/>
  <c r="F15" i="7"/>
  <c r="G14" i="7"/>
  <c r="F14" i="7"/>
  <c r="G13" i="7"/>
  <c r="F13" i="7"/>
  <c r="G12" i="7"/>
  <c r="F12" i="7"/>
  <c r="G11" i="7"/>
  <c r="F11" i="7"/>
  <c r="G10" i="7"/>
  <c r="F10" i="7"/>
  <c r="G9" i="7"/>
  <c r="F9" i="7"/>
  <c r="G8" i="7"/>
  <c r="F8" i="7"/>
  <c r="G7" i="7"/>
  <c r="F7" i="7"/>
  <c r="G6" i="7"/>
  <c r="F6" i="7"/>
  <c r="G5" i="7"/>
  <c r="F5" i="7"/>
  <c r="J63" i="7" l="1"/>
  <c r="J62" i="7" s="1"/>
  <c r="J61" i="7" s="1"/>
  <c r="J60" i="7" s="1"/>
  <c r="J59" i="7" s="1"/>
  <c r="J58" i="7" s="1"/>
  <c r="J57" i="7" s="1"/>
  <c r="J56" i="7" s="1"/>
  <c r="J55" i="7" s="1"/>
  <c r="J54" i="7" s="1"/>
  <c r="J53" i="7" s="1"/>
  <c r="J52" i="7" s="1"/>
  <c r="J51" i="7" s="1"/>
  <c r="J50" i="7" s="1"/>
  <c r="J49" i="7" s="1"/>
  <c r="J48" i="7" s="1"/>
  <c r="J47" i="7" s="1"/>
  <c r="J46" i="7" s="1"/>
  <c r="J45" i="7" s="1"/>
  <c r="J44" i="7" s="1"/>
  <c r="J43" i="7" s="1"/>
  <c r="J42" i="7" s="1"/>
  <c r="J41" i="7" s="1"/>
  <c r="J40" i="7" s="1"/>
  <c r="J39" i="7" s="1"/>
  <c r="J38" i="7" s="1"/>
  <c r="J37" i="7" s="1"/>
  <c r="J36" i="7" s="1"/>
  <c r="J35" i="7" s="1"/>
  <c r="J34" i="7" s="1"/>
  <c r="J33" i="7" s="1"/>
  <c r="J32" i="7" s="1"/>
  <c r="J31" i="7" s="1"/>
  <c r="J30" i="7" s="1"/>
  <c r="J29" i="7" s="1"/>
  <c r="J28" i="7" s="1"/>
  <c r="J27" i="7" s="1"/>
  <c r="J26" i="7" s="1"/>
  <c r="J25" i="7" s="1"/>
  <c r="J24" i="7" s="1"/>
  <c r="J23" i="7" s="1"/>
  <c r="J22" i="7" s="1"/>
  <c r="J21" i="7" s="1"/>
  <c r="J20" i="7" s="1"/>
  <c r="J19" i="7" s="1"/>
  <c r="J18" i="7" s="1"/>
  <c r="J17" i="7" s="1"/>
  <c r="J16" i="7" s="1"/>
  <c r="J15" i="7" s="1"/>
  <c r="J14" i="7" s="1"/>
  <c r="J13" i="7" s="1"/>
  <c r="J12" i="7" s="1"/>
  <c r="J11" i="7" s="1"/>
  <c r="J10" i="7" s="1"/>
  <c r="J9" i="7" s="1"/>
  <c r="J8" i="7" s="1"/>
  <c r="J7" i="7" s="1"/>
  <c r="J6" i="7" s="1"/>
  <c r="J5" i="7" s="1"/>
  <c r="J61" i="6"/>
  <c r="K61" i="6"/>
  <c r="J60" i="6"/>
  <c r="J59" i="6" s="1"/>
  <c r="J58" i="6" s="1"/>
  <c r="J57" i="6" s="1"/>
  <c r="J56" i="6" s="1"/>
  <c r="J55" i="6" s="1"/>
  <c r="J54" i="6" s="1"/>
  <c r="J53" i="6" s="1"/>
  <c r="J52" i="6" s="1"/>
  <c r="J51" i="6" s="1"/>
  <c r="J50" i="6" s="1"/>
  <c r="J49" i="6" s="1"/>
  <c r="J48" i="6" s="1"/>
  <c r="J47" i="6" s="1"/>
  <c r="J46" i="6" s="1"/>
  <c r="J45" i="6" s="1"/>
  <c r="J44" i="6" s="1"/>
  <c r="J43" i="6" s="1"/>
  <c r="J42" i="6" s="1"/>
  <c r="J41" i="6" s="1"/>
  <c r="J40" i="6" s="1"/>
  <c r="J39" i="6" s="1"/>
  <c r="J38" i="6" s="1"/>
  <c r="J37" i="6" s="1"/>
  <c r="J36" i="6" s="1"/>
  <c r="J35" i="6" s="1"/>
  <c r="J34" i="6" s="1"/>
  <c r="J33" i="6" s="1"/>
  <c r="J32" i="6" s="1"/>
  <c r="J31" i="6" s="1"/>
  <c r="J30" i="6" s="1"/>
  <c r="J29" i="6" s="1"/>
  <c r="J28" i="6" s="1"/>
  <c r="J27" i="6" s="1"/>
  <c r="J26" i="6" s="1"/>
  <c r="J25" i="6" s="1"/>
  <c r="J24" i="6" s="1"/>
  <c r="J23" i="6" s="1"/>
  <c r="J22" i="6" s="1"/>
  <c r="J21" i="6" s="1"/>
  <c r="J20" i="6" s="1"/>
  <c r="J19" i="6" s="1"/>
  <c r="J18" i="6" s="1"/>
  <c r="J17" i="6" s="1"/>
  <c r="J16" i="6" s="1"/>
  <c r="J15" i="6" s="1"/>
  <c r="J14" i="6" s="1"/>
  <c r="J13" i="6" s="1"/>
  <c r="J12" i="6" s="1"/>
  <c r="J11" i="6" s="1"/>
  <c r="J10" i="6" s="1"/>
  <c r="J9" i="6" s="1"/>
  <c r="J8" i="6" s="1"/>
  <c r="J7" i="6" s="1"/>
  <c r="J6" i="6" s="1"/>
  <c r="J5" i="6" s="1"/>
  <c r="K58" i="6"/>
  <c r="K57" i="6" s="1"/>
  <c r="K56" i="6" s="1"/>
  <c r="K55" i="6" s="1"/>
  <c r="K54" i="6" s="1"/>
  <c r="K53" i="6" s="1"/>
  <c r="K52" i="6" s="1"/>
  <c r="K51" i="6" s="1"/>
  <c r="K50" i="6" s="1"/>
  <c r="K49" i="6" s="1"/>
  <c r="K48" i="6" s="1"/>
  <c r="K47" i="6" s="1"/>
  <c r="K46" i="6" s="1"/>
  <c r="K45" i="6" s="1"/>
  <c r="K44" i="6" s="1"/>
  <c r="K43" i="6" s="1"/>
  <c r="K42" i="6" s="1"/>
  <c r="K41" i="6" s="1"/>
  <c r="K40" i="6" s="1"/>
  <c r="K39" i="6" s="1"/>
  <c r="K38" i="6" s="1"/>
  <c r="K37" i="6" s="1"/>
  <c r="K36" i="6" s="1"/>
  <c r="K35" i="6" s="1"/>
  <c r="K34" i="6" s="1"/>
  <c r="K33" i="6" s="1"/>
  <c r="K32" i="6" s="1"/>
  <c r="K31" i="6" s="1"/>
  <c r="K30" i="6" s="1"/>
  <c r="K29" i="6" s="1"/>
  <c r="K28" i="6" s="1"/>
  <c r="K27" i="6" s="1"/>
  <c r="K26" i="6" s="1"/>
  <c r="K25" i="6" s="1"/>
  <c r="K24" i="6" s="1"/>
  <c r="K23" i="6" s="1"/>
  <c r="K22" i="6" s="1"/>
  <c r="K21" i="6" s="1"/>
  <c r="K20" i="6" s="1"/>
  <c r="K19" i="6" s="1"/>
  <c r="K18" i="6" s="1"/>
  <c r="K17" i="6" s="1"/>
  <c r="K16" i="6" s="1"/>
  <c r="K15" i="6" s="1"/>
  <c r="K14" i="6" s="1"/>
  <c r="K13" i="6" s="1"/>
  <c r="K12" i="6" s="1"/>
  <c r="K11" i="6" s="1"/>
  <c r="K10" i="6" s="1"/>
  <c r="K9" i="6" s="1"/>
  <c r="K8" i="6" s="1"/>
  <c r="K7" i="6" s="1"/>
  <c r="K6" i="6" s="1"/>
  <c r="K5" i="6" s="1"/>
  <c r="K60" i="6"/>
  <c r="K59" i="6" s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<sst xmlns="http://schemas.openxmlformats.org/spreadsheetml/2006/main" count="36" uniqueCount="19">
  <si>
    <t>Depth</t>
  </si>
  <si>
    <t>Depth Units</t>
  </si>
  <si>
    <t>meters</t>
  </si>
  <si>
    <t>Reading Units</t>
  </si>
  <si>
    <t>Face A+</t>
  </si>
  <si>
    <t>Face A-</t>
  </si>
  <si>
    <t>Face B+</t>
  </si>
  <si>
    <t>Face B-</t>
  </si>
  <si>
    <t>Checksum A</t>
  </si>
  <si>
    <t>Checksum B</t>
  </si>
  <si>
    <t>desloc_A</t>
  </si>
  <si>
    <t>desloc_B</t>
  </si>
  <si>
    <t>Data/Hora</t>
  </si>
  <si>
    <t>desvio_B</t>
  </si>
  <si>
    <t>desvio_A</t>
  </si>
  <si>
    <t>perfil_A</t>
  </si>
  <si>
    <t>perfil_B</t>
  </si>
  <si>
    <t>perfil_0_A</t>
  </si>
  <si>
    <t>perfil_0_B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</si>
</sst>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</font>
  </fonts>
  <fills count="4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  <fill>
      <patternFill patternType="solid">
        <fgColor theme="0" tint="-0.249977111117893"/>
        <bgColor indexed="64"/>
      </patternFill>
    </fill>
  </fills>
  <borders count="3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7">
    <xf numFmtId="0" fontId="0" fillId="0" borderId="0" xfId="0"/>
    <xf numFmtId="21" fontId="0" fillId="0" borderId="0" xfId="0" applyNumberFormat="1"/>
    <xf numFmtId="14" fontId="0" fillId="0" borderId="0" xfId="0" applyNumberFormat="1"/>
    <xf numFmtId="0" fontId="1" fillId="0" borderId="0" xfId="0" applyFont="1"/>
    <xf numFmtId="0" fontId="0" fillId="2" borderId="1" xfId="0" applyFill="1" applyBorder="1"/>
    <xf numFmtId="0" fontId="0" fillId="2" borderId="2" xfId="0" applyFill="1" applyBorder="1"/>
    <xf numFmtId="0" fontId="0" fillId="3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eetMetadata" Target="metadata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332A100-BFB4-4C47-84D8-ABDE6EBE4C83}">
  <dimension ref="A1:K65"/>
  <sheetViews>
    <sheetView tabSelected="1" workbookViewId="0">
      <selection activeCell="K5" sqref="K5"/>
    </sheetView>
  </sheetViews>
  <sheetFormatPr defaultRowHeight="14.4" x14ac:dyDescent="0.3"/>
  <cols>
    <col min="1" max="1" width="18.88671875" bestFit="1" customWidth="1"/>
    <col min="2" max="5" width="13.44140625" customWidth="1"/>
  </cols>
  <sheetData>
    <row r="1" spans="1:11" x14ac:dyDescent="0.3">
      <c r="A1" t="s">
        <v>1</v>
      </c>
      <c r="B1" t="s">
        <v>2</v>
      </c>
    </row>
    <row r="2" spans="1:11" x14ac:dyDescent="0.3">
      <c r="A2" t="s">
        <v>3</v>
      </c>
      <c r="B2" t="s">
        <v>2</v>
      </c>
    </row>
    <row r="3" spans="1:11" x14ac:dyDescent="0.3">
      <c r="A3" t="s">
        <v>12</v>
      </c>
      <c r="B3" s="2">
        <v>45531</v>
      </c>
      <c r="C3" s="1">
        <v>0.42640046296296297</v>
      </c>
    </row>
    <row r="4" spans="1:11" x14ac:dyDescent="0.3">
      <c r="A4" t="s">
        <v>0</v>
      </c>
      <c r="B4" t="s">
        <v>4</v>
      </c>
      <c r="C4" t="s">
        <v>5</v>
      </c>
      <c r="D4" t="s">
        <v>6</v>
      </c>
      <c r="E4" t="s">
        <v>7</v>
      </c>
      <c r="F4" t="s">
        <v>8</v>
      </c>
      <c r="G4" t="s">
        <v>9</v>
      </c>
      <c r="H4" s="3" t="s">
        <v>14</v>
      </c>
      <c r="I4" s="3" t="s">
        <v>13</v>
      </c>
      <c r="J4" s="3" t="s">
        <v>17</v>
      </c>
      <c r="K4" s="3" t="s">
        <v>18</v>
      </c>
    </row>
    <row r="5" spans="1:11" x14ac:dyDescent="0.3">
      <c r="A5">
        <v>-1</v>
      </c>
      <c r="B5">
        <v>-2.2075799999999998E-3</v>
      </c>
      <c r="C5">
        <v>2.1387899999999998E-3</v>
      </c>
      <c r="D5">
        <v>-7.25663E-3</v>
      </c>
      <c r="E5">
        <v>7.3481500000000003E-3</v>
      </c>
      <c r="F5">
        <f>B5+C5</f>
        <v>-6.8789999999999997E-5</v>
      </c>
      <c r="G5">
        <f>D5+E5</f>
        <v>9.1520000000000316E-5</v>
      </c>
      <c r="H5">
        <f t="shared" ref="H5:H64" si="0">(B5-C5)/2</f>
        <v>-2.1731849999999998E-3</v>
      </c>
      <c r="I5">
        <f t="shared" ref="I5:I64" si="1">(D5-E5)/2</f>
        <v>-7.3023900000000006E-3</v>
      </c>
      <c r="J5">
        <f t="shared" ref="J5:K63" si="2">H5+J6</f>
        <v>0.11659474</v>
      </c>
      <c r="K5">
        <f t="shared" si="2"/>
        <v>0.30135418000000003</v>
      </c>
    </row>
    <row r="6" spans="1:11" x14ac:dyDescent="0.3">
      <c r="A6">
        <v>-1.5</v>
      </c>
      <c r="B6">
        <v>-7.5860800000000003E-3</v>
      </c>
      <c r="C6">
        <v>7.6191699999999998E-3</v>
      </c>
      <c r="D6">
        <v>-3.3187799999999999E-3</v>
      </c>
      <c r="E6">
        <v>3.0132700000000002E-3</v>
      </c>
      <c r="F6">
        <f t="shared" ref="F6:F64" si="3">B6+C6</f>
        <v>3.3089999999999509E-5</v>
      </c>
      <c r="G6">
        <f t="shared" ref="G6:G64" si="4">D6+E6</f>
        <v>-3.0550999999999972E-4</v>
      </c>
      <c r="H6">
        <f t="shared" si="0"/>
        <v>-7.602625E-3</v>
      </c>
      <c r="I6">
        <f t="shared" si="1"/>
        <v>-3.1660250000000003E-3</v>
      </c>
      <c r="J6">
        <f t="shared" si="2"/>
        <v>0.118767925</v>
      </c>
      <c r="K6">
        <f t="shared" si="2"/>
        <v>0.30865657000000002</v>
      </c>
    </row>
    <row r="7" spans="1:11" x14ac:dyDescent="0.3">
      <c r="A7">
        <v>-2</v>
      </c>
      <c r="B7">
        <v>-1.278984E-2</v>
      </c>
      <c r="C7">
        <v>1.2609260000000001E-2</v>
      </c>
      <c r="D7">
        <v>3.4000100000000002E-3</v>
      </c>
      <c r="E7">
        <v>-3.4657999999999998E-3</v>
      </c>
      <c r="F7">
        <f t="shared" si="3"/>
        <v>-1.8057999999999963E-4</v>
      </c>
      <c r="G7">
        <f t="shared" si="4"/>
        <v>-6.5789999999999599E-5</v>
      </c>
      <c r="H7">
        <f t="shared" si="0"/>
        <v>-1.269955E-2</v>
      </c>
      <c r="I7">
        <f t="shared" si="1"/>
        <v>3.432905E-3</v>
      </c>
      <c r="J7">
        <f t="shared" si="2"/>
        <v>0.12637055</v>
      </c>
      <c r="K7">
        <f t="shared" si="2"/>
        <v>0.31182259500000004</v>
      </c>
    </row>
    <row r="8" spans="1:11" x14ac:dyDescent="0.3">
      <c r="A8">
        <v>-2.5</v>
      </c>
      <c r="B8">
        <v>-7.2263300000000004E-3</v>
      </c>
      <c r="C8">
        <v>7.1304899999999997E-3</v>
      </c>
      <c r="D8">
        <v>-3.8561999999999998E-4</v>
      </c>
      <c r="E8">
        <v>1.03948E-3</v>
      </c>
      <c r="F8">
        <f t="shared" si="3"/>
        <v>-9.5840000000000682E-5</v>
      </c>
      <c r="G8">
        <f t="shared" si="4"/>
        <v>6.5386000000000003E-4</v>
      </c>
      <c r="H8">
        <f t="shared" si="0"/>
        <v>-7.1784099999999997E-3</v>
      </c>
      <c r="I8">
        <f t="shared" si="1"/>
        <v>-7.1254999999999995E-4</v>
      </c>
      <c r="J8">
        <f t="shared" si="2"/>
        <v>0.1390701</v>
      </c>
      <c r="K8">
        <f t="shared" si="2"/>
        <v>0.30838969000000005</v>
      </c>
    </row>
    <row r="9" spans="1:11" x14ac:dyDescent="0.3">
      <c r="A9">
        <v>-3</v>
      </c>
      <c r="B9">
        <v>-3.1116199999999998E-3</v>
      </c>
      <c r="C9">
        <v>3.0963800000000001E-3</v>
      </c>
      <c r="D9">
        <v>-5.9833300000000002E-3</v>
      </c>
      <c r="E9">
        <v>6.30658E-3</v>
      </c>
      <c r="F9">
        <f t="shared" si="3"/>
        <v>-1.5239999999999698E-5</v>
      </c>
      <c r="G9">
        <f t="shared" si="4"/>
        <v>3.2324999999999975E-4</v>
      </c>
      <c r="H9">
        <f t="shared" si="0"/>
        <v>-3.104E-3</v>
      </c>
      <c r="I9">
        <f t="shared" si="1"/>
        <v>-6.1449550000000006E-3</v>
      </c>
      <c r="J9">
        <f t="shared" si="2"/>
        <v>0.14624851</v>
      </c>
      <c r="K9">
        <f t="shared" si="2"/>
        <v>0.30910224000000003</v>
      </c>
    </row>
    <row r="10" spans="1:11" x14ac:dyDescent="0.3">
      <c r="A10">
        <v>-3.5</v>
      </c>
      <c r="B10">
        <v>2.8463899999999999E-3</v>
      </c>
      <c r="C10">
        <v>-2.88909E-3</v>
      </c>
      <c r="D10">
        <v>-7.9242099999999992E-3</v>
      </c>
      <c r="E10">
        <v>8.0844200000000001E-3</v>
      </c>
      <c r="F10">
        <f t="shared" si="3"/>
        <v>-4.2700000000000116E-5</v>
      </c>
      <c r="G10">
        <f t="shared" si="4"/>
        <v>1.6021000000000091E-4</v>
      </c>
      <c r="H10">
        <f t="shared" si="0"/>
        <v>2.8677399999999997E-3</v>
      </c>
      <c r="I10">
        <f t="shared" si="1"/>
        <v>-8.0043149999999997E-3</v>
      </c>
      <c r="J10">
        <f t="shared" si="2"/>
        <v>0.14935250999999999</v>
      </c>
      <c r="K10">
        <f t="shared" si="2"/>
        <v>0.31524719500000004</v>
      </c>
    </row>
    <row r="11" spans="1:11" x14ac:dyDescent="0.3">
      <c r="A11">
        <v>-4</v>
      </c>
      <c r="B11">
        <v>8.8382900000000004E-3</v>
      </c>
      <c r="C11">
        <v>-8.8943000000000008E-3</v>
      </c>
      <c r="D11">
        <v>-5.3905999999999997E-3</v>
      </c>
      <c r="E11">
        <v>5.5581700000000003E-3</v>
      </c>
      <c r="F11">
        <f t="shared" si="3"/>
        <v>-5.6010000000000434E-5</v>
      </c>
      <c r="G11">
        <f t="shared" si="4"/>
        <v>1.6757000000000057E-4</v>
      </c>
      <c r="H11">
        <f t="shared" si="0"/>
        <v>8.8662949999999997E-3</v>
      </c>
      <c r="I11">
        <f t="shared" si="1"/>
        <v>-5.474385E-3</v>
      </c>
      <c r="J11">
        <f t="shared" si="2"/>
        <v>0.14648476999999999</v>
      </c>
      <c r="K11">
        <f t="shared" si="2"/>
        <v>0.32325151000000002</v>
      </c>
    </row>
    <row r="12" spans="1:11" x14ac:dyDescent="0.3">
      <c r="A12">
        <v>-4.5</v>
      </c>
      <c r="B12">
        <v>8.9947299999999994E-3</v>
      </c>
      <c r="C12">
        <v>-9.1214599999999996E-3</v>
      </c>
      <c r="D12">
        <v>-1.9940399999999999E-3</v>
      </c>
      <c r="E12">
        <v>2.1846299999999999E-3</v>
      </c>
      <c r="F12">
        <f t="shared" si="3"/>
        <v>-1.2673000000000025E-4</v>
      </c>
      <c r="G12">
        <f t="shared" si="4"/>
        <v>1.9059000000000003E-4</v>
      </c>
      <c r="H12">
        <f t="shared" si="0"/>
        <v>9.0580949999999986E-3</v>
      </c>
      <c r="I12">
        <f t="shared" si="1"/>
        <v>-2.0893349999999999E-3</v>
      </c>
      <c r="J12">
        <f t="shared" si="2"/>
        <v>0.13761847499999999</v>
      </c>
      <c r="K12">
        <f t="shared" si="2"/>
        <v>0.32872589500000005</v>
      </c>
    </row>
    <row r="13" spans="1:11" x14ac:dyDescent="0.3">
      <c r="A13">
        <v>-5</v>
      </c>
      <c r="B13">
        <v>9.4810599999999995E-3</v>
      </c>
      <c r="C13">
        <v>-9.5261400000000006E-3</v>
      </c>
      <c r="D13">
        <v>3.0981999999999998E-4</v>
      </c>
      <c r="E13">
        <v>-1.2542E-4</v>
      </c>
      <c r="F13">
        <f t="shared" si="3"/>
        <v>-4.5080000000001161E-5</v>
      </c>
      <c r="G13">
        <f t="shared" si="4"/>
        <v>1.8439999999999998E-4</v>
      </c>
      <c r="H13">
        <f t="shared" si="0"/>
        <v>9.5036000000000009E-3</v>
      </c>
      <c r="I13">
        <f t="shared" si="1"/>
        <v>2.1761999999999999E-4</v>
      </c>
      <c r="J13">
        <f t="shared" si="2"/>
        <v>0.12856038</v>
      </c>
      <c r="K13">
        <f t="shared" si="2"/>
        <v>0.33081523000000007</v>
      </c>
    </row>
    <row r="14" spans="1:11" x14ac:dyDescent="0.3">
      <c r="A14">
        <v>-5.5</v>
      </c>
      <c r="B14">
        <v>7.6074699999999999E-3</v>
      </c>
      <c r="C14">
        <v>-5.4257000000000003E-3</v>
      </c>
      <c r="D14">
        <v>8.3487999999999998E-4</v>
      </c>
      <c r="E14">
        <v>-6.0229000000000001E-4</v>
      </c>
      <c r="F14">
        <f t="shared" si="3"/>
        <v>2.1817699999999995E-3</v>
      </c>
      <c r="G14">
        <f t="shared" si="4"/>
        <v>2.3258999999999997E-4</v>
      </c>
      <c r="H14">
        <f t="shared" si="0"/>
        <v>6.5165850000000001E-3</v>
      </c>
      <c r="I14">
        <f t="shared" si="1"/>
        <v>7.1858499999999999E-4</v>
      </c>
      <c r="J14">
        <f t="shared" si="2"/>
        <v>0.11905678</v>
      </c>
      <c r="K14">
        <f t="shared" si="2"/>
        <v>0.3305976100000001</v>
      </c>
    </row>
    <row r="15" spans="1:11" x14ac:dyDescent="0.3">
      <c r="A15">
        <v>-6</v>
      </c>
      <c r="B15">
        <v>1.9212599999999999E-3</v>
      </c>
      <c r="C15">
        <v>-4.2111400000000004E-3</v>
      </c>
      <c r="D15">
        <v>-2.97073E-3</v>
      </c>
      <c r="E15">
        <v>1.9321099999999999E-3</v>
      </c>
      <c r="F15">
        <f t="shared" si="3"/>
        <v>-2.2898800000000002E-3</v>
      </c>
      <c r="G15">
        <f t="shared" si="4"/>
        <v>-1.0386200000000001E-3</v>
      </c>
      <c r="H15">
        <f t="shared" si="0"/>
        <v>3.0662000000000003E-3</v>
      </c>
      <c r="I15">
        <f t="shared" si="1"/>
        <v>-2.4514200000000002E-3</v>
      </c>
      <c r="J15">
        <f t="shared" si="2"/>
        <v>0.112540195</v>
      </c>
      <c r="K15">
        <f t="shared" si="2"/>
        <v>0.3298790250000001</v>
      </c>
    </row>
    <row r="16" spans="1:11" x14ac:dyDescent="0.3">
      <c r="A16">
        <v>-6.5</v>
      </c>
      <c r="B16">
        <v>3.7678E-3</v>
      </c>
      <c r="C16">
        <v>-3.8294100000000001E-3</v>
      </c>
      <c r="D16">
        <v>-1.2472399999999999E-3</v>
      </c>
      <c r="E16">
        <v>1.41507E-3</v>
      </c>
      <c r="F16">
        <f t="shared" si="3"/>
        <v>-6.1610000000000137E-5</v>
      </c>
      <c r="G16">
        <f t="shared" si="4"/>
        <v>1.6783000000000011E-4</v>
      </c>
      <c r="H16">
        <f t="shared" si="0"/>
        <v>3.798605E-3</v>
      </c>
      <c r="I16">
        <f t="shared" si="1"/>
        <v>-1.3311550000000001E-3</v>
      </c>
      <c r="J16">
        <f t="shared" si="2"/>
        <v>0.10947399499999999</v>
      </c>
      <c r="K16">
        <f t="shared" si="2"/>
        <v>0.33233044500000009</v>
      </c>
    </row>
    <row r="17" spans="1:11" x14ac:dyDescent="0.3">
      <c r="A17">
        <v>-7</v>
      </c>
      <c r="B17">
        <v>7.4349100000000003E-3</v>
      </c>
      <c r="C17">
        <v>-7.4712099999999998E-3</v>
      </c>
      <c r="D17">
        <v>3.0596600000000001E-3</v>
      </c>
      <c r="E17">
        <v>-2.8545100000000002E-3</v>
      </c>
      <c r="F17">
        <f t="shared" si="3"/>
        <v>-3.6299999999999527E-5</v>
      </c>
      <c r="G17">
        <f t="shared" si="4"/>
        <v>2.0514999999999986E-4</v>
      </c>
      <c r="H17">
        <f t="shared" si="0"/>
        <v>7.4530600000000001E-3</v>
      </c>
      <c r="I17">
        <f t="shared" si="1"/>
        <v>2.9570849999999999E-3</v>
      </c>
      <c r="J17">
        <f t="shared" si="2"/>
        <v>0.10567538999999999</v>
      </c>
      <c r="K17">
        <f t="shared" si="2"/>
        <v>0.33366160000000006</v>
      </c>
    </row>
    <row r="18" spans="1:11" x14ac:dyDescent="0.3">
      <c r="A18">
        <v>-7.5</v>
      </c>
      <c r="B18">
        <v>9.2575699999999997E-3</v>
      </c>
      <c r="C18">
        <v>-9.3765800000000007E-3</v>
      </c>
      <c r="D18">
        <v>3.1343400000000002E-3</v>
      </c>
      <c r="E18">
        <v>-2.93582E-3</v>
      </c>
      <c r="F18">
        <f t="shared" si="3"/>
        <v>-1.1901000000000099E-4</v>
      </c>
      <c r="G18">
        <f t="shared" si="4"/>
        <v>1.9852000000000021E-4</v>
      </c>
      <c r="H18">
        <f t="shared" si="0"/>
        <v>9.3170750000000011E-3</v>
      </c>
      <c r="I18">
        <f t="shared" si="1"/>
        <v>3.0350799999999999E-3</v>
      </c>
      <c r="J18">
        <f t="shared" si="2"/>
        <v>9.8222329999999997E-2</v>
      </c>
      <c r="K18">
        <f t="shared" si="2"/>
        <v>0.33070451500000003</v>
      </c>
    </row>
    <row r="19" spans="1:11" x14ac:dyDescent="0.3">
      <c r="A19">
        <v>-8</v>
      </c>
      <c r="B19">
        <v>8.5143800000000002E-3</v>
      </c>
      <c r="C19">
        <v>-8.4746100000000005E-3</v>
      </c>
      <c r="D19">
        <v>3.2119700000000002E-3</v>
      </c>
      <c r="E19">
        <v>-2.9646999999999998E-3</v>
      </c>
      <c r="F19">
        <f t="shared" si="3"/>
        <v>3.9769999999999736E-5</v>
      </c>
      <c r="G19">
        <f t="shared" si="4"/>
        <v>2.4727000000000039E-4</v>
      </c>
      <c r="H19">
        <f t="shared" si="0"/>
        <v>8.4944950000000012E-3</v>
      </c>
      <c r="I19">
        <f t="shared" si="1"/>
        <v>3.0883350000000002E-3</v>
      </c>
      <c r="J19">
        <f t="shared" si="2"/>
        <v>8.8905255000000002E-2</v>
      </c>
      <c r="K19">
        <f t="shared" si="2"/>
        <v>0.32766943500000001</v>
      </c>
    </row>
    <row r="20" spans="1:11" x14ac:dyDescent="0.3">
      <c r="A20">
        <v>-8.5</v>
      </c>
      <c r="B20">
        <v>6.8218899999999997E-3</v>
      </c>
      <c r="C20">
        <v>-6.9621600000000002E-3</v>
      </c>
      <c r="D20">
        <v>2.06273E-3</v>
      </c>
      <c r="E20">
        <v>-1.87419E-3</v>
      </c>
      <c r="F20">
        <f t="shared" si="3"/>
        <v>-1.402700000000005E-4</v>
      </c>
      <c r="G20">
        <f t="shared" si="4"/>
        <v>1.8854000000000006E-4</v>
      </c>
      <c r="H20">
        <f t="shared" si="0"/>
        <v>6.8920249999999995E-3</v>
      </c>
      <c r="I20">
        <f t="shared" si="1"/>
        <v>1.96846E-3</v>
      </c>
      <c r="J20">
        <f t="shared" si="2"/>
        <v>8.0410759999999998E-2</v>
      </c>
      <c r="K20">
        <f t="shared" si="2"/>
        <v>0.32458110000000001</v>
      </c>
    </row>
    <row r="21" spans="1:11" x14ac:dyDescent="0.3">
      <c r="A21">
        <v>-9</v>
      </c>
      <c r="B21">
        <v>3.3170000000000001E-3</v>
      </c>
      <c r="C21">
        <v>-3.4284799999999998E-3</v>
      </c>
      <c r="D21">
        <v>3.11415E-3</v>
      </c>
      <c r="E21">
        <v>-2.8924599999999999E-3</v>
      </c>
      <c r="F21">
        <f t="shared" si="3"/>
        <v>-1.1147999999999974E-4</v>
      </c>
      <c r="G21">
        <f t="shared" si="4"/>
        <v>2.2169000000000008E-4</v>
      </c>
      <c r="H21">
        <f t="shared" si="0"/>
        <v>3.3727399999999999E-3</v>
      </c>
      <c r="I21">
        <f t="shared" si="1"/>
        <v>3.003305E-3</v>
      </c>
      <c r="J21">
        <f t="shared" si="2"/>
        <v>7.3518735000000002E-2</v>
      </c>
      <c r="K21">
        <f t="shared" si="2"/>
        <v>0.32261264000000001</v>
      </c>
    </row>
    <row r="22" spans="1:11" x14ac:dyDescent="0.3">
      <c r="A22">
        <v>-9.5</v>
      </c>
      <c r="B22">
        <v>-4.1123E-4</v>
      </c>
      <c r="C22">
        <v>4.4530999999999998E-4</v>
      </c>
      <c r="D22">
        <v>4.76502E-3</v>
      </c>
      <c r="E22">
        <v>-4.6167999999999999E-3</v>
      </c>
      <c r="F22">
        <f t="shared" si="3"/>
        <v>3.4079999999999972E-5</v>
      </c>
      <c r="G22">
        <f t="shared" si="4"/>
        <v>1.4822000000000012E-4</v>
      </c>
      <c r="H22">
        <f t="shared" si="0"/>
        <v>-4.2827000000000002E-4</v>
      </c>
      <c r="I22">
        <f t="shared" si="1"/>
        <v>4.6909099999999995E-3</v>
      </c>
      <c r="J22">
        <f t="shared" si="2"/>
        <v>7.0145995000000003E-2</v>
      </c>
      <c r="K22">
        <f t="shared" si="2"/>
        <v>0.31960933499999999</v>
      </c>
    </row>
    <row r="23" spans="1:11" x14ac:dyDescent="0.3">
      <c r="A23">
        <v>-10</v>
      </c>
      <c r="B23">
        <v>7.5042000000000001E-4</v>
      </c>
      <c r="C23">
        <v>-7.9146000000000002E-4</v>
      </c>
      <c r="D23">
        <v>5.6409499999999996E-3</v>
      </c>
      <c r="E23">
        <v>-5.4153400000000003E-3</v>
      </c>
      <c r="F23">
        <f t="shared" si="3"/>
        <v>-4.104E-5</v>
      </c>
      <c r="G23">
        <f t="shared" si="4"/>
        <v>2.2560999999999935E-4</v>
      </c>
      <c r="H23">
        <f t="shared" si="0"/>
        <v>7.7094000000000002E-4</v>
      </c>
      <c r="I23">
        <f t="shared" si="1"/>
        <v>5.5281449999999999E-3</v>
      </c>
      <c r="J23">
        <f t="shared" si="2"/>
        <v>7.0574264999999997E-2</v>
      </c>
      <c r="K23">
        <f t="shared" si="2"/>
        <v>0.314918425</v>
      </c>
    </row>
    <row r="24" spans="1:11" x14ac:dyDescent="0.3">
      <c r="A24">
        <v>-10.5</v>
      </c>
      <c r="B24">
        <v>3.4380399999999998E-3</v>
      </c>
      <c r="C24">
        <v>-3.4489299999999998E-3</v>
      </c>
      <c r="D24">
        <v>5.3843399999999996E-3</v>
      </c>
      <c r="E24">
        <v>-5.1944399999999998E-3</v>
      </c>
      <c r="F24">
        <f t="shared" si="3"/>
        <v>-1.0889999999999945E-5</v>
      </c>
      <c r="G24">
        <f t="shared" si="4"/>
        <v>1.8989999999999979E-4</v>
      </c>
      <c r="H24">
        <f t="shared" si="0"/>
        <v>3.4434849999999996E-3</v>
      </c>
      <c r="I24">
        <f t="shared" si="1"/>
        <v>5.2893899999999997E-3</v>
      </c>
      <c r="J24">
        <f t="shared" si="2"/>
        <v>6.9803324999999999E-2</v>
      </c>
      <c r="K24">
        <f t="shared" si="2"/>
        <v>0.30939028000000002</v>
      </c>
    </row>
    <row r="25" spans="1:11" x14ac:dyDescent="0.3">
      <c r="A25">
        <v>-11</v>
      </c>
      <c r="B25">
        <v>4.4820499999999996E-3</v>
      </c>
      <c r="C25">
        <v>-4.5289400000000004E-3</v>
      </c>
      <c r="D25">
        <v>6.8844300000000004E-3</v>
      </c>
      <c r="E25">
        <v>-6.7154399999999996E-3</v>
      </c>
      <c r="F25">
        <f t="shared" si="3"/>
        <v>-4.689000000000082E-5</v>
      </c>
      <c r="G25">
        <f t="shared" si="4"/>
        <v>1.6899000000000081E-4</v>
      </c>
      <c r="H25">
        <f t="shared" si="0"/>
        <v>4.505495E-3</v>
      </c>
      <c r="I25">
        <f t="shared" si="1"/>
        <v>6.799935E-3</v>
      </c>
      <c r="J25">
        <f t="shared" si="2"/>
        <v>6.6359840000000003E-2</v>
      </c>
      <c r="K25">
        <f t="shared" si="2"/>
        <v>0.30410089000000001</v>
      </c>
    </row>
    <row r="26" spans="1:11" x14ac:dyDescent="0.3">
      <c r="A26">
        <v>-11.5</v>
      </c>
      <c r="B26">
        <v>5.6827700000000002E-3</v>
      </c>
      <c r="C26">
        <v>-5.77029E-3</v>
      </c>
      <c r="D26">
        <v>8.3883900000000008E-3</v>
      </c>
      <c r="E26">
        <v>-8.2200399999999996E-3</v>
      </c>
      <c r="F26">
        <f t="shared" si="3"/>
        <v>-8.7519999999999785E-5</v>
      </c>
      <c r="G26">
        <f t="shared" si="4"/>
        <v>1.6835000000000114E-4</v>
      </c>
      <c r="H26">
        <f t="shared" si="0"/>
        <v>5.7265300000000005E-3</v>
      </c>
      <c r="I26">
        <f t="shared" si="1"/>
        <v>8.3042150000000002E-3</v>
      </c>
      <c r="J26">
        <f t="shared" si="2"/>
        <v>6.1854345000000005E-2</v>
      </c>
      <c r="K26">
        <f t="shared" si="2"/>
        <v>0.29730095500000003</v>
      </c>
    </row>
    <row r="27" spans="1:11" x14ac:dyDescent="0.3">
      <c r="A27">
        <v>-12</v>
      </c>
      <c r="B27">
        <v>5.2467E-3</v>
      </c>
      <c r="C27">
        <v>-5.2812299999999996E-3</v>
      </c>
      <c r="D27">
        <v>9.2378100000000008E-3</v>
      </c>
      <c r="E27">
        <v>-9.0414499999999995E-3</v>
      </c>
      <c r="F27">
        <f t="shared" si="3"/>
        <v>-3.452999999999963E-5</v>
      </c>
      <c r="G27">
        <f t="shared" si="4"/>
        <v>1.9636000000000133E-4</v>
      </c>
      <c r="H27">
        <f t="shared" si="0"/>
        <v>5.2639649999999998E-3</v>
      </c>
      <c r="I27">
        <f t="shared" si="1"/>
        <v>9.1396299999999993E-3</v>
      </c>
      <c r="J27">
        <f t="shared" si="2"/>
        <v>5.6127815000000005E-2</v>
      </c>
      <c r="K27">
        <f t="shared" si="2"/>
        <v>0.28899674000000003</v>
      </c>
    </row>
    <row r="28" spans="1:11" x14ac:dyDescent="0.3">
      <c r="A28">
        <v>-12.5</v>
      </c>
      <c r="B28">
        <v>4.6017300000000001E-3</v>
      </c>
      <c r="C28">
        <v>-4.6198599999999999E-3</v>
      </c>
      <c r="D28">
        <v>9.7220399999999995E-3</v>
      </c>
      <c r="E28">
        <v>-9.5072500000000001E-3</v>
      </c>
      <c r="F28">
        <f t="shared" si="3"/>
        <v>-1.8129999999999882E-5</v>
      </c>
      <c r="G28">
        <f t="shared" si="4"/>
        <v>2.1478999999999943E-4</v>
      </c>
      <c r="H28">
        <f t="shared" si="0"/>
        <v>4.610795E-3</v>
      </c>
      <c r="I28">
        <f t="shared" si="1"/>
        <v>9.6146449999999998E-3</v>
      </c>
      <c r="J28">
        <f t="shared" si="2"/>
        <v>5.0863850000000002E-2</v>
      </c>
      <c r="K28">
        <f t="shared" si="2"/>
        <v>0.27985711000000002</v>
      </c>
    </row>
    <row r="29" spans="1:11" x14ac:dyDescent="0.3">
      <c r="A29">
        <v>-13</v>
      </c>
      <c r="B29">
        <v>3.9432E-3</v>
      </c>
      <c r="C29">
        <v>-4.6695299999999999E-3</v>
      </c>
      <c r="D29">
        <v>8.8900799999999999E-3</v>
      </c>
      <c r="E29">
        <v>-8.0844699999999999E-3</v>
      </c>
      <c r="F29">
        <f t="shared" si="3"/>
        <v>-7.2632999999999986E-4</v>
      </c>
      <c r="G29">
        <f t="shared" si="4"/>
        <v>8.0561000000000001E-4</v>
      </c>
      <c r="H29">
        <f t="shared" si="0"/>
        <v>4.3063649999999995E-3</v>
      </c>
      <c r="I29">
        <f t="shared" si="1"/>
        <v>8.487274999999999E-3</v>
      </c>
      <c r="J29">
        <f t="shared" si="2"/>
        <v>4.6253055000000001E-2</v>
      </c>
      <c r="K29">
        <f t="shared" si="2"/>
        <v>0.27024246500000004</v>
      </c>
    </row>
    <row r="30" spans="1:11" x14ac:dyDescent="0.3">
      <c r="A30">
        <v>-13.5</v>
      </c>
      <c r="B30">
        <v>3.6099299999999999E-3</v>
      </c>
      <c r="C30">
        <v>-2.5611900000000001E-3</v>
      </c>
      <c r="D30">
        <v>4.44313E-3</v>
      </c>
      <c r="E30">
        <v>-4.1197600000000001E-3</v>
      </c>
      <c r="F30">
        <f t="shared" si="3"/>
        <v>1.0487399999999998E-3</v>
      </c>
      <c r="G30">
        <f t="shared" si="4"/>
        <v>3.2336999999999991E-4</v>
      </c>
      <c r="H30">
        <f t="shared" si="0"/>
        <v>3.0855600000000002E-3</v>
      </c>
      <c r="I30">
        <f t="shared" si="1"/>
        <v>4.281445E-3</v>
      </c>
      <c r="J30">
        <f t="shared" si="2"/>
        <v>4.1946690000000002E-2</v>
      </c>
      <c r="K30">
        <f t="shared" si="2"/>
        <v>0.26175519000000003</v>
      </c>
    </row>
    <row r="31" spans="1:11" x14ac:dyDescent="0.3">
      <c r="A31">
        <v>-14</v>
      </c>
      <c r="B31">
        <v>3.7312000000000001E-3</v>
      </c>
      <c r="C31">
        <v>-3.7759299999999998E-3</v>
      </c>
      <c r="D31">
        <v>3.89669E-3</v>
      </c>
      <c r="E31">
        <v>-3.6919800000000001E-3</v>
      </c>
      <c r="F31">
        <f t="shared" si="3"/>
        <v>-4.472999999999977E-5</v>
      </c>
      <c r="G31">
        <f t="shared" si="4"/>
        <v>2.0470999999999987E-4</v>
      </c>
      <c r="H31">
        <f t="shared" si="0"/>
        <v>3.7535649999999999E-3</v>
      </c>
      <c r="I31">
        <f t="shared" si="1"/>
        <v>3.7943350000000002E-3</v>
      </c>
      <c r="J31">
        <f t="shared" si="2"/>
        <v>3.8861130000000001E-2</v>
      </c>
      <c r="K31">
        <f t="shared" si="2"/>
        <v>0.25747374500000003</v>
      </c>
    </row>
    <row r="32" spans="1:11" x14ac:dyDescent="0.3">
      <c r="A32">
        <v>-14.5</v>
      </c>
      <c r="B32">
        <v>1.2378300000000001E-3</v>
      </c>
      <c r="C32">
        <v>-1.27958E-3</v>
      </c>
      <c r="D32">
        <v>4.4046900000000002E-3</v>
      </c>
      <c r="E32">
        <v>-4.2375499999999997E-3</v>
      </c>
      <c r="F32">
        <f t="shared" si="3"/>
        <v>-4.1749999999999904E-5</v>
      </c>
      <c r="G32">
        <f t="shared" si="4"/>
        <v>1.6714000000000052E-4</v>
      </c>
      <c r="H32">
        <f t="shared" si="0"/>
        <v>1.2587050000000002E-3</v>
      </c>
      <c r="I32">
        <f t="shared" si="1"/>
        <v>4.3211199999999995E-3</v>
      </c>
      <c r="J32">
        <f t="shared" si="2"/>
        <v>3.5107565E-2</v>
      </c>
      <c r="K32">
        <f t="shared" si="2"/>
        <v>0.25367941000000005</v>
      </c>
    </row>
    <row r="33" spans="1:11" x14ac:dyDescent="0.3">
      <c r="A33">
        <v>-15</v>
      </c>
      <c r="B33">
        <v>1.94381E-3</v>
      </c>
      <c r="C33">
        <v>-1.9739900000000001E-3</v>
      </c>
      <c r="D33">
        <v>3.71712E-3</v>
      </c>
      <c r="E33">
        <v>-3.5617399999999999E-3</v>
      </c>
      <c r="F33">
        <f t="shared" si="3"/>
        <v>-3.0180000000000094E-5</v>
      </c>
      <c r="G33">
        <f t="shared" si="4"/>
        <v>1.553800000000001E-4</v>
      </c>
      <c r="H33">
        <f t="shared" si="0"/>
        <v>1.9589E-3</v>
      </c>
      <c r="I33">
        <f t="shared" si="1"/>
        <v>3.6394299999999999E-3</v>
      </c>
      <c r="J33">
        <f t="shared" si="2"/>
        <v>3.3848860000000001E-2</v>
      </c>
      <c r="K33">
        <f t="shared" si="2"/>
        <v>0.24935829000000004</v>
      </c>
    </row>
    <row r="34" spans="1:11" x14ac:dyDescent="0.3">
      <c r="A34">
        <v>-15.5</v>
      </c>
      <c r="B34">
        <v>1.8371699999999999E-3</v>
      </c>
      <c r="C34">
        <v>-1.8812499999999999E-3</v>
      </c>
      <c r="D34">
        <v>5.2936399999999996E-3</v>
      </c>
      <c r="E34">
        <v>-5.0856900000000003E-3</v>
      </c>
      <c r="F34">
        <f t="shared" si="3"/>
        <v>-4.4079999999999944E-5</v>
      </c>
      <c r="G34">
        <f t="shared" si="4"/>
        <v>2.0794999999999928E-4</v>
      </c>
      <c r="H34">
        <f t="shared" si="0"/>
        <v>1.85921E-3</v>
      </c>
      <c r="I34">
        <f t="shared" si="1"/>
        <v>5.1896649999999996E-3</v>
      </c>
      <c r="J34">
        <f t="shared" si="2"/>
        <v>3.1889960000000002E-2</v>
      </c>
      <c r="K34">
        <f t="shared" si="2"/>
        <v>0.24571886000000004</v>
      </c>
    </row>
    <row r="35" spans="1:11" x14ac:dyDescent="0.3">
      <c r="A35">
        <v>-16</v>
      </c>
      <c r="B35">
        <v>2.6752099999999999E-3</v>
      </c>
      <c r="C35">
        <v>-2.7492800000000002E-3</v>
      </c>
      <c r="D35">
        <v>5.4347800000000002E-3</v>
      </c>
      <c r="E35">
        <v>-5.2478100000000003E-3</v>
      </c>
      <c r="F35">
        <f t="shared" si="3"/>
        <v>-7.4070000000000299E-5</v>
      </c>
      <c r="G35">
        <f t="shared" si="4"/>
        <v>1.8696999999999984E-4</v>
      </c>
      <c r="H35">
        <f t="shared" si="0"/>
        <v>2.7122450000000003E-3</v>
      </c>
      <c r="I35">
        <f t="shared" si="1"/>
        <v>5.3412950000000002E-3</v>
      </c>
      <c r="J35">
        <f t="shared" si="2"/>
        <v>3.0030750000000002E-2</v>
      </c>
      <c r="K35">
        <f t="shared" si="2"/>
        <v>0.24052919500000003</v>
      </c>
    </row>
    <row r="36" spans="1:11" x14ac:dyDescent="0.3">
      <c r="A36">
        <v>-16.5</v>
      </c>
      <c r="B36">
        <v>1.1070299999999999E-3</v>
      </c>
      <c r="C36">
        <v>-1.2115800000000001E-3</v>
      </c>
      <c r="D36">
        <v>5.9844900000000003E-3</v>
      </c>
      <c r="E36">
        <v>-6.2405400000000001E-3</v>
      </c>
      <c r="F36">
        <f t="shared" si="3"/>
        <v>-1.0455000000000013E-4</v>
      </c>
      <c r="G36">
        <f t="shared" si="4"/>
        <v>-2.5604999999999985E-4</v>
      </c>
      <c r="H36">
        <f t="shared" si="0"/>
        <v>1.159305E-3</v>
      </c>
      <c r="I36">
        <f t="shared" si="1"/>
        <v>6.1125150000000007E-3</v>
      </c>
      <c r="J36">
        <f t="shared" si="2"/>
        <v>2.7318505E-2</v>
      </c>
      <c r="K36">
        <f t="shared" si="2"/>
        <v>0.23518790000000003</v>
      </c>
    </row>
    <row r="37" spans="1:11" x14ac:dyDescent="0.3">
      <c r="A37">
        <v>-17</v>
      </c>
      <c r="B37">
        <v>-1.00836E-3</v>
      </c>
      <c r="C37">
        <v>9.771999999999999E-4</v>
      </c>
      <c r="D37">
        <v>6.8965800000000002E-3</v>
      </c>
      <c r="E37">
        <v>-8.1091900000000005E-3</v>
      </c>
      <c r="F37">
        <f t="shared" si="3"/>
        <v>-3.1160000000000129E-5</v>
      </c>
      <c r="G37">
        <f t="shared" si="4"/>
        <v>-1.2126100000000003E-3</v>
      </c>
      <c r="H37">
        <f t="shared" si="0"/>
        <v>-9.9277999999999996E-4</v>
      </c>
      <c r="I37">
        <f t="shared" si="1"/>
        <v>7.5028850000000008E-3</v>
      </c>
      <c r="J37">
        <f t="shared" si="2"/>
        <v>2.6159200000000001E-2</v>
      </c>
      <c r="K37">
        <f t="shared" si="2"/>
        <v>0.22907538500000002</v>
      </c>
    </row>
    <row r="38" spans="1:11" x14ac:dyDescent="0.3">
      <c r="A38">
        <v>-17.5</v>
      </c>
      <c r="B38">
        <v>-3.0290199999999999E-3</v>
      </c>
      <c r="C38">
        <v>2.9692999999999998E-3</v>
      </c>
      <c r="D38">
        <v>8.3802900000000003E-3</v>
      </c>
      <c r="E38">
        <v>-8.2009000000000006E-3</v>
      </c>
      <c r="F38">
        <f t="shared" si="3"/>
        <v>-5.9720000000000086E-5</v>
      </c>
      <c r="G38">
        <f t="shared" si="4"/>
        <v>1.7938999999999976E-4</v>
      </c>
      <c r="H38">
        <f t="shared" si="0"/>
        <v>-2.9991599999999998E-3</v>
      </c>
      <c r="I38">
        <f t="shared" si="1"/>
        <v>8.2905950000000013E-3</v>
      </c>
      <c r="J38">
        <f t="shared" si="2"/>
        <v>2.7151979999999999E-2</v>
      </c>
      <c r="K38">
        <f t="shared" si="2"/>
        <v>0.22157250000000001</v>
      </c>
    </row>
    <row r="39" spans="1:11" x14ac:dyDescent="0.3">
      <c r="A39">
        <v>-18</v>
      </c>
      <c r="B39">
        <v>-2.2158600000000001E-3</v>
      </c>
      <c r="C39">
        <v>2.1811700000000001E-3</v>
      </c>
      <c r="D39">
        <v>8.0701499999999999E-3</v>
      </c>
      <c r="E39">
        <v>-7.8606400000000003E-3</v>
      </c>
      <c r="F39">
        <f t="shared" si="3"/>
        <v>-3.4689999999999981E-5</v>
      </c>
      <c r="G39">
        <f t="shared" si="4"/>
        <v>2.0950999999999956E-4</v>
      </c>
      <c r="H39">
        <f t="shared" si="0"/>
        <v>-2.1985149999999998E-3</v>
      </c>
      <c r="I39">
        <f t="shared" si="1"/>
        <v>7.9653950000000001E-3</v>
      </c>
      <c r="J39">
        <f t="shared" si="2"/>
        <v>3.015114E-2</v>
      </c>
      <c r="K39">
        <f t="shared" si="2"/>
        <v>0.21328190499999999</v>
      </c>
    </row>
    <row r="40" spans="1:11" x14ac:dyDescent="0.3">
      <c r="A40">
        <v>-18.5</v>
      </c>
      <c r="B40">
        <v>-2.9887000000000002E-4</v>
      </c>
      <c r="C40">
        <v>2.1829E-4</v>
      </c>
      <c r="D40">
        <v>7.4690700000000004E-3</v>
      </c>
      <c r="E40">
        <v>-7.2988999999999997E-3</v>
      </c>
      <c r="F40">
        <f t="shared" si="3"/>
        <v>-8.0580000000000018E-5</v>
      </c>
      <c r="G40">
        <f t="shared" si="4"/>
        <v>1.7017000000000074E-4</v>
      </c>
      <c r="H40">
        <f t="shared" si="0"/>
        <v>-2.5858000000000001E-4</v>
      </c>
      <c r="I40">
        <f t="shared" si="1"/>
        <v>7.383985E-3</v>
      </c>
      <c r="J40">
        <f t="shared" si="2"/>
        <v>3.2349654999999998E-2</v>
      </c>
      <c r="K40">
        <f t="shared" si="2"/>
        <v>0.20531650999999998</v>
      </c>
    </row>
    <row r="41" spans="1:11" x14ac:dyDescent="0.3">
      <c r="A41">
        <v>-19</v>
      </c>
      <c r="B41">
        <v>1.0979399999999999E-3</v>
      </c>
      <c r="C41">
        <v>-1.15408E-3</v>
      </c>
      <c r="D41">
        <v>7.1514200000000003E-3</v>
      </c>
      <c r="E41">
        <v>-6.9661300000000001E-3</v>
      </c>
      <c r="F41">
        <f t="shared" si="3"/>
        <v>-5.6140000000000096E-5</v>
      </c>
      <c r="G41">
        <f t="shared" si="4"/>
        <v>1.8529000000000028E-4</v>
      </c>
      <c r="H41">
        <f t="shared" si="0"/>
        <v>1.12601E-3</v>
      </c>
      <c r="I41">
        <f t="shared" si="1"/>
        <v>7.0587749999999998E-3</v>
      </c>
      <c r="J41">
        <f t="shared" si="2"/>
        <v>3.2608234999999999E-2</v>
      </c>
      <c r="K41">
        <f t="shared" si="2"/>
        <v>0.19793252499999997</v>
      </c>
    </row>
    <row r="42" spans="1:11" x14ac:dyDescent="0.3">
      <c r="A42">
        <v>-19.5</v>
      </c>
      <c r="B42">
        <v>2.4701800000000002E-3</v>
      </c>
      <c r="C42">
        <v>-2.5272200000000002E-3</v>
      </c>
      <c r="D42">
        <v>7.1714200000000004E-3</v>
      </c>
      <c r="E42">
        <v>-6.9571700000000004E-3</v>
      </c>
      <c r="F42">
        <f t="shared" si="3"/>
        <v>-5.7039999999999955E-5</v>
      </c>
      <c r="G42">
        <f t="shared" si="4"/>
        <v>2.1425000000000003E-4</v>
      </c>
      <c r="H42">
        <f t="shared" si="0"/>
        <v>2.4987000000000004E-3</v>
      </c>
      <c r="I42">
        <f t="shared" si="1"/>
        <v>7.0642949999999999E-3</v>
      </c>
      <c r="J42">
        <f t="shared" si="2"/>
        <v>3.1482225000000003E-2</v>
      </c>
      <c r="K42">
        <f t="shared" si="2"/>
        <v>0.19087374999999998</v>
      </c>
    </row>
    <row r="43" spans="1:11" x14ac:dyDescent="0.3">
      <c r="A43">
        <v>-20</v>
      </c>
      <c r="B43">
        <v>2.1178299999999998E-3</v>
      </c>
      <c r="C43">
        <v>-2.2055299999999998E-3</v>
      </c>
      <c r="D43">
        <v>8.2988200000000002E-3</v>
      </c>
      <c r="E43">
        <v>-8.0762500000000001E-3</v>
      </c>
      <c r="F43">
        <f t="shared" si="3"/>
        <v>-8.7700000000000018E-5</v>
      </c>
      <c r="G43">
        <f t="shared" si="4"/>
        <v>2.2257000000000006E-4</v>
      </c>
      <c r="H43">
        <f t="shared" si="0"/>
        <v>2.16168E-3</v>
      </c>
      <c r="I43">
        <f t="shared" si="1"/>
        <v>8.1875349999999993E-3</v>
      </c>
      <c r="J43">
        <f t="shared" si="2"/>
        <v>2.8983525000000003E-2</v>
      </c>
      <c r="K43">
        <f t="shared" si="2"/>
        <v>0.18380945499999998</v>
      </c>
    </row>
    <row r="44" spans="1:11" x14ac:dyDescent="0.3">
      <c r="A44">
        <v>-20.5</v>
      </c>
      <c r="B44">
        <v>2.2802E-4</v>
      </c>
      <c r="C44">
        <v>-2.2179E-4</v>
      </c>
      <c r="D44">
        <v>9.8486700000000003E-3</v>
      </c>
      <c r="E44">
        <v>-9.7177400000000008E-3</v>
      </c>
      <c r="F44">
        <f t="shared" si="3"/>
        <v>6.2299999999999996E-6</v>
      </c>
      <c r="G44">
        <f t="shared" si="4"/>
        <v>1.3092999999999959E-4</v>
      </c>
      <c r="H44">
        <f t="shared" si="0"/>
        <v>2.2490500000000002E-4</v>
      </c>
      <c r="I44">
        <f t="shared" si="1"/>
        <v>9.7832049999999997E-3</v>
      </c>
      <c r="J44">
        <f t="shared" si="2"/>
        <v>2.6821845000000004E-2</v>
      </c>
      <c r="K44">
        <f t="shared" si="2"/>
        <v>0.17562191999999999</v>
      </c>
    </row>
    <row r="45" spans="1:11" x14ac:dyDescent="0.3">
      <c r="A45">
        <v>-21</v>
      </c>
      <c r="B45">
        <v>8.2604E-4</v>
      </c>
      <c r="C45">
        <v>-9.8477000000000005E-4</v>
      </c>
      <c r="D45">
        <v>1.169773E-2</v>
      </c>
      <c r="E45">
        <v>-1.140567E-2</v>
      </c>
      <c r="F45">
        <f t="shared" si="3"/>
        <v>-1.5873000000000005E-4</v>
      </c>
      <c r="G45">
        <f t="shared" si="4"/>
        <v>2.9206000000000024E-4</v>
      </c>
      <c r="H45">
        <f t="shared" si="0"/>
        <v>9.0540499999999997E-4</v>
      </c>
      <c r="I45">
        <f t="shared" si="1"/>
        <v>1.15517E-2</v>
      </c>
      <c r="J45">
        <f t="shared" si="2"/>
        <v>2.6596940000000003E-2</v>
      </c>
      <c r="K45">
        <f t="shared" si="2"/>
        <v>0.165838715</v>
      </c>
    </row>
    <row r="46" spans="1:11" x14ac:dyDescent="0.3">
      <c r="A46">
        <v>-21.5</v>
      </c>
      <c r="B46">
        <v>9.1080999999999996E-4</v>
      </c>
      <c r="C46">
        <v>-9.4912999999999996E-4</v>
      </c>
      <c r="D46">
        <v>1.091569E-2</v>
      </c>
      <c r="E46">
        <v>-1.071017E-2</v>
      </c>
      <c r="F46">
        <f t="shared" si="3"/>
        <v>-3.8319999999999999E-5</v>
      </c>
      <c r="G46">
        <f t="shared" si="4"/>
        <v>2.055200000000007E-4</v>
      </c>
      <c r="H46">
        <f t="shared" si="0"/>
        <v>9.2997000000000002E-4</v>
      </c>
      <c r="I46">
        <f t="shared" si="1"/>
        <v>1.081293E-2</v>
      </c>
      <c r="J46">
        <f t="shared" si="2"/>
        <v>2.5691535000000001E-2</v>
      </c>
      <c r="K46">
        <f t="shared" si="2"/>
        <v>0.154287015</v>
      </c>
    </row>
    <row r="47" spans="1:11" x14ac:dyDescent="0.3">
      <c r="A47">
        <v>-22</v>
      </c>
      <c r="B47">
        <v>8.0654000000000001E-4</v>
      </c>
      <c r="C47">
        <v>-8.8577999999999997E-4</v>
      </c>
      <c r="D47">
        <v>1.013299E-2</v>
      </c>
      <c r="E47">
        <v>-9.9516299999999995E-3</v>
      </c>
      <c r="F47">
        <f t="shared" si="3"/>
        <v>-7.9239999999999953E-5</v>
      </c>
      <c r="G47">
        <f t="shared" si="4"/>
        <v>1.813600000000002E-4</v>
      </c>
      <c r="H47">
        <f t="shared" si="0"/>
        <v>8.4615999999999999E-4</v>
      </c>
      <c r="I47">
        <f t="shared" si="1"/>
        <v>1.0042309999999999E-2</v>
      </c>
      <c r="J47">
        <f t="shared" si="2"/>
        <v>2.4761565000000003E-2</v>
      </c>
      <c r="K47">
        <f t="shared" si="2"/>
        <v>0.143474085</v>
      </c>
    </row>
    <row r="48" spans="1:11" x14ac:dyDescent="0.3">
      <c r="A48">
        <v>-22.5</v>
      </c>
      <c r="B48">
        <v>1.28392E-3</v>
      </c>
      <c r="C48">
        <v>-1.36057E-3</v>
      </c>
      <c r="D48">
        <v>8.7453400000000008E-3</v>
      </c>
      <c r="E48">
        <v>-8.5439299999999999E-3</v>
      </c>
      <c r="F48">
        <f t="shared" si="3"/>
        <v>-7.6649999999999939E-5</v>
      </c>
      <c r="G48">
        <f t="shared" si="4"/>
        <v>2.0141000000000082E-4</v>
      </c>
      <c r="H48">
        <f t="shared" si="0"/>
        <v>1.3222450000000001E-3</v>
      </c>
      <c r="I48">
        <f t="shared" si="1"/>
        <v>8.6446350000000012E-3</v>
      </c>
      <c r="J48">
        <f t="shared" si="2"/>
        <v>2.3915405000000004E-2</v>
      </c>
      <c r="K48">
        <f t="shared" si="2"/>
        <v>0.133431775</v>
      </c>
    </row>
    <row r="49" spans="1:11" x14ac:dyDescent="0.3">
      <c r="A49">
        <v>-23</v>
      </c>
      <c r="B49">
        <v>1.87061E-3</v>
      </c>
      <c r="C49">
        <v>-1.9225399999999999E-3</v>
      </c>
      <c r="D49">
        <v>7.4688599999999999E-3</v>
      </c>
      <c r="E49">
        <v>-7.2842200000000001E-3</v>
      </c>
      <c r="F49">
        <f t="shared" si="3"/>
        <v>-5.1929999999999945E-5</v>
      </c>
      <c r="G49">
        <f t="shared" si="4"/>
        <v>1.846399999999998E-4</v>
      </c>
      <c r="H49">
        <f t="shared" si="0"/>
        <v>1.896575E-3</v>
      </c>
      <c r="I49">
        <f t="shared" si="1"/>
        <v>7.37654E-3</v>
      </c>
      <c r="J49">
        <f t="shared" si="2"/>
        <v>2.2593160000000004E-2</v>
      </c>
      <c r="K49">
        <f t="shared" si="2"/>
        <v>0.12478713999999999</v>
      </c>
    </row>
    <row r="50" spans="1:11" x14ac:dyDescent="0.3">
      <c r="A50">
        <v>-23.5</v>
      </c>
      <c r="B50">
        <v>2.6757600000000001E-3</v>
      </c>
      <c r="C50">
        <v>-2.77875E-3</v>
      </c>
      <c r="D50">
        <v>6.3760099999999997E-3</v>
      </c>
      <c r="E50">
        <v>-6.1735399999999999E-3</v>
      </c>
      <c r="F50">
        <f t="shared" si="3"/>
        <v>-1.0298999999999985E-4</v>
      </c>
      <c r="G50">
        <f t="shared" si="4"/>
        <v>2.0246999999999973E-4</v>
      </c>
      <c r="H50">
        <f t="shared" si="0"/>
        <v>2.727255E-3</v>
      </c>
      <c r="I50">
        <f t="shared" si="1"/>
        <v>6.2747749999999998E-3</v>
      </c>
      <c r="J50">
        <f t="shared" si="2"/>
        <v>2.0696585000000003E-2</v>
      </c>
      <c r="K50">
        <f t="shared" si="2"/>
        <v>0.11741059999999999</v>
      </c>
    </row>
    <row r="51" spans="1:11" x14ac:dyDescent="0.3">
      <c r="A51">
        <v>-24</v>
      </c>
      <c r="B51">
        <v>3.3788999999999998E-4</v>
      </c>
      <c r="C51">
        <v>-4.4744000000000001E-4</v>
      </c>
      <c r="D51">
        <v>8.2446499999999992E-3</v>
      </c>
      <c r="E51">
        <v>-8.0161999999999994E-3</v>
      </c>
      <c r="F51">
        <f t="shared" si="3"/>
        <v>-1.0955000000000003E-4</v>
      </c>
      <c r="G51">
        <f t="shared" si="4"/>
        <v>2.2844999999999983E-4</v>
      </c>
      <c r="H51">
        <f t="shared" si="0"/>
        <v>3.92665E-4</v>
      </c>
      <c r="I51">
        <f t="shared" si="1"/>
        <v>8.1304250000000002E-3</v>
      </c>
      <c r="J51">
        <f t="shared" si="2"/>
        <v>1.7969330000000002E-2</v>
      </c>
      <c r="K51">
        <f t="shared" si="2"/>
        <v>0.11113582499999999</v>
      </c>
    </row>
    <row r="52" spans="1:11" x14ac:dyDescent="0.3">
      <c r="A52">
        <v>-24.5</v>
      </c>
      <c r="B52">
        <v>-8.3230000000000001E-5</v>
      </c>
      <c r="C52">
        <v>1.07267E-3</v>
      </c>
      <c r="D52">
        <v>8.8164200000000002E-3</v>
      </c>
      <c r="E52">
        <v>-8.5303400000000008E-3</v>
      </c>
      <c r="F52">
        <f t="shared" si="3"/>
        <v>9.8943999999999985E-4</v>
      </c>
      <c r="G52">
        <f t="shared" si="4"/>
        <v>2.8607999999999932E-4</v>
      </c>
      <c r="H52">
        <f t="shared" si="0"/>
        <v>-5.7795000000000003E-4</v>
      </c>
      <c r="I52">
        <f t="shared" si="1"/>
        <v>8.6733800000000014E-3</v>
      </c>
      <c r="J52">
        <f t="shared" si="2"/>
        <v>1.7576665000000002E-2</v>
      </c>
      <c r="K52">
        <f t="shared" si="2"/>
        <v>0.1030054</v>
      </c>
    </row>
    <row r="53" spans="1:11" x14ac:dyDescent="0.3">
      <c r="A53">
        <v>-25</v>
      </c>
      <c r="B53">
        <v>-9.6460000000000003E-4</v>
      </c>
      <c r="C53">
        <v>8.9501999999999995E-4</v>
      </c>
      <c r="D53">
        <v>9.25752E-3</v>
      </c>
      <c r="E53">
        <v>-9.0242199999999995E-3</v>
      </c>
      <c r="F53">
        <f t="shared" si="3"/>
        <v>-6.9580000000000076E-5</v>
      </c>
      <c r="G53">
        <f t="shared" si="4"/>
        <v>2.3330000000000052E-4</v>
      </c>
      <c r="H53">
        <f t="shared" si="0"/>
        <v>-9.2980999999999999E-4</v>
      </c>
      <c r="I53">
        <f t="shared" si="1"/>
        <v>9.1408699999999989E-3</v>
      </c>
      <c r="J53">
        <f t="shared" si="2"/>
        <v>1.8154615000000002E-2</v>
      </c>
      <c r="K53">
        <f t="shared" si="2"/>
        <v>9.4332019999999989E-2</v>
      </c>
    </row>
    <row r="54" spans="1:11" x14ac:dyDescent="0.3">
      <c r="A54">
        <v>-25.5</v>
      </c>
      <c r="B54">
        <v>-9.4623000000000005E-4</v>
      </c>
      <c r="C54">
        <v>8.9008000000000002E-4</v>
      </c>
      <c r="D54">
        <v>9.8303699999999997E-3</v>
      </c>
      <c r="E54">
        <v>-9.6703699999999993E-3</v>
      </c>
      <c r="F54">
        <f t="shared" si="3"/>
        <v>-5.6150000000000037E-5</v>
      </c>
      <c r="G54">
        <f t="shared" si="4"/>
        <v>1.6000000000000042E-4</v>
      </c>
      <c r="H54">
        <f t="shared" si="0"/>
        <v>-9.1815500000000003E-4</v>
      </c>
      <c r="I54">
        <f t="shared" si="1"/>
        <v>9.7503699999999995E-3</v>
      </c>
      <c r="J54">
        <f t="shared" si="2"/>
        <v>1.9084425000000002E-2</v>
      </c>
      <c r="K54">
        <f t="shared" si="2"/>
        <v>8.5191149999999993E-2</v>
      </c>
    </row>
    <row r="55" spans="1:11" x14ac:dyDescent="0.3">
      <c r="A55">
        <v>-26</v>
      </c>
      <c r="B55">
        <v>-7.6639000000000004E-4</v>
      </c>
      <c r="C55">
        <v>7.0211999999999998E-4</v>
      </c>
      <c r="D55">
        <v>9.71669E-3</v>
      </c>
      <c r="E55">
        <v>-9.5529199999999995E-3</v>
      </c>
      <c r="F55">
        <f t="shared" si="3"/>
        <v>-6.4270000000000061E-5</v>
      </c>
      <c r="G55">
        <f t="shared" si="4"/>
        <v>1.6377000000000058E-4</v>
      </c>
      <c r="H55">
        <f t="shared" si="0"/>
        <v>-7.3425500000000006E-4</v>
      </c>
      <c r="I55">
        <f t="shared" si="1"/>
        <v>9.6348049999999998E-3</v>
      </c>
      <c r="J55">
        <f t="shared" si="2"/>
        <v>2.0002580000000002E-2</v>
      </c>
      <c r="K55">
        <f t="shared" si="2"/>
        <v>7.5440779999999999E-2</v>
      </c>
    </row>
    <row r="56" spans="1:11" x14ac:dyDescent="0.3">
      <c r="A56">
        <v>-26.5</v>
      </c>
      <c r="B56">
        <v>-7.5914000000000005E-4</v>
      </c>
      <c r="C56">
        <v>7.1562000000000004E-4</v>
      </c>
      <c r="D56">
        <v>9.1550099999999999E-3</v>
      </c>
      <c r="E56">
        <v>-8.9299900000000005E-3</v>
      </c>
      <c r="F56">
        <f t="shared" si="3"/>
        <v>-4.3520000000000017E-5</v>
      </c>
      <c r="G56">
        <f t="shared" si="4"/>
        <v>2.2501999999999939E-4</v>
      </c>
      <c r="H56">
        <f t="shared" si="0"/>
        <v>-7.3738000000000004E-4</v>
      </c>
      <c r="I56">
        <f t="shared" si="1"/>
        <v>9.0425000000000002E-3</v>
      </c>
      <c r="J56">
        <f t="shared" si="2"/>
        <v>2.0736835000000002E-2</v>
      </c>
      <c r="K56">
        <f t="shared" si="2"/>
        <v>6.5805975000000003E-2</v>
      </c>
    </row>
    <row r="57" spans="1:11" x14ac:dyDescent="0.3">
      <c r="A57">
        <v>-27</v>
      </c>
      <c r="B57">
        <v>-3.3668000000000001E-4</v>
      </c>
      <c r="C57">
        <v>2.9899000000000001E-4</v>
      </c>
      <c r="D57">
        <v>8.0780999999999995E-3</v>
      </c>
      <c r="E57">
        <v>-7.9047100000000006E-3</v>
      </c>
      <c r="F57">
        <f t="shared" si="3"/>
        <v>-3.769E-5</v>
      </c>
      <c r="G57">
        <f t="shared" si="4"/>
        <v>1.7338999999999896E-4</v>
      </c>
      <c r="H57">
        <f t="shared" si="0"/>
        <v>-3.1783500000000004E-4</v>
      </c>
      <c r="I57">
        <f t="shared" si="1"/>
        <v>7.991405E-3</v>
      </c>
      <c r="J57">
        <f t="shared" si="2"/>
        <v>2.1474215000000001E-2</v>
      </c>
      <c r="K57">
        <f t="shared" si="2"/>
        <v>5.6763475000000001E-2</v>
      </c>
    </row>
    <row r="58" spans="1:11" x14ac:dyDescent="0.3">
      <c r="A58">
        <v>-27.5</v>
      </c>
      <c r="B58">
        <v>-3.9327999999999998E-4</v>
      </c>
      <c r="C58">
        <v>3.4021000000000002E-4</v>
      </c>
      <c r="D58">
        <v>8.1244400000000001E-3</v>
      </c>
      <c r="E58">
        <v>-8.3920399999999999E-3</v>
      </c>
      <c r="F58">
        <f t="shared" si="3"/>
        <v>-5.3069999999999951E-5</v>
      </c>
      <c r="G58">
        <f t="shared" si="4"/>
        <v>-2.6759999999999978E-4</v>
      </c>
      <c r="H58">
        <f t="shared" si="0"/>
        <v>-3.6674500000000003E-4</v>
      </c>
      <c r="I58">
        <f t="shared" si="1"/>
        <v>8.25824E-3</v>
      </c>
      <c r="J58">
        <f t="shared" si="2"/>
        <v>2.179205E-2</v>
      </c>
      <c r="K58">
        <f t="shared" si="2"/>
        <v>4.8772070000000001E-2</v>
      </c>
    </row>
    <row r="59" spans="1:11" x14ac:dyDescent="0.3">
      <c r="A59">
        <v>-28</v>
      </c>
      <c r="B59">
        <v>1.94791E-3</v>
      </c>
      <c r="C59">
        <v>-2.0381599999999998E-3</v>
      </c>
      <c r="D59">
        <v>6.5780400000000003E-3</v>
      </c>
      <c r="E59">
        <v>-7.2747200000000001E-3</v>
      </c>
      <c r="F59">
        <f t="shared" si="3"/>
        <v>-9.0249999999999836E-5</v>
      </c>
      <c r="G59">
        <f t="shared" si="4"/>
        <v>-6.9667999999999987E-4</v>
      </c>
      <c r="H59">
        <f t="shared" si="0"/>
        <v>1.9930349999999998E-3</v>
      </c>
      <c r="I59">
        <f t="shared" si="1"/>
        <v>6.9263800000000002E-3</v>
      </c>
      <c r="J59">
        <f t="shared" si="2"/>
        <v>2.2158795000000002E-2</v>
      </c>
      <c r="K59">
        <f t="shared" si="2"/>
        <v>4.0513830000000001E-2</v>
      </c>
    </row>
    <row r="60" spans="1:11" x14ac:dyDescent="0.3">
      <c r="A60">
        <v>-28.5</v>
      </c>
      <c r="B60">
        <v>3.1272700000000001E-3</v>
      </c>
      <c r="C60">
        <v>-3.1695E-3</v>
      </c>
      <c r="D60">
        <v>6.9997200000000001E-3</v>
      </c>
      <c r="E60">
        <v>-6.8195499999999997E-3</v>
      </c>
      <c r="F60">
        <f t="shared" si="3"/>
        <v>-4.2229999999999872E-5</v>
      </c>
      <c r="G60">
        <f t="shared" si="4"/>
        <v>1.8017000000000033E-4</v>
      </c>
      <c r="H60">
        <f t="shared" si="0"/>
        <v>3.1483850000000001E-3</v>
      </c>
      <c r="I60">
        <f t="shared" si="1"/>
        <v>6.9096349999999999E-3</v>
      </c>
      <c r="J60">
        <f t="shared" si="2"/>
        <v>2.0165760000000001E-2</v>
      </c>
      <c r="K60">
        <f t="shared" si="2"/>
        <v>3.3587449999999998E-2</v>
      </c>
    </row>
    <row r="61" spans="1:11" x14ac:dyDescent="0.3">
      <c r="A61">
        <v>-29</v>
      </c>
      <c r="B61">
        <v>3.7620599999999998E-3</v>
      </c>
      <c r="C61">
        <v>-3.8244199999999998E-3</v>
      </c>
      <c r="D61">
        <v>6.6723599999999996E-3</v>
      </c>
      <c r="E61">
        <v>-6.48374E-3</v>
      </c>
      <c r="F61">
        <f t="shared" si="3"/>
        <v>-6.236000000000002E-5</v>
      </c>
      <c r="G61">
        <f t="shared" si="4"/>
        <v>1.8861999999999959E-4</v>
      </c>
      <c r="H61">
        <f t="shared" si="0"/>
        <v>3.7932399999999998E-3</v>
      </c>
      <c r="I61">
        <f t="shared" si="1"/>
        <v>6.5780500000000002E-3</v>
      </c>
      <c r="J61">
        <f t="shared" si="2"/>
        <v>1.7017375000000001E-2</v>
      </c>
      <c r="K61">
        <f t="shared" si="2"/>
        <v>2.6677815000000001E-2</v>
      </c>
    </row>
    <row r="62" spans="1:11" x14ac:dyDescent="0.3">
      <c r="A62">
        <v>-29.5</v>
      </c>
      <c r="B62">
        <v>4.0587799999999997E-3</v>
      </c>
      <c r="C62">
        <v>-4.0836700000000002E-3</v>
      </c>
      <c r="D62">
        <v>6.8097799999999997E-3</v>
      </c>
      <c r="E62">
        <v>-6.6360999999999998E-3</v>
      </c>
      <c r="F62">
        <f t="shared" si="3"/>
        <v>-2.4890000000000502E-5</v>
      </c>
      <c r="G62">
        <f t="shared" si="4"/>
        <v>1.7367999999999984E-4</v>
      </c>
      <c r="H62">
        <f t="shared" si="0"/>
        <v>4.0712249999999995E-3</v>
      </c>
      <c r="I62">
        <f t="shared" si="1"/>
        <v>6.7229400000000002E-3</v>
      </c>
      <c r="J62">
        <f t="shared" si="2"/>
        <v>1.3224135E-2</v>
      </c>
      <c r="K62">
        <f t="shared" si="2"/>
        <v>2.0099764999999999E-2</v>
      </c>
    </row>
    <row r="63" spans="1:11" x14ac:dyDescent="0.3">
      <c r="A63">
        <v>-30</v>
      </c>
      <c r="B63">
        <v>4.3722800000000001E-3</v>
      </c>
      <c r="C63">
        <v>-4.4158599999999998E-3</v>
      </c>
      <c r="D63">
        <v>6.8643699999999998E-3</v>
      </c>
      <c r="E63">
        <v>-6.6737599999999999E-3</v>
      </c>
      <c r="F63">
        <f t="shared" si="3"/>
        <v>-4.3579999999999661E-5</v>
      </c>
      <c r="G63">
        <f t="shared" si="4"/>
        <v>1.9060999999999991E-4</v>
      </c>
      <c r="H63">
        <f t="shared" si="0"/>
        <v>4.3940699999999999E-3</v>
      </c>
      <c r="I63">
        <f t="shared" si="1"/>
        <v>6.7690649999999995E-3</v>
      </c>
      <c r="J63">
        <f t="shared" si="2"/>
        <v>9.1529100000000002E-3</v>
      </c>
      <c r="K63">
        <f t="shared" si="2"/>
        <v>1.3376825E-2</v>
      </c>
    </row>
    <row r="64" spans="1:11" ht="15" thickBot="1" x14ac:dyDescent="0.35">
      <c r="A64">
        <v>-30.5</v>
      </c>
      <c r="B64">
        <v>4.7167900000000002E-3</v>
      </c>
      <c r="C64">
        <v>-4.8008900000000004E-3</v>
      </c>
      <c r="D64">
        <v>6.7141800000000001E-3</v>
      </c>
      <c r="E64">
        <v>-6.5013400000000004E-3</v>
      </c>
      <c r="F64">
        <f t="shared" si="3"/>
        <v>-8.4100000000000147E-5</v>
      </c>
      <c r="G64">
        <f t="shared" si="4"/>
        <v>2.1283999999999973E-4</v>
      </c>
      <c r="H64">
        <f t="shared" si="0"/>
        <v>4.7588400000000003E-3</v>
      </c>
      <c r="I64">
        <f t="shared" si="1"/>
        <v>6.6077600000000007E-3</v>
      </c>
      <c r="J64">
        <f>H64+J65</f>
        <v>4.7588400000000003E-3</v>
      </c>
      <c r="K64">
        <f>I64+K65</f>
        <v>6.6077600000000007E-3</v>
      </c>
    </row>
    <row r="65" spans="10:11" ht="15" thickBot="1" x14ac:dyDescent="0.35">
      <c r="J65" s="4">
        <v>0</v>
      </c>
      <c r="K65" s="5">
        <v>0</v>
      </c>
    </row>
  </sheetData>
  <conditionalFormatting sqref="F5:G64">
    <cfRule type="colorScale" priority="3">
      <colorScale>
        <cfvo type="num" val="-1E-3"/>
        <cfvo type="num" val="0"/>
        <cfvo type="num" val="1E-3"/>
        <color rgb="FFFF0000"/>
        <color theme="9"/>
        <color rgb="FFFF0000"/>
      </colorScale>
    </cfRule>
  </conditionalFormatting>
  <conditionalFormatting sqref="H5:I64">
    <cfRule type="dataBar" priority="2">
      <dataBar>
        <cfvo type="min"/>
        <cfvo type="max"/>
        <color rgb="FFFFB628"/>
      </dataBar>
      <extLst>
        <ext xmlns:x14="http://schemas.microsoft.com/office/spreadsheetml/2009/9/main" uri="{B025F937-C7B1-47D3-B67F-A62EFF666E3E}">
          <x14:id>{6E4EBAFD-3576-4368-B777-369C736530CE}</x14:id>
        </ext>
      </extLst>
    </cfRule>
  </conditionalFormatting>
  <conditionalFormatting sqref="J31:K63 J65:K65">
    <cfRule type="dataBar" priority="4">
      <dataBar>
        <cfvo type="min"/>
        <cfvo type="max"/>
        <color rgb="FF638EC6"/>
      </dataBar>
      <extLst>
        <ext xmlns:x14="http://schemas.microsoft.com/office/spreadsheetml/2009/9/main" uri="{B025F937-C7B1-47D3-B67F-A62EFF666E3E}">
          <x14:id>{FECFEBB4-6071-4C94-9BF6-FD603FE9C5F0}</x14:id>
        </ext>
      </extLst>
    </cfRule>
  </conditionalFormatting>
  <conditionalFormatting sqref="J5:K64">
    <cfRule type="dataBar" priority="1">
      <dataBar>
        <cfvo type="min"/>
        <cfvo type="max"/>
        <color rgb="FF638EC6"/>
      </dataBar>
      <extLst>
        <ext xmlns:x14="http://schemas.microsoft.com/office/spreadsheetml/2009/9/main" uri="{B025F937-C7B1-47D3-B67F-A62EFF666E3E}">
          <x14:id>{FB1F6610-40D3-4A9B-ABD9-5F505829A279}</x14:id>
        </ext>
      </extLst>
    </cfRule>
  </conditionalFormatting>
  <pageMargins left="0.511811024" right="0.511811024" top="0.78740157499999996" bottom="0.78740157499999996" header="0.31496062000000002" footer="0.31496062000000002"/>
  <extLst>
    <ext xmlns:x14="http://schemas.microsoft.com/office/spreadsheetml/2009/9/main" uri="{78C0D931-6437-407d-A8EE-F0AAD7539E65}">
      <x14:conditionalFormattings>
        <x14:conditionalFormatting xmlns:xm="http://schemas.microsoft.com/office/excel/2006/main">
          <x14:cfRule type="dataBar" id="{6E4EBAFD-3576-4368-B777-369C736530CE}">
            <x14:dataBar minLength="0" maxLength="100" border="1" negativeBarBorderColorSameAsPositive="0">
              <x14:cfvo type="autoMin"/>
              <x14:cfvo type="autoMax"/>
              <x14:borderColor rgb="FFFFB628"/>
              <x14:negativeFillColor rgb="FFFF0000"/>
              <x14:negativeBorderColor rgb="FFFF0000"/>
              <x14:axisColor rgb="FF000000"/>
            </x14:dataBar>
          </x14:cfRule>
          <xm:sqref>H5:I64</xm:sqref>
        </x14:conditionalFormatting>
        <x14:conditionalFormatting xmlns:xm="http://schemas.microsoft.com/office/excel/2006/main">
          <x14:cfRule type="dataBar" id="{FECFEBB4-6071-4C94-9BF6-FD603FE9C5F0}">
            <x14:dataBar minLength="0" maxLength="100" border="1" negativeBarBorderColorSameAsPositive="0">
              <x14:cfvo type="autoMin"/>
              <x14:cfvo type="autoMax"/>
              <x14:borderColor rgb="FF638EC6"/>
              <x14:negativeFillColor rgb="FFFF0000"/>
              <x14:negativeBorderColor rgb="FFFF0000"/>
              <x14:axisColor rgb="FF000000"/>
            </x14:dataBar>
          </x14:cfRule>
          <xm:sqref>J31:K63 J65:K65</xm:sqref>
        </x14:conditionalFormatting>
        <x14:conditionalFormatting xmlns:xm="http://schemas.microsoft.com/office/excel/2006/main">
          <x14:cfRule type="dataBar" id="{FB1F6610-40D3-4A9B-ABD9-5F505829A279}">
            <x14:dataBar minLength="0" maxLength="100" border="1" negativeBarBorderColorSameAsPositive="0">
              <x14:cfvo type="autoMin"/>
              <x14:cfvo type="autoMax"/>
              <x14:borderColor rgb="FF638EC6"/>
              <x14:negativeFillColor rgb="FFFF0000"/>
              <x14:negativeBorderColor rgb="FFFF0000"/>
              <x14:axisColor rgb="FF000000"/>
            </x14:dataBar>
          </x14:cfRule>
          <xm:sqref>J5:K64</xm:sqref>
        </x14:conditionalFormatting>
      </x14:conditionalFormatting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E232134-02F5-4A7D-97B0-046329D3E99B}">
  <dimension ref="A1:O65"/>
  <sheetViews>
    <sheetView workbookViewId="0">
      <pane xSplit="1" ySplit="4" topLeftCell="B5" activePane="bottomRight" state="frozen"/>
      <selection pane="topRight" activeCell="B1" sqref="B1"/>
      <selection pane="bottomLeft" activeCell="A5" sqref="A5"/>
      <selection pane="bottomRight" activeCell="S51" sqref="S51"/>
    </sheetView>
  </sheetViews>
  <sheetFormatPr defaultRowHeight="14.4" x14ac:dyDescent="0.3"/>
  <cols>
    <col min="1" max="1" width="18.88671875" bestFit="1" customWidth="1"/>
    <col min="2" max="5" width="13.44140625" customWidth="1"/>
    <col min="7" max="7" width="10" bestFit="1" customWidth="1"/>
  </cols>
  <sheetData>
    <row r="1" spans="1:15" x14ac:dyDescent="0.3">
      <c r="A1" t="s">
        <v>1</v>
      </c>
      <c r="B1" t="s">
        <v>2</v>
      </c>
    </row>
    <row r="2" spans="1:15" x14ac:dyDescent="0.3">
      <c r="A2" t="s">
        <v>3</v>
      </c>
      <c r="B2" t="s">
        <v>2</v>
      </c>
    </row>
    <row r="3" spans="1:15" x14ac:dyDescent="0.3">
      <c r="A3" t="s">
        <v>12</v>
      </c>
      <c r="B3" s="2">
        <v>45531</v>
      </c>
      <c r="C3" s="1">
        <v>0.45008101851851851</v>
      </c>
      <c r="E3" s="2"/>
    </row>
    <row r="4" spans="1:15" x14ac:dyDescent="0.3">
      <c r="A4" t="s">
        <v>0</v>
      </c>
      <c r="B4" t="s">
        <v>4</v>
      </c>
      <c r="C4" t="s">
        <v>5</v>
      </c>
      <c r="D4" t="s">
        <v>6</v>
      </c>
      <c r="E4" t="s">
        <v>7</v>
      </c>
      <c r="F4" t="s">
        <v>8</v>
      </c>
      <c r="G4" t="s">
        <v>9</v>
      </c>
      <c r="H4" s="3" t="s">
        <v>14</v>
      </c>
      <c r="I4" s="3" t="s">
        <v>13</v>
      </c>
      <c r="J4" s="3" t="s">
        <v>15</v>
      </c>
      <c r="K4" s="3" t="s">
        <v>16</v>
      </c>
      <c r="L4" s="3" t="s">
        <v>17</v>
      </c>
      <c r="M4" s="3" t="s">
        <v>18</v>
      </c>
      <c r="N4" s="3" t="s">
        <v>10</v>
      </c>
      <c r="O4" s="3" t="s">
        <v>11</v>
      </c>
    </row>
    <row r="5" spans="1:15" x14ac:dyDescent="0.3">
      <c r="A5">
        <v>-1</v>
      </c>
      <c r="B5">
        <v>-2.2192900000000001E-3</v>
      </c>
      <c r="C5">
        <v>2.1039299999999999E-3</v>
      </c>
      <c r="D5">
        <v>-7.2569699999999997E-3</v>
      </c>
      <c r="E5">
        <v>7.34893E-3</v>
      </c>
      <c r="F5">
        <f>B5+C5</f>
        <v>-1.1536000000000012E-4</v>
      </c>
      <c r="G5">
        <f>D5+E5</f>
        <v>9.1960000000000305E-5</v>
      </c>
      <c r="H5">
        <f t="shared" ref="H5:H64" si="0">(B5-C5)/2</f>
        <v>-2.16161E-3</v>
      </c>
      <c r="I5">
        <f t="shared" ref="I5:I64" si="1">(D5-E5)/2</f>
        <v>-7.3029499999999999E-3</v>
      </c>
      <c r="J5">
        <f t="shared" ref="J5:J63" si="2">H5+J6</f>
        <v>0.11698288000000001</v>
      </c>
      <c r="K5">
        <f t="shared" ref="K5:K63" si="3">I5+K6</f>
        <v>0.30121356500000007</v>
      </c>
      <c r="L5" s="6" cm="1">
        <f t="array" ref="L5:M65">'Marco Zero'!J5:K65</f>
        <v>0.11659474</v>
      </c>
      <c r="M5" s="6">
        <v>0.30135418000000003</v>
      </c>
      <c r="N5">
        <f>J5-L5</f>
        <v>3.8814000000000903E-4</v>
      </c>
      <c r="O5">
        <f>K5-M5</f>
        <v>-1.4061499999995508E-4</v>
      </c>
    </row>
    <row r="6" spans="1:15" x14ac:dyDescent="0.3">
      <c r="A6">
        <v>-1.5</v>
      </c>
      <c r="B6">
        <v>-7.58686E-3</v>
      </c>
      <c r="C6">
        <v>7.6284899999999999E-3</v>
      </c>
      <c r="D6">
        <v>-3.3165899999999999E-3</v>
      </c>
      <c r="E6">
        <v>3.0142699999999999E-3</v>
      </c>
      <c r="F6">
        <f t="shared" ref="F6:F64" si="4">B6+C6</f>
        <v>4.1629999999999966E-5</v>
      </c>
      <c r="G6">
        <f t="shared" ref="G6:G64" si="5">D6+E6</f>
        <v>-3.0232000000000002E-4</v>
      </c>
      <c r="H6">
        <f t="shared" si="0"/>
        <v>-7.6076749999999995E-3</v>
      </c>
      <c r="I6">
        <f t="shared" si="1"/>
        <v>-3.1654299999999999E-3</v>
      </c>
      <c r="J6">
        <f t="shared" si="2"/>
        <v>0.11914449000000001</v>
      </c>
      <c r="K6">
        <f t="shared" si="3"/>
        <v>0.30851651500000005</v>
      </c>
      <c r="L6" s="6">
        <v>0.118767925</v>
      </c>
      <c r="M6" s="6">
        <v>0.30865657000000002</v>
      </c>
      <c r="N6">
        <f t="shared" ref="N6:N64" si="6">J6-L6</f>
        <v>3.7656500000000925E-4</v>
      </c>
      <c r="O6">
        <f t="shared" ref="O6:O64" si="7">K6-M6</f>
        <v>-1.4005499999997228E-4</v>
      </c>
    </row>
    <row r="7" spans="1:15" x14ac:dyDescent="0.3">
      <c r="A7">
        <v>-2</v>
      </c>
      <c r="B7">
        <v>-1.2783310000000001E-2</v>
      </c>
      <c r="C7">
        <v>1.260477E-2</v>
      </c>
      <c r="D7">
        <v>3.39456E-3</v>
      </c>
      <c r="E7">
        <v>-3.47249E-3</v>
      </c>
      <c r="F7">
        <f t="shared" si="4"/>
        <v>-1.7854000000000134E-4</v>
      </c>
      <c r="G7">
        <f t="shared" si="5"/>
        <v>-7.7929999999999926E-5</v>
      </c>
      <c r="H7">
        <f t="shared" si="0"/>
        <v>-1.269404E-2</v>
      </c>
      <c r="I7">
        <f t="shared" si="1"/>
        <v>3.4335249999999998E-3</v>
      </c>
      <c r="J7">
        <f t="shared" si="2"/>
        <v>0.126752165</v>
      </c>
      <c r="K7">
        <f t="shared" si="3"/>
        <v>0.31168194500000007</v>
      </c>
      <c r="L7" s="6">
        <v>0.12637055</v>
      </c>
      <c r="M7" s="6">
        <v>0.31182259500000004</v>
      </c>
      <c r="N7">
        <f t="shared" si="6"/>
        <v>3.8161500000000181E-4</v>
      </c>
      <c r="O7">
        <f t="shared" si="7"/>
        <v>-1.4064999999996441E-4</v>
      </c>
    </row>
    <row r="8" spans="1:15" x14ac:dyDescent="0.3">
      <c r="A8">
        <v>-2.5</v>
      </c>
      <c r="B8">
        <v>-7.2321E-3</v>
      </c>
      <c r="C8">
        <v>7.1203300000000002E-3</v>
      </c>
      <c r="D8">
        <v>-3.7428E-4</v>
      </c>
      <c r="E8">
        <v>1.05127E-3</v>
      </c>
      <c r="F8">
        <f t="shared" si="4"/>
        <v>-1.1176999999999975E-4</v>
      </c>
      <c r="G8">
        <f t="shared" si="5"/>
        <v>6.7698999999999993E-4</v>
      </c>
      <c r="H8">
        <f t="shared" si="0"/>
        <v>-7.1762149999999997E-3</v>
      </c>
      <c r="I8">
        <f t="shared" si="1"/>
        <v>-7.1277500000000002E-4</v>
      </c>
      <c r="J8">
        <f t="shared" si="2"/>
        <v>0.13944620499999999</v>
      </c>
      <c r="K8">
        <f t="shared" si="3"/>
        <v>0.30824842000000008</v>
      </c>
      <c r="L8" s="6">
        <v>0.1390701</v>
      </c>
      <c r="M8" s="6">
        <v>0.30838969000000005</v>
      </c>
      <c r="N8">
        <f t="shared" si="6"/>
        <v>3.761049999999877E-4</v>
      </c>
      <c r="O8">
        <f t="shared" si="7"/>
        <v>-1.4126999999997114E-4</v>
      </c>
    </row>
    <row r="9" spans="1:15" x14ac:dyDescent="0.3">
      <c r="A9">
        <v>-3</v>
      </c>
      <c r="B9">
        <v>-3.10561E-3</v>
      </c>
      <c r="C9">
        <v>3.0770300000000001E-3</v>
      </c>
      <c r="D9">
        <v>-6.0050800000000003E-3</v>
      </c>
      <c r="E9">
        <v>6.31242E-3</v>
      </c>
      <c r="F9">
        <f t="shared" si="4"/>
        <v>-2.8579999999999838E-5</v>
      </c>
      <c r="G9">
        <f t="shared" si="5"/>
        <v>3.073399999999997E-4</v>
      </c>
      <c r="H9">
        <f t="shared" si="0"/>
        <v>-3.0913199999999998E-3</v>
      </c>
      <c r="I9">
        <f t="shared" si="1"/>
        <v>-6.1587500000000002E-3</v>
      </c>
      <c r="J9">
        <f t="shared" si="2"/>
        <v>0.14662241999999998</v>
      </c>
      <c r="K9">
        <f t="shared" si="3"/>
        <v>0.30896119500000008</v>
      </c>
      <c r="L9" s="6">
        <v>0.14624851</v>
      </c>
      <c r="M9" s="6">
        <v>0.30910224000000003</v>
      </c>
      <c r="N9">
        <f t="shared" si="6"/>
        <v>3.7390999999997732E-4</v>
      </c>
      <c r="O9">
        <f t="shared" si="7"/>
        <v>-1.4104499999995079E-4</v>
      </c>
    </row>
    <row r="10" spans="1:15" x14ac:dyDescent="0.3">
      <c r="A10">
        <v>-3.5</v>
      </c>
      <c r="B10">
        <v>2.8568199999999999E-3</v>
      </c>
      <c r="C10">
        <v>-2.8947999999999999E-3</v>
      </c>
      <c r="D10">
        <v>-7.9271399999999992E-3</v>
      </c>
      <c r="E10">
        <v>8.07831E-3</v>
      </c>
      <c r="F10">
        <f t="shared" si="4"/>
        <v>-3.7979999999999958E-5</v>
      </c>
      <c r="G10">
        <f t="shared" si="5"/>
        <v>1.5117000000000082E-4</v>
      </c>
      <c r="H10">
        <f t="shared" si="0"/>
        <v>2.8758099999999999E-3</v>
      </c>
      <c r="I10">
        <f t="shared" si="1"/>
        <v>-8.0027249999999987E-3</v>
      </c>
      <c r="J10">
        <f t="shared" si="2"/>
        <v>0.14971373999999998</v>
      </c>
      <c r="K10">
        <f t="shared" si="3"/>
        <v>0.31511994500000007</v>
      </c>
      <c r="L10" s="6">
        <v>0.14935250999999999</v>
      </c>
      <c r="M10" s="6">
        <v>0.31524719500000004</v>
      </c>
      <c r="N10">
        <f t="shared" si="6"/>
        <v>3.6122999999999017E-4</v>
      </c>
      <c r="O10">
        <f t="shared" si="7"/>
        <v>-1.2724999999996767E-4</v>
      </c>
    </row>
    <row r="11" spans="1:15" x14ac:dyDescent="0.3">
      <c r="A11">
        <v>-4</v>
      </c>
      <c r="B11">
        <v>8.8319899999999996E-3</v>
      </c>
      <c r="C11">
        <v>-8.8784999999999992E-3</v>
      </c>
      <c r="D11">
        <v>-5.3891E-3</v>
      </c>
      <c r="E11">
        <v>5.5780999999999999E-3</v>
      </c>
      <c r="F11">
        <f t="shared" si="4"/>
        <v>-4.6509999999999607E-5</v>
      </c>
      <c r="G11">
        <f t="shared" si="5"/>
        <v>1.8899999999999993E-4</v>
      </c>
      <c r="H11">
        <f t="shared" si="0"/>
        <v>8.8552449999999994E-3</v>
      </c>
      <c r="I11">
        <f t="shared" si="1"/>
        <v>-5.4835999999999999E-3</v>
      </c>
      <c r="J11">
        <f t="shared" si="2"/>
        <v>0.14683792999999998</v>
      </c>
      <c r="K11">
        <f t="shared" si="3"/>
        <v>0.32312267000000006</v>
      </c>
      <c r="L11" s="6">
        <v>0.14648476999999999</v>
      </c>
      <c r="M11" s="6">
        <v>0.32325151000000002</v>
      </c>
      <c r="N11">
        <f t="shared" si="6"/>
        <v>3.5315999999999126E-4</v>
      </c>
      <c r="O11">
        <f t="shared" si="7"/>
        <v>-1.2883999999996343E-4</v>
      </c>
    </row>
    <row r="12" spans="1:15" x14ac:dyDescent="0.3">
      <c r="A12">
        <v>-4.5</v>
      </c>
      <c r="B12">
        <v>8.99696E-3</v>
      </c>
      <c r="C12">
        <v>-9.1135599999999997E-3</v>
      </c>
      <c r="D12">
        <v>-1.99759E-3</v>
      </c>
      <c r="E12">
        <v>2.1893300000000002E-3</v>
      </c>
      <c r="F12">
        <f t="shared" si="4"/>
        <v>-1.1659999999999969E-4</v>
      </c>
      <c r="G12">
        <f t="shared" si="5"/>
        <v>1.9174000000000014E-4</v>
      </c>
      <c r="H12">
        <f t="shared" si="0"/>
        <v>9.055259999999999E-3</v>
      </c>
      <c r="I12">
        <f t="shared" si="1"/>
        <v>-2.0934600000000001E-3</v>
      </c>
      <c r="J12">
        <f t="shared" si="2"/>
        <v>0.13798268499999997</v>
      </c>
      <c r="K12">
        <f t="shared" si="3"/>
        <v>0.32860627000000003</v>
      </c>
      <c r="L12" s="6">
        <v>0.13761847499999999</v>
      </c>
      <c r="M12" s="6">
        <v>0.32872589500000005</v>
      </c>
      <c r="N12">
        <f t="shared" si="6"/>
        <v>3.6420999999997594E-4</v>
      </c>
      <c r="O12">
        <f t="shared" si="7"/>
        <v>-1.1962500000001208E-4</v>
      </c>
    </row>
    <row r="13" spans="1:15" x14ac:dyDescent="0.3">
      <c r="A13">
        <v>-5</v>
      </c>
      <c r="B13">
        <v>9.4749799999999992E-3</v>
      </c>
      <c r="C13">
        <v>-9.5117299999999995E-3</v>
      </c>
      <c r="D13">
        <v>3.1668000000000001E-4</v>
      </c>
      <c r="E13">
        <v>-1.1166E-4</v>
      </c>
      <c r="F13">
        <f t="shared" si="4"/>
        <v>-3.6750000000000324E-5</v>
      </c>
      <c r="G13">
        <f t="shared" si="5"/>
        <v>2.0502000000000001E-4</v>
      </c>
      <c r="H13">
        <f t="shared" si="0"/>
        <v>9.4933549999999985E-3</v>
      </c>
      <c r="I13">
        <f t="shared" si="1"/>
        <v>2.1417000000000002E-4</v>
      </c>
      <c r="J13">
        <f t="shared" si="2"/>
        <v>0.12892742499999996</v>
      </c>
      <c r="K13">
        <f t="shared" si="3"/>
        <v>0.33069973000000003</v>
      </c>
      <c r="L13" s="6">
        <v>0.12856038</v>
      </c>
      <c r="M13" s="6">
        <v>0.33081523000000007</v>
      </c>
      <c r="N13">
        <f t="shared" si="6"/>
        <v>3.6704499999995477E-4</v>
      </c>
      <c r="O13">
        <f t="shared" si="7"/>
        <v>-1.1550000000004612E-4</v>
      </c>
    </row>
    <row r="14" spans="1:15" x14ac:dyDescent="0.3">
      <c r="A14">
        <v>-5.5</v>
      </c>
      <c r="B14">
        <v>7.6542199999999998E-3</v>
      </c>
      <c r="C14">
        <v>-5.45291E-3</v>
      </c>
      <c r="D14">
        <v>9.0107999999999996E-4</v>
      </c>
      <c r="E14">
        <v>-6.5030999999999997E-4</v>
      </c>
      <c r="F14">
        <f t="shared" si="4"/>
        <v>2.2013099999999997E-3</v>
      </c>
      <c r="G14">
        <f t="shared" si="5"/>
        <v>2.5076999999999999E-4</v>
      </c>
      <c r="H14">
        <f t="shared" si="0"/>
        <v>6.5535649999999999E-3</v>
      </c>
      <c r="I14">
        <f t="shared" si="1"/>
        <v>7.7569499999999997E-4</v>
      </c>
      <c r="J14">
        <f t="shared" si="2"/>
        <v>0.11943406999999996</v>
      </c>
      <c r="K14">
        <f t="shared" si="3"/>
        <v>0.33048556000000001</v>
      </c>
      <c r="L14" s="6">
        <v>0.11905678</v>
      </c>
      <c r="M14" s="6">
        <v>0.3305976100000001</v>
      </c>
      <c r="N14">
        <f t="shared" si="6"/>
        <v>3.7728999999996071E-4</v>
      </c>
      <c r="O14">
        <f t="shared" si="7"/>
        <v>-1.1205000000008569E-4</v>
      </c>
    </row>
    <row r="15" spans="1:15" x14ac:dyDescent="0.3">
      <c r="A15">
        <v>-6</v>
      </c>
      <c r="B15">
        <v>1.92022E-3</v>
      </c>
      <c r="C15">
        <v>-4.2160699999999997E-3</v>
      </c>
      <c r="D15">
        <v>-2.9925099999999999E-3</v>
      </c>
      <c r="E15">
        <v>2.00942E-3</v>
      </c>
      <c r="F15">
        <f t="shared" si="4"/>
        <v>-2.2958499999999995E-3</v>
      </c>
      <c r="G15">
        <f t="shared" si="5"/>
        <v>-9.8308999999999983E-4</v>
      </c>
      <c r="H15">
        <f t="shared" si="0"/>
        <v>3.068145E-3</v>
      </c>
      <c r="I15">
        <f t="shared" si="1"/>
        <v>-2.500965E-3</v>
      </c>
      <c r="J15">
        <f t="shared" si="2"/>
        <v>0.11288050499999996</v>
      </c>
      <c r="K15">
        <f t="shared" si="3"/>
        <v>0.32970986499999999</v>
      </c>
      <c r="L15" s="6">
        <v>0.112540195</v>
      </c>
      <c r="M15" s="6">
        <v>0.3298790250000001</v>
      </c>
      <c r="N15">
        <f t="shared" si="6"/>
        <v>3.4030999999996869E-4</v>
      </c>
      <c r="O15">
        <f t="shared" si="7"/>
        <v>-1.6916000000011255E-4</v>
      </c>
    </row>
    <row r="16" spans="1:15" x14ac:dyDescent="0.3">
      <c r="A16">
        <v>-6.5</v>
      </c>
      <c r="B16">
        <v>3.7544900000000001E-3</v>
      </c>
      <c r="C16">
        <v>-3.83798E-3</v>
      </c>
      <c r="D16">
        <v>-1.24701E-3</v>
      </c>
      <c r="E16">
        <v>1.3981099999999999E-3</v>
      </c>
      <c r="F16">
        <f t="shared" si="4"/>
        <v>-8.3489999999999866E-5</v>
      </c>
      <c r="G16">
        <f t="shared" si="5"/>
        <v>1.5109999999999993E-4</v>
      </c>
      <c r="H16">
        <f t="shared" si="0"/>
        <v>3.7962350000000002E-3</v>
      </c>
      <c r="I16">
        <f t="shared" si="1"/>
        <v>-1.32256E-3</v>
      </c>
      <c r="J16">
        <f t="shared" si="2"/>
        <v>0.10981235999999997</v>
      </c>
      <c r="K16">
        <f t="shared" si="3"/>
        <v>0.33221083000000001</v>
      </c>
      <c r="L16" s="6">
        <v>0.10947399499999999</v>
      </c>
      <c r="M16" s="6">
        <v>0.33233044500000009</v>
      </c>
      <c r="N16">
        <f t="shared" si="6"/>
        <v>3.3836499999997938E-4</v>
      </c>
      <c r="O16">
        <f t="shared" si="7"/>
        <v>-1.1961500000007286E-4</v>
      </c>
    </row>
    <row r="17" spans="1:15" x14ac:dyDescent="0.3">
      <c r="A17">
        <v>-7</v>
      </c>
      <c r="B17">
        <v>7.4328299999999996E-3</v>
      </c>
      <c r="C17">
        <v>-7.47614E-3</v>
      </c>
      <c r="D17">
        <v>3.0529899999999998E-3</v>
      </c>
      <c r="E17">
        <v>-2.8592999999999999E-3</v>
      </c>
      <c r="F17">
        <f t="shared" si="4"/>
        <v>-4.3310000000000397E-5</v>
      </c>
      <c r="G17">
        <f t="shared" si="5"/>
        <v>1.9368999999999983E-4</v>
      </c>
      <c r="H17">
        <f t="shared" si="0"/>
        <v>7.4544850000000003E-3</v>
      </c>
      <c r="I17">
        <f t="shared" si="1"/>
        <v>2.9561449999999999E-3</v>
      </c>
      <c r="J17">
        <f t="shared" si="2"/>
        <v>0.10601612499999997</v>
      </c>
      <c r="K17">
        <f t="shared" si="3"/>
        <v>0.33353338999999999</v>
      </c>
      <c r="L17" s="6">
        <v>0.10567538999999999</v>
      </c>
      <c r="M17" s="6">
        <v>0.33366160000000006</v>
      </c>
      <c r="N17">
        <f t="shared" si="6"/>
        <v>3.4073499999998091E-4</v>
      </c>
      <c r="O17">
        <f t="shared" si="7"/>
        <v>-1.2821000000007299E-4</v>
      </c>
    </row>
    <row r="18" spans="1:15" x14ac:dyDescent="0.3">
      <c r="A18">
        <v>-7.5</v>
      </c>
      <c r="B18">
        <v>9.2454200000000007E-3</v>
      </c>
      <c r="C18">
        <v>-9.3837199999999999E-3</v>
      </c>
      <c r="D18">
        <v>3.1364700000000001E-3</v>
      </c>
      <c r="E18">
        <v>-2.9381199999999998E-3</v>
      </c>
      <c r="F18">
        <f t="shared" si="4"/>
        <v>-1.3829999999999919E-4</v>
      </c>
      <c r="G18">
        <f t="shared" si="5"/>
        <v>1.9835000000000035E-4</v>
      </c>
      <c r="H18">
        <f t="shared" si="0"/>
        <v>9.3145700000000012E-3</v>
      </c>
      <c r="I18">
        <f t="shared" si="1"/>
        <v>3.0372949999999998E-3</v>
      </c>
      <c r="J18">
        <f t="shared" si="2"/>
        <v>9.8561639999999978E-2</v>
      </c>
      <c r="K18">
        <f t="shared" si="3"/>
        <v>0.33057724499999996</v>
      </c>
      <c r="L18" s="6">
        <v>9.8222329999999997E-2</v>
      </c>
      <c r="M18" s="6">
        <v>0.33070451500000003</v>
      </c>
      <c r="N18">
        <f t="shared" si="6"/>
        <v>3.3930999999998157E-4</v>
      </c>
      <c r="O18">
        <f t="shared" si="7"/>
        <v>-1.2727000000006816E-4</v>
      </c>
    </row>
    <row r="19" spans="1:15" x14ac:dyDescent="0.3">
      <c r="A19">
        <v>-8</v>
      </c>
      <c r="B19">
        <v>8.5074499999999997E-3</v>
      </c>
      <c r="C19">
        <v>-8.4705200000000005E-3</v>
      </c>
      <c r="D19">
        <v>3.2154699999999998E-3</v>
      </c>
      <c r="E19">
        <v>-2.9645800000000001E-3</v>
      </c>
      <c r="F19">
        <f t="shared" si="4"/>
        <v>3.6929999999999255E-5</v>
      </c>
      <c r="G19">
        <f t="shared" si="5"/>
        <v>2.5088999999999971E-4</v>
      </c>
      <c r="H19">
        <f t="shared" si="0"/>
        <v>8.488985000000001E-3</v>
      </c>
      <c r="I19">
        <f t="shared" si="1"/>
        <v>3.0900249999999997E-3</v>
      </c>
      <c r="J19">
        <f t="shared" si="2"/>
        <v>8.9247069999999984E-2</v>
      </c>
      <c r="K19">
        <f t="shared" si="3"/>
        <v>0.32753994999999997</v>
      </c>
      <c r="L19" s="6">
        <v>8.8905255000000002E-2</v>
      </c>
      <c r="M19" s="6">
        <v>0.32766943500000001</v>
      </c>
      <c r="N19">
        <f t="shared" si="6"/>
        <v>3.4181499999998144E-4</v>
      </c>
      <c r="O19">
        <f t="shared" si="7"/>
        <v>-1.2948500000004026E-4</v>
      </c>
    </row>
    <row r="20" spans="1:15" x14ac:dyDescent="0.3">
      <c r="A20">
        <v>-8.5</v>
      </c>
      <c r="B20">
        <v>6.8074299999999997E-3</v>
      </c>
      <c r="C20">
        <v>-6.9594799999999997E-3</v>
      </c>
      <c r="D20">
        <v>2.0616599999999999E-3</v>
      </c>
      <c r="E20">
        <v>-1.8734299999999999E-3</v>
      </c>
      <c r="F20">
        <f t="shared" si="4"/>
        <v>-1.5204999999999993E-4</v>
      </c>
      <c r="G20">
        <f t="shared" si="5"/>
        <v>1.8822999999999995E-4</v>
      </c>
      <c r="H20">
        <f t="shared" si="0"/>
        <v>6.8834550000000001E-3</v>
      </c>
      <c r="I20">
        <f t="shared" si="1"/>
        <v>1.9675449999999998E-3</v>
      </c>
      <c r="J20">
        <f t="shared" si="2"/>
        <v>8.0758084999999979E-2</v>
      </c>
      <c r="K20">
        <f t="shared" si="3"/>
        <v>0.32444992499999997</v>
      </c>
      <c r="L20" s="6">
        <v>8.0410759999999998E-2</v>
      </c>
      <c r="M20" s="6">
        <v>0.32458110000000001</v>
      </c>
      <c r="N20">
        <f t="shared" si="6"/>
        <v>3.4732499999998168E-4</v>
      </c>
      <c r="O20">
        <f t="shared" si="7"/>
        <v>-1.311750000000389E-4</v>
      </c>
    </row>
    <row r="21" spans="1:15" x14ac:dyDescent="0.3">
      <c r="A21">
        <v>-9</v>
      </c>
      <c r="B21">
        <v>3.28334E-3</v>
      </c>
      <c r="C21">
        <v>-3.3940300000000001E-3</v>
      </c>
      <c r="D21">
        <v>3.1174900000000001E-3</v>
      </c>
      <c r="E21">
        <v>-2.91099E-3</v>
      </c>
      <c r="F21">
        <f t="shared" si="4"/>
        <v>-1.1069000000000009E-4</v>
      </c>
      <c r="G21">
        <f t="shared" si="5"/>
        <v>2.0650000000000009E-4</v>
      </c>
      <c r="H21">
        <f t="shared" si="0"/>
        <v>3.3386850000000001E-3</v>
      </c>
      <c r="I21">
        <f t="shared" si="1"/>
        <v>3.0142400000000001E-3</v>
      </c>
      <c r="J21">
        <f t="shared" si="2"/>
        <v>7.3874629999999983E-2</v>
      </c>
      <c r="K21">
        <f t="shared" si="3"/>
        <v>0.32248237999999996</v>
      </c>
      <c r="L21" s="6">
        <v>7.3518735000000002E-2</v>
      </c>
      <c r="M21" s="6">
        <v>0.32261264000000001</v>
      </c>
      <c r="N21">
        <f t="shared" si="6"/>
        <v>3.5589499999998109E-4</v>
      </c>
      <c r="O21">
        <f t="shared" si="7"/>
        <v>-1.3026000000004867E-4</v>
      </c>
    </row>
    <row r="22" spans="1:15" x14ac:dyDescent="0.3">
      <c r="A22">
        <v>-9.5</v>
      </c>
      <c r="B22">
        <v>-4.0821E-4</v>
      </c>
      <c r="C22">
        <v>4.2652E-4</v>
      </c>
      <c r="D22">
        <v>4.75495E-3</v>
      </c>
      <c r="E22">
        <v>-4.6265999999999998E-3</v>
      </c>
      <c r="F22">
        <f t="shared" si="4"/>
        <v>1.8310000000000006E-5</v>
      </c>
      <c r="G22">
        <f t="shared" si="5"/>
        <v>1.2835000000000017E-4</v>
      </c>
      <c r="H22">
        <f t="shared" si="0"/>
        <v>-4.17365E-4</v>
      </c>
      <c r="I22">
        <f t="shared" si="1"/>
        <v>4.6907749999999995E-3</v>
      </c>
      <c r="J22">
        <f t="shared" si="2"/>
        <v>7.0535944999999989E-2</v>
      </c>
      <c r="K22">
        <f t="shared" si="3"/>
        <v>0.31946813999999996</v>
      </c>
      <c r="L22" s="6">
        <v>7.0145995000000003E-2</v>
      </c>
      <c r="M22" s="6">
        <v>0.31960933499999999</v>
      </c>
      <c r="N22">
        <f t="shared" si="6"/>
        <v>3.8994999999998614E-4</v>
      </c>
      <c r="O22">
        <f t="shared" si="7"/>
        <v>-1.4119500000003837E-4</v>
      </c>
    </row>
    <row r="23" spans="1:15" x14ac:dyDescent="0.3">
      <c r="A23">
        <v>-10</v>
      </c>
      <c r="B23">
        <v>7.4993E-4</v>
      </c>
      <c r="C23">
        <v>-8.3378E-4</v>
      </c>
      <c r="D23">
        <v>5.6402800000000001E-3</v>
      </c>
      <c r="E23">
        <v>-5.39859E-3</v>
      </c>
      <c r="F23">
        <f t="shared" si="4"/>
        <v>-8.3850000000000005E-5</v>
      </c>
      <c r="G23">
        <f t="shared" si="5"/>
        <v>2.4169000000000013E-4</v>
      </c>
      <c r="H23">
        <f t="shared" si="0"/>
        <v>7.9185499999999995E-4</v>
      </c>
      <c r="I23">
        <f t="shared" si="1"/>
        <v>5.5194349999999996E-3</v>
      </c>
      <c r="J23">
        <f t="shared" si="2"/>
        <v>7.0953309999999992E-2</v>
      </c>
      <c r="K23">
        <f t="shared" si="3"/>
        <v>0.31477736499999998</v>
      </c>
      <c r="L23" s="6">
        <v>7.0574264999999997E-2</v>
      </c>
      <c r="M23" s="6">
        <v>0.314918425</v>
      </c>
      <c r="N23">
        <f t="shared" si="6"/>
        <v>3.7904499999999453E-4</v>
      </c>
      <c r="O23">
        <f t="shared" si="7"/>
        <v>-1.4106000000002616E-4</v>
      </c>
    </row>
    <row r="24" spans="1:15" x14ac:dyDescent="0.3">
      <c r="A24">
        <v>-10.5</v>
      </c>
      <c r="B24">
        <v>3.43188E-3</v>
      </c>
      <c r="C24">
        <v>-3.43816E-3</v>
      </c>
      <c r="D24">
        <v>5.3780900000000003E-3</v>
      </c>
      <c r="E24">
        <v>-5.2039E-3</v>
      </c>
      <c r="F24">
        <f t="shared" si="4"/>
        <v>-6.2800000000000009E-6</v>
      </c>
      <c r="G24">
        <f t="shared" si="5"/>
        <v>1.7419000000000028E-4</v>
      </c>
      <c r="H24">
        <f t="shared" si="0"/>
        <v>3.43502E-3</v>
      </c>
      <c r="I24">
        <f t="shared" si="1"/>
        <v>5.2909949999999997E-3</v>
      </c>
      <c r="J24">
        <f t="shared" si="2"/>
        <v>7.0161454999999998E-2</v>
      </c>
      <c r="K24">
        <f t="shared" si="3"/>
        <v>0.30925792999999996</v>
      </c>
      <c r="L24" s="6">
        <v>6.9803324999999999E-2</v>
      </c>
      <c r="M24" s="6">
        <v>0.30939028000000002</v>
      </c>
      <c r="N24">
        <f t="shared" si="6"/>
        <v>3.5812999999999817E-4</v>
      </c>
      <c r="O24">
        <f t="shared" si="7"/>
        <v>-1.3235000000005881E-4</v>
      </c>
    </row>
    <row r="25" spans="1:15" x14ac:dyDescent="0.3">
      <c r="A25">
        <v>-11</v>
      </c>
      <c r="B25">
        <v>4.4800200000000004E-3</v>
      </c>
      <c r="C25">
        <v>-4.5331299999999998E-3</v>
      </c>
      <c r="D25">
        <v>6.8782100000000001E-3</v>
      </c>
      <c r="E25">
        <v>-6.7238799999999998E-3</v>
      </c>
      <c r="F25">
        <f t="shared" si="4"/>
        <v>-5.3109999999999442E-5</v>
      </c>
      <c r="G25">
        <f t="shared" si="5"/>
        <v>1.5433000000000027E-4</v>
      </c>
      <c r="H25">
        <f t="shared" si="0"/>
        <v>4.5065750000000005E-3</v>
      </c>
      <c r="I25">
        <f t="shared" si="1"/>
        <v>6.8010450000000004E-3</v>
      </c>
      <c r="J25">
        <f t="shared" si="2"/>
        <v>6.6726435000000001E-2</v>
      </c>
      <c r="K25">
        <f t="shared" si="3"/>
        <v>0.30396693499999994</v>
      </c>
      <c r="L25" s="6">
        <v>6.6359840000000003E-2</v>
      </c>
      <c r="M25" s="6">
        <v>0.30410089000000001</v>
      </c>
      <c r="N25">
        <f t="shared" si="6"/>
        <v>3.6659499999999734E-4</v>
      </c>
      <c r="O25">
        <f t="shared" si="7"/>
        <v>-1.3395500000007443E-4</v>
      </c>
    </row>
    <row r="26" spans="1:15" x14ac:dyDescent="0.3">
      <c r="A26">
        <v>-11.5</v>
      </c>
      <c r="B26">
        <v>5.6761499999999996E-3</v>
      </c>
      <c r="C26">
        <v>-5.7773499999999997E-3</v>
      </c>
      <c r="D26">
        <v>8.3865499999999996E-3</v>
      </c>
      <c r="E26">
        <v>-8.2268900000000006E-3</v>
      </c>
      <c r="F26">
        <f t="shared" si="4"/>
        <v>-1.0120000000000007E-4</v>
      </c>
      <c r="G26">
        <f t="shared" si="5"/>
        <v>1.5965999999999897E-4</v>
      </c>
      <c r="H26">
        <f t="shared" si="0"/>
        <v>5.7267499999999992E-3</v>
      </c>
      <c r="I26">
        <f t="shared" si="1"/>
        <v>8.3067200000000001E-3</v>
      </c>
      <c r="J26">
        <f t="shared" si="2"/>
        <v>6.2219860000000002E-2</v>
      </c>
      <c r="K26">
        <f t="shared" si="3"/>
        <v>0.29716588999999993</v>
      </c>
      <c r="L26" s="6">
        <v>6.1854345000000005E-2</v>
      </c>
      <c r="M26" s="6">
        <v>0.29730095500000003</v>
      </c>
      <c r="N26">
        <f t="shared" si="6"/>
        <v>3.6551499999999681E-4</v>
      </c>
      <c r="O26">
        <f t="shared" si="7"/>
        <v>-1.350650000001008E-4</v>
      </c>
    </row>
    <row r="27" spans="1:15" x14ac:dyDescent="0.3">
      <c r="A27">
        <v>-12</v>
      </c>
      <c r="B27">
        <v>5.2361600000000001E-3</v>
      </c>
      <c r="C27">
        <v>-5.2697000000000004E-3</v>
      </c>
      <c r="D27">
        <v>9.2378300000000007E-3</v>
      </c>
      <c r="E27">
        <v>-9.0451799999999999E-3</v>
      </c>
      <c r="F27">
        <f t="shared" si="4"/>
        <v>-3.3540000000000306E-5</v>
      </c>
      <c r="G27">
        <f t="shared" si="5"/>
        <v>1.9265000000000081E-4</v>
      </c>
      <c r="H27">
        <f t="shared" si="0"/>
        <v>5.2529300000000003E-3</v>
      </c>
      <c r="I27">
        <f t="shared" si="1"/>
        <v>9.1415050000000012E-3</v>
      </c>
      <c r="J27">
        <f t="shared" si="2"/>
        <v>5.6493110000000006E-2</v>
      </c>
      <c r="K27">
        <f t="shared" si="3"/>
        <v>0.28885916999999994</v>
      </c>
      <c r="L27" s="6">
        <v>5.6127815000000005E-2</v>
      </c>
      <c r="M27" s="6">
        <v>0.28899674000000003</v>
      </c>
      <c r="N27">
        <f t="shared" si="6"/>
        <v>3.6529500000000159E-4</v>
      </c>
      <c r="O27">
        <f t="shared" si="7"/>
        <v>-1.3757000000008679E-4</v>
      </c>
    </row>
    <row r="28" spans="1:15" x14ac:dyDescent="0.3">
      <c r="A28">
        <v>-12.5</v>
      </c>
      <c r="B28">
        <v>4.59999E-3</v>
      </c>
      <c r="C28">
        <v>-4.6252899999999998E-3</v>
      </c>
      <c r="D28">
        <v>9.7190899999999997E-3</v>
      </c>
      <c r="E28">
        <v>-9.5078699999999999E-3</v>
      </c>
      <c r="F28">
        <f t="shared" si="4"/>
        <v>-2.5299999999999802E-5</v>
      </c>
      <c r="G28">
        <f t="shared" si="5"/>
        <v>2.1121999999999981E-4</v>
      </c>
      <c r="H28">
        <f t="shared" si="0"/>
        <v>4.6126399999999994E-3</v>
      </c>
      <c r="I28">
        <f t="shared" si="1"/>
        <v>9.6134800000000006E-3</v>
      </c>
      <c r="J28">
        <f t="shared" si="2"/>
        <v>5.1240180000000003E-2</v>
      </c>
      <c r="K28">
        <f t="shared" si="3"/>
        <v>0.27971766499999995</v>
      </c>
      <c r="L28" s="6">
        <v>5.0863850000000002E-2</v>
      </c>
      <c r="M28" s="6">
        <v>0.27985711000000002</v>
      </c>
      <c r="N28">
        <f t="shared" si="6"/>
        <v>3.7633000000000111E-4</v>
      </c>
      <c r="O28">
        <f t="shared" si="7"/>
        <v>-1.3944500000007132E-4</v>
      </c>
    </row>
    <row r="29" spans="1:15" x14ac:dyDescent="0.3">
      <c r="A29">
        <v>-13</v>
      </c>
      <c r="B29">
        <v>3.5789799999999998E-3</v>
      </c>
      <c r="C29">
        <v>-3.6980099999999998E-3</v>
      </c>
      <c r="D29">
        <v>8.0944299999999997E-3</v>
      </c>
      <c r="E29">
        <v>-7.82593E-3</v>
      </c>
      <c r="F29">
        <f t="shared" si="4"/>
        <v>-1.1903E-4</v>
      </c>
      <c r="G29">
        <f t="shared" si="5"/>
        <v>2.6849999999999964E-4</v>
      </c>
      <c r="H29">
        <f t="shared" si="0"/>
        <v>3.6384949999999998E-3</v>
      </c>
      <c r="I29">
        <f t="shared" si="1"/>
        <v>7.9601800000000007E-3</v>
      </c>
      <c r="J29">
        <f t="shared" si="2"/>
        <v>4.6627540000000002E-2</v>
      </c>
      <c r="K29">
        <f t="shared" si="3"/>
        <v>0.27010418499999994</v>
      </c>
      <c r="L29" s="6">
        <v>4.6253055000000001E-2</v>
      </c>
      <c r="M29" s="6">
        <v>0.27024246500000004</v>
      </c>
      <c r="N29">
        <f t="shared" si="6"/>
        <v>3.7448500000000079E-4</v>
      </c>
      <c r="O29">
        <f t="shared" si="7"/>
        <v>-1.3828000000010165E-4</v>
      </c>
    </row>
    <row r="30" spans="1:15" x14ac:dyDescent="0.3">
      <c r="A30">
        <v>-13.5</v>
      </c>
      <c r="B30">
        <v>4.0450099999999999E-3</v>
      </c>
      <c r="C30">
        <v>-3.66782E-3</v>
      </c>
      <c r="D30">
        <v>4.4823800000000002E-3</v>
      </c>
      <c r="E30">
        <v>-4.2177999999999998E-3</v>
      </c>
      <c r="F30">
        <f t="shared" si="4"/>
        <v>3.771899999999999E-4</v>
      </c>
      <c r="G30">
        <f t="shared" si="5"/>
        <v>2.6458000000000037E-4</v>
      </c>
      <c r="H30">
        <f t="shared" si="0"/>
        <v>3.8564150000000002E-3</v>
      </c>
      <c r="I30">
        <f t="shared" si="1"/>
        <v>4.35009E-3</v>
      </c>
      <c r="J30">
        <f t="shared" si="2"/>
        <v>4.2989045000000004E-2</v>
      </c>
      <c r="K30">
        <f t="shared" si="3"/>
        <v>0.26214400499999996</v>
      </c>
      <c r="L30" s="6">
        <v>4.1946690000000002E-2</v>
      </c>
      <c r="M30" s="6">
        <v>0.26175519000000003</v>
      </c>
      <c r="N30">
        <f t="shared" si="6"/>
        <v>1.0423550000000018E-3</v>
      </c>
      <c r="O30">
        <f t="shared" si="7"/>
        <v>3.888149999999313E-4</v>
      </c>
    </row>
    <row r="31" spans="1:15" x14ac:dyDescent="0.3">
      <c r="A31">
        <v>-14</v>
      </c>
      <c r="B31">
        <v>3.7176900000000001E-3</v>
      </c>
      <c r="C31">
        <v>-3.7741099999999998E-3</v>
      </c>
      <c r="D31">
        <v>3.9001399999999999E-3</v>
      </c>
      <c r="E31">
        <v>-3.7013200000000001E-3</v>
      </c>
      <c r="F31">
        <f t="shared" si="4"/>
        <v>-5.6419999999999734E-5</v>
      </c>
      <c r="G31">
        <f t="shared" si="5"/>
        <v>1.9881999999999973E-4</v>
      </c>
      <c r="H31">
        <f t="shared" si="0"/>
        <v>3.7458999999999999E-3</v>
      </c>
      <c r="I31">
        <f t="shared" si="1"/>
        <v>3.80073E-3</v>
      </c>
      <c r="J31">
        <f t="shared" si="2"/>
        <v>3.9132630000000002E-2</v>
      </c>
      <c r="K31">
        <f t="shared" si="3"/>
        <v>0.25779391499999998</v>
      </c>
      <c r="L31" s="6">
        <v>3.8861130000000001E-2</v>
      </c>
      <c r="M31" s="6">
        <v>0.25747374500000003</v>
      </c>
      <c r="N31">
        <f t="shared" si="6"/>
        <v>2.7150000000000091E-4</v>
      </c>
      <c r="O31">
        <f t="shared" si="7"/>
        <v>3.2016999999995299E-4</v>
      </c>
    </row>
    <row r="32" spans="1:15" x14ac:dyDescent="0.3">
      <c r="A32">
        <v>-14.5</v>
      </c>
      <c r="B32">
        <v>1.23857E-3</v>
      </c>
      <c r="C32">
        <v>-1.2846999999999999E-3</v>
      </c>
      <c r="D32">
        <v>4.4047499999999998E-3</v>
      </c>
      <c r="E32">
        <v>-4.2352700000000002E-3</v>
      </c>
      <c r="F32">
        <f t="shared" si="4"/>
        <v>-4.6129999999999912E-5</v>
      </c>
      <c r="G32">
        <f t="shared" si="5"/>
        <v>1.6947999999999963E-4</v>
      </c>
      <c r="H32">
        <f t="shared" si="0"/>
        <v>1.2616350000000001E-3</v>
      </c>
      <c r="I32">
        <f t="shared" si="1"/>
        <v>4.32001E-3</v>
      </c>
      <c r="J32">
        <f t="shared" si="2"/>
        <v>3.5386729999999998E-2</v>
      </c>
      <c r="K32">
        <f t="shared" si="3"/>
        <v>0.25399318500000001</v>
      </c>
      <c r="L32" s="6">
        <v>3.5107565E-2</v>
      </c>
      <c r="M32" s="6">
        <v>0.25367941000000005</v>
      </c>
      <c r="N32">
        <f t="shared" si="6"/>
        <v>2.7916499999999789E-4</v>
      </c>
      <c r="O32">
        <f t="shared" si="7"/>
        <v>3.1377499999996061E-4</v>
      </c>
    </row>
    <row r="33" spans="1:15" x14ac:dyDescent="0.3">
      <c r="A33">
        <v>-15</v>
      </c>
      <c r="B33">
        <v>1.9349300000000001E-3</v>
      </c>
      <c r="C33">
        <v>-1.9721000000000001E-3</v>
      </c>
      <c r="D33">
        <v>3.7224100000000002E-3</v>
      </c>
      <c r="E33">
        <v>-3.5671700000000001E-3</v>
      </c>
      <c r="F33">
        <f t="shared" si="4"/>
        <v>-3.7169999999999998E-5</v>
      </c>
      <c r="G33">
        <f t="shared" si="5"/>
        <v>1.5524000000000007E-4</v>
      </c>
      <c r="H33">
        <f t="shared" si="0"/>
        <v>1.9535150000000003E-3</v>
      </c>
      <c r="I33">
        <f t="shared" si="1"/>
        <v>3.6447900000000002E-3</v>
      </c>
      <c r="J33">
        <f t="shared" si="2"/>
        <v>3.4125095000000001E-2</v>
      </c>
      <c r="K33">
        <f t="shared" si="3"/>
        <v>0.24967317500000002</v>
      </c>
      <c r="L33" s="6">
        <v>3.3848860000000001E-2</v>
      </c>
      <c r="M33" s="6">
        <v>0.24935829000000004</v>
      </c>
      <c r="N33">
        <f t="shared" si="6"/>
        <v>2.7623499999999968E-4</v>
      </c>
      <c r="O33">
        <f t="shared" si="7"/>
        <v>3.1488499999998698E-4</v>
      </c>
    </row>
    <row r="34" spans="1:15" x14ac:dyDescent="0.3">
      <c r="A34">
        <v>-15.5</v>
      </c>
      <c r="B34">
        <v>1.8267699999999999E-3</v>
      </c>
      <c r="C34">
        <v>-1.8758E-3</v>
      </c>
      <c r="D34">
        <v>5.3028700000000003E-3</v>
      </c>
      <c r="E34">
        <v>-5.0953200000000004E-3</v>
      </c>
      <c r="F34">
        <f t="shared" si="4"/>
        <v>-4.9030000000000037E-5</v>
      </c>
      <c r="G34">
        <f t="shared" si="5"/>
        <v>2.0754999999999992E-4</v>
      </c>
      <c r="H34">
        <f t="shared" si="0"/>
        <v>1.8512849999999998E-3</v>
      </c>
      <c r="I34">
        <f t="shared" si="1"/>
        <v>5.1990950000000008E-3</v>
      </c>
      <c r="J34">
        <f t="shared" si="2"/>
        <v>3.2171579999999998E-2</v>
      </c>
      <c r="K34">
        <f t="shared" si="3"/>
        <v>0.24602838500000002</v>
      </c>
      <c r="L34" s="6">
        <v>3.1889960000000002E-2</v>
      </c>
      <c r="M34" s="6">
        <v>0.24571886000000004</v>
      </c>
      <c r="N34">
        <f t="shared" si="6"/>
        <v>2.8161999999999632E-4</v>
      </c>
      <c r="O34">
        <f t="shared" si="7"/>
        <v>3.0952499999997718E-4</v>
      </c>
    </row>
    <row r="35" spans="1:15" x14ac:dyDescent="0.3">
      <c r="A35">
        <v>-16</v>
      </c>
      <c r="B35">
        <v>2.65986E-3</v>
      </c>
      <c r="C35">
        <v>-2.74297E-3</v>
      </c>
      <c r="D35">
        <v>5.4375600000000001E-3</v>
      </c>
      <c r="E35">
        <v>-5.2551999999999998E-3</v>
      </c>
      <c r="F35">
        <f t="shared" si="4"/>
        <v>-8.3109999999999955E-5</v>
      </c>
      <c r="G35">
        <f t="shared" si="5"/>
        <v>1.8236000000000033E-4</v>
      </c>
      <c r="H35">
        <f t="shared" si="0"/>
        <v>2.701415E-3</v>
      </c>
      <c r="I35">
        <f t="shared" si="1"/>
        <v>5.3463799999999995E-3</v>
      </c>
      <c r="J35">
        <f t="shared" si="2"/>
        <v>3.0320294999999997E-2</v>
      </c>
      <c r="K35">
        <f t="shared" si="3"/>
        <v>0.24082929000000003</v>
      </c>
      <c r="L35" s="6">
        <v>3.0030750000000002E-2</v>
      </c>
      <c r="M35" s="6">
        <v>0.24052919500000003</v>
      </c>
      <c r="N35">
        <f t="shared" si="6"/>
        <v>2.8954499999999522E-4</v>
      </c>
      <c r="O35">
        <f t="shared" si="7"/>
        <v>3.0009500000000022E-4</v>
      </c>
    </row>
    <row r="36" spans="1:15" x14ac:dyDescent="0.3">
      <c r="A36">
        <v>-16.5</v>
      </c>
      <c r="B36">
        <v>1.1249299999999999E-3</v>
      </c>
      <c r="C36">
        <v>-1.1891600000000001E-3</v>
      </c>
      <c r="D36">
        <v>6.0831000000000001E-3</v>
      </c>
      <c r="E36">
        <v>-6.2092900000000001E-3</v>
      </c>
      <c r="F36">
        <f t="shared" si="4"/>
        <v>-6.423000000000019E-5</v>
      </c>
      <c r="G36">
        <f t="shared" si="5"/>
        <v>-1.2618999999999998E-4</v>
      </c>
      <c r="H36">
        <f t="shared" si="0"/>
        <v>1.157045E-3</v>
      </c>
      <c r="I36">
        <f t="shared" si="1"/>
        <v>6.1461950000000001E-3</v>
      </c>
      <c r="J36">
        <f t="shared" si="2"/>
        <v>2.7618879999999998E-2</v>
      </c>
      <c r="K36">
        <f t="shared" si="3"/>
        <v>0.23548291000000002</v>
      </c>
      <c r="L36" s="6">
        <v>2.7318505E-2</v>
      </c>
      <c r="M36" s="6">
        <v>0.23518790000000003</v>
      </c>
      <c r="N36">
        <f t="shared" si="6"/>
        <v>3.0037499999999856E-4</v>
      </c>
      <c r="O36">
        <f t="shared" si="7"/>
        <v>2.9500999999998445E-4</v>
      </c>
    </row>
    <row r="37" spans="1:15" x14ac:dyDescent="0.3">
      <c r="A37">
        <v>-17</v>
      </c>
      <c r="B37">
        <v>-1.02089E-3</v>
      </c>
      <c r="C37">
        <v>9.8708999999999993E-4</v>
      </c>
      <c r="D37">
        <v>6.9494999999999999E-3</v>
      </c>
      <c r="E37">
        <v>-8.1827299999999992E-3</v>
      </c>
      <c r="F37">
        <f t="shared" si="4"/>
        <v>-3.3800000000000063E-5</v>
      </c>
      <c r="G37">
        <f t="shared" si="5"/>
        <v>-1.2332299999999992E-3</v>
      </c>
      <c r="H37">
        <f t="shared" si="0"/>
        <v>-1.00399E-3</v>
      </c>
      <c r="I37">
        <f t="shared" si="1"/>
        <v>7.566115E-3</v>
      </c>
      <c r="J37">
        <f t="shared" si="2"/>
        <v>2.6461835E-2</v>
      </c>
      <c r="K37">
        <f t="shared" si="3"/>
        <v>0.22933671500000002</v>
      </c>
      <c r="L37" s="6">
        <v>2.6159200000000001E-2</v>
      </c>
      <c r="M37" s="6">
        <v>0.22907538500000002</v>
      </c>
      <c r="N37">
        <f t="shared" si="6"/>
        <v>3.0263499999999902E-4</v>
      </c>
      <c r="O37">
        <f t="shared" si="7"/>
        <v>2.6133000000000406E-4</v>
      </c>
    </row>
    <row r="38" spans="1:15" x14ac:dyDescent="0.3">
      <c r="A38">
        <v>-17.5</v>
      </c>
      <c r="B38">
        <v>-3.0403399999999999E-3</v>
      </c>
      <c r="C38">
        <v>2.9742000000000002E-3</v>
      </c>
      <c r="D38">
        <v>8.3796300000000008E-3</v>
      </c>
      <c r="E38">
        <v>-8.2028099999999996E-3</v>
      </c>
      <c r="F38">
        <f t="shared" si="4"/>
        <v>-6.6139999999999689E-5</v>
      </c>
      <c r="G38">
        <f t="shared" si="5"/>
        <v>1.7682000000000114E-4</v>
      </c>
      <c r="H38">
        <f t="shared" si="0"/>
        <v>-3.0072700000000003E-3</v>
      </c>
      <c r="I38">
        <f t="shared" si="1"/>
        <v>8.2912200000000002E-3</v>
      </c>
      <c r="J38">
        <f t="shared" si="2"/>
        <v>2.7465824999999999E-2</v>
      </c>
      <c r="K38">
        <f t="shared" si="3"/>
        <v>0.22177060000000001</v>
      </c>
      <c r="L38" s="6">
        <v>2.7151979999999999E-2</v>
      </c>
      <c r="M38" s="6">
        <v>0.22157250000000001</v>
      </c>
      <c r="N38">
        <f t="shared" si="6"/>
        <v>3.138450000000001E-4</v>
      </c>
      <c r="O38">
        <f t="shared" si="7"/>
        <v>1.981000000000066E-4</v>
      </c>
    </row>
    <row r="39" spans="1:15" x14ac:dyDescent="0.3">
      <c r="A39">
        <v>-18</v>
      </c>
      <c r="B39">
        <v>-2.2275699999999999E-3</v>
      </c>
      <c r="C39">
        <v>2.1712200000000002E-3</v>
      </c>
      <c r="D39">
        <v>8.0692100000000003E-3</v>
      </c>
      <c r="E39">
        <v>-7.86595E-3</v>
      </c>
      <c r="F39">
        <f t="shared" si="4"/>
        <v>-5.6349999999999716E-5</v>
      </c>
      <c r="G39">
        <f t="shared" si="5"/>
        <v>2.0326000000000025E-4</v>
      </c>
      <c r="H39">
        <f t="shared" si="0"/>
        <v>-2.1993949999999998E-3</v>
      </c>
      <c r="I39">
        <f t="shared" si="1"/>
        <v>7.9675800000000001E-3</v>
      </c>
      <c r="J39">
        <f t="shared" si="2"/>
        <v>3.0473094999999999E-2</v>
      </c>
      <c r="K39">
        <f t="shared" si="3"/>
        <v>0.21347938000000002</v>
      </c>
      <c r="L39" s="6">
        <v>3.015114E-2</v>
      </c>
      <c r="M39" s="6">
        <v>0.21328190499999999</v>
      </c>
      <c r="N39">
        <f t="shared" si="6"/>
        <v>3.2195499999999877E-4</v>
      </c>
      <c r="O39">
        <f t="shared" si="7"/>
        <v>1.9747500000003027E-4</v>
      </c>
    </row>
    <row r="40" spans="1:15" x14ac:dyDescent="0.3">
      <c r="A40">
        <v>-18.5</v>
      </c>
      <c r="B40">
        <v>-3.2267999999999999E-4</v>
      </c>
      <c r="C40">
        <v>2.1677999999999999E-4</v>
      </c>
      <c r="D40">
        <v>7.4655299999999997E-3</v>
      </c>
      <c r="E40">
        <v>-7.2979100000000003E-3</v>
      </c>
      <c r="F40">
        <f t="shared" si="4"/>
        <v>-1.059E-4</v>
      </c>
      <c r="G40">
        <f t="shared" si="5"/>
        <v>1.676199999999994E-4</v>
      </c>
      <c r="H40">
        <f t="shared" si="0"/>
        <v>-2.6972999999999998E-4</v>
      </c>
      <c r="I40">
        <f t="shared" si="1"/>
        <v>7.3817199999999996E-3</v>
      </c>
      <c r="J40">
        <f t="shared" si="2"/>
        <v>3.2672489999999998E-2</v>
      </c>
      <c r="K40">
        <f t="shared" si="3"/>
        <v>0.20551180000000002</v>
      </c>
      <c r="L40" s="6">
        <v>3.2349654999999998E-2</v>
      </c>
      <c r="M40" s="6">
        <v>0.20531650999999998</v>
      </c>
      <c r="N40">
        <f t="shared" si="6"/>
        <v>3.2283500000000048E-4</v>
      </c>
      <c r="O40">
        <f t="shared" si="7"/>
        <v>1.9529000000004237E-4</v>
      </c>
    </row>
    <row r="41" spans="1:15" x14ac:dyDescent="0.3">
      <c r="A41">
        <v>-19</v>
      </c>
      <c r="B41">
        <v>1.0789700000000001E-3</v>
      </c>
      <c r="C41">
        <v>-1.15858E-3</v>
      </c>
      <c r="D41">
        <v>7.1508800000000001E-3</v>
      </c>
      <c r="E41">
        <v>-6.9712899999999998E-3</v>
      </c>
      <c r="F41">
        <f t="shared" si="4"/>
        <v>-7.9609999999999924E-5</v>
      </c>
      <c r="G41">
        <f t="shared" si="5"/>
        <v>1.795900000000003E-4</v>
      </c>
      <c r="H41">
        <f t="shared" si="0"/>
        <v>1.118775E-3</v>
      </c>
      <c r="I41">
        <f t="shared" si="1"/>
        <v>7.0610849999999999E-3</v>
      </c>
      <c r="J41">
        <f t="shared" si="2"/>
        <v>3.2942220000000001E-2</v>
      </c>
      <c r="K41">
        <f t="shared" si="3"/>
        <v>0.19813008000000001</v>
      </c>
      <c r="L41" s="6">
        <v>3.2608234999999999E-2</v>
      </c>
      <c r="M41" s="6">
        <v>0.19793252499999997</v>
      </c>
      <c r="N41">
        <f t="shared" si="6"/>
        <v>3.3398500000000192E-4</v>
      </c>
      <c r="O41">
        <f t="shared" si="7"/>
        <v>1.9755500000004367E-4</v>
      </c>
    </row>
    <row r="42" spans="1:15" x14ac:dyDescent="0.3">
      <c r="A42">
        <v>-19.5</v>
      </c>
      <c r="B42">
        <v>2.4511300000000001E-3</v>
      </c>
      <c r="C42">
        <v>-2.5320099999999999E-3</v>
      </c>
      <c r="D42">
        <v>7.1726400000000001E-3</v>
      </c>
      <c r="E42">
        <v>-6.9540000000000001E-3</v>
      </c>
      <c r="F42">
        <f t="shared" si="4"/>
        <v>-8.0879999999999754E-5</v>
      </c>
      <c r="G42">
        <f t="shared" si="5"/>
        <v>2.1863999999999998E-4</v>
      </c>
      <c r="H42">
        <f t="shared" si="0"/>
        <v>2.4915700000000002E-3</v>
      </c>
      <c r="I42">
        <f t="shared" si="1"/>
        <v>7.0633199999999997E-3</v>
      </c>
      <c r="J42">
        <f t="shared" si="2"/>
        <v>3.1823444999999999E-2</v>
      </c>
      <c r="K42">
        <f t="shared" si="3"/>
        <v>0.19106899500000002</v>
      </c>
      <c r="L42" s="6">
        <v>3.1482225000000003E-2</v>
      </c>
      <c r="M42" s="6">
        <v>0.19087374999999998</v>
      </c>
      <c r="N42">
        <f t="shared" si="6"/>
        <v>3.4121999999999625E-4</v>
      </c>
      <c r="O42">
        <f t="shared" si="7"/>
        <v>1.952450000000383E-4</v>
      </c>
    </row>
    <row r="43" spans="1:15" x14ac:dyDescent="0.3">
      <c r="A43">
        <v>-20</v>
      </c>
      <c r="B43">
        <v>2.0870200000000002E-3</v>
      </c>
      <c r="C43">
        <v>-2.18688E-3</v>
      </c>
      <c r="D43">
        <v>8.2974699999999995E-3</v>
      </c>
      <c r="E43">
        <v>-8.0800000000000004E-3</v>
      </c>
      <c r="F43">
        <f t="shared" si="4"/>
        <v>-9.9859999999999793E-5</v>
      </c>
      <c r="G43">
        <f t="shared" si="5"/>
        <v>2.1746999999999912E-4</v>
      </c>
      <c r="H43">
        <f t="shared" si="0"/>
        <v>2.1369500000000003E-3</v>
      </c>
      <c r="I43">
        <f t="shared" si="1"/>
        <v>8.1887349999999991E-3</v>
      </c>
      <c r="J43">
        <f t="shared" si="2"/>
        <v>2.9331875E-2</v>
      </c>
      <c r="K43">
        <f t="shared" si="3"/>
        <v>0.18400567500000001</v>
      </c>
      <c r="L43" s="6">
        <v>2.8983525000000003E-2</v>
      </c>
      <c r="M43" s="6">
        <v>0.18380945499999998</v>
      </c>
      <c r="N43">
        <f t="shared" si="6"/>
        <v>3.4834999999999727E-4</v>
      </c>
      <c r="O43">
        <f t="shared" si="7"/>
        <v>1.9622000000002471E-4</v>
      </c>
    </row>
    <row r="44" spans="1:15" x14ac:dyDescent="0.3">
      <c r="A44">
        <v>-20.5</v>
      </c>
      <c r="B44">
        <v>2.2000000000000001E-4</v>
      </c>
      <c r="C44">
        <v>-2.3709999999999999E-4</v>
      </c>
      <c r="D44">
        <v>9.8514399999999995E-3</v>
      </c>
      <c r="E44">
        <v>-9.7213999999999998E-3</v>
      </c>
      <c r="F44">
        <f t="shared" si="4"/>
        <v>-1.7099999999999982E-5</v>
      </c>
      <c r="G44">
        <f t="shared" si="5"/>
        <v>1.3003999999999967E-4</v>
      </c>
      <c r="H44">
        <f t="shared" si="0"/>
        <v>2.2855E-4</v>
      </c>
      <c r="I44">
        <f t="shared" si="1"/>
        <v>9.7864200000000005E-3</v>
      </c>
      <c r="J44">
        <f t="shared" si="2"/>
        <v>2.7194925000000002E-2</v>
      </c>
      <c r="K44">
        <f t="shared" si="3"/>
        <v>0.17581694</v>
      </c>
      <c r="L44" s="6">
        <v>2.6821845000000004E-2</v>
      </c>
      <c r="M44" s="6">
        <v>0.17562191999999999</v>
      </c>
      <c r="N44">
        <f t="shared" si="6"/>
        <v>3.7307999999999786E-4</v>
      </c>
      <c r="O44">
        <f t="shared" si="7"/>
        <v>1.9502000000001796E-4</v>
      </c>
    </row>
    <row r="45" spans="1:15" x14ac:dyDescent="0.3">
      <c r="A45">
        <v>-21</v>
      </c>
      <c r="B45">
        <v>8.0584999999999999E-4</v>
      </c>
      <c r="C45">
        <v>-9.0877000000000004E-4</v>
      </c>
      <c r="D45">
        <v>1.170238E-2</v>
      </c>
      <c r="E45">
        <v>-1.14856E-2</v>
      </c>
      <c r="F45">
        <f t="shared" si="4"/>
        <v>-1.0292000000000005E-4</v>
      </c>
      <c r="G45">
        <f t="shared" si="5"/>
        <v>2.1677999999999975E-4</v>
      </c>
      <c r="H45">
        <f t="shared" si="0"/>
        <v>8.5731000000000002E-4</v>
      </c>
      <c r="I45">
        <f t="shared" si="1"/>
        <v>1.159399E-2</v>
      </c>
      <c r="J45">
        <f t="shared" si="2"/>
        <v>2.6966375000000001E-2</v>
      </c>
      <c r="K45">
        <f t="shared" si="3"/>
        <v>0.16603052000000001</v>
      </c>
      <c r="L45" s="6">
        <v>2.6596940000000003E-2</v>
      </c>
      <c r="M45" s="6">
        <v>0.165838715</v>
      </c>
      <c r="N45">
        <f t="shared" si="6"/>
        <v>3.6943499999999782E-4</v>
      </c>
      <c r="O45">
        <f t="shared" si="7"/>
        <v>1.918050000000171E-4</v>
      </c>
    </row>
    <row r="46" spans="1:15" x14ac:dyDescent="0.3">
      <c r="A46">
        <v>-21.5</v>
      </c>
      <c r="B46">
        <v>8.8783999999999998E-4</v>
      </c>
      <c r="C46">
        <v>-9.4740999999999998E-4</v>
      </c>
      <c r="D46">
        <v>1.091317E-2</v>
      </c>
      <c r="E46">
        <v>-1.071771E-2</v>
      </c>
      <c r="F46">
        <f t="shared" si="4"/>
        <v>-5.9570000000000001E-5</v>
      </c>
      <c r="G46">
        <f t="shared" si="5"/>
        <v>1.9545999999999973E-4</v>
      </c>
      <c r="H46">
        <f t="shared" si="0"/>
        <v>9.1762500000000004E-4</v>
      </c>
      <c r="I46">
        <f t="shared" si="1"/>
        <v>1.0815439999999999E-2</v>
      </c>
      <c r="J46">
        <f t="shared" si="2"/>
        <v>2.6109065000000001E-2</v>
      </c>
      <c r="K46">
        <f t="shared" si="3"/>
        <v>0.15443653000000002</v>
      </c>
      <c r="L46" s="6">
        <v>2.5691535000000001E-2</v>
      </c>
      <c r="M46" s="6">
        <v>0.154287015</v>
      </c>
      <c r="N46">
        <f t="shared" si="6"/>
        <v>4.1752999999999929E-4</v>
      </c>
      <c r="O46">
        <f t="shared" si="7"/>
        <v>1.4951500000001672E-4</v>
      </c>
    </row>
    <row r="47" spans="1:15" x14ac:dyDescent="0.3">
      <c r="A47">
        <v>-22</v>
      </c>
      <c r="B47">
        <v>7.8706000000000002E-4</v>
      </c>
      <c r="C47">
        <v>-8.9521000000000002E-4</v>
      </c>
      <c r="D47">
        <v>1.01347E-2</v>
      </c>
      <c r="E47">
        <v>-9.9573400000000003E-3</v>
      </c>
      <c r="F47">
        <f t="shared" si="4"/>
        <v>-1.0815E-4</v>
      </c>
      <c r="G47">
        <f t="shared" si="5"/>
        <v>1.7735999999999967E-4</v>
      </c>
      <c r="H47">
        <f t="shared" si="0"/>
        <v>8.4113500000000002E-4</v>
      </c>
      <c r="I47">
        <f t="shared" si="1"/>
        <v>1.0046019999999999E-2</v>
      </c>
      <c r="J47">
        <f t="shared" si="2"/>
        <v>2.5191439999999999E-2</v>
      </c>
      <c r="K47">
        <f t="shared" si="3"/>
        <v>0.14362109000000001</v>
      </c>
      <c r="L47" s="6">
        <v>2.4761565000000003E-2</v>
      </c>
      <c r="M47" s="6">
        <v>0.143474085</v>
      </c>
      <c r="N47">
        <f t="shared" si="6"/>
        <v>4.2987499999999623E-4</v>
      </c>
      <c r="O47">
        <f t="shared" si="7"/>
        <v>1.470050000000056E-4</v>
      </c>
    </row>
    <row r="48" spans="1:15" x14ac:dyDescent="0.3">
      <c r="A48">
        <v>-22.5</v>
      </c>
      <c r="B48">
        <v>1.2599899999999999E-3</v>
      </c>
      <c r="C48">
        <v>-1.374E-3</v>
      </c>
      <c r="D48">
        <v>8.7406099999999994E-3</v>
      </c>
      <c r="E48">
        <v>-8.5416299999999997E-3</v>
      </c>
      <c r="F48">
        <f t="shared" si="4"/>
        <v>-1.1401000000000011E-4</v>
      </c>
      <c r="G48">
        <f t="shared" si="5"/>
        <v>1.9897999999999964E-4</v>
      </c>
      <c r="H48">
        <f t="shared" si="0"/>
        <v>1.3169950000000001E-3</v>
      </c>
      <c r="I48">
        <f t="shared" si="1"/>
        <v>8.6411199999999987E-3</v>
      </c>
      <c r="J48">
        <f t="shared" si="2"/>
        <v>2.4350304999999999E-2</v>
      </c>
      <c r="K48">
        <f t="shared" si="3"/>
        <v>0.13357507000000002</v>
      </c>
      <c r="L48" s="6">
        <v>2.3915405000000004E-2</v>
      </c>
      <c r="M48" s="6">
        <v>0.133431775</v>
      </c>
      <c r="N48">
        <f t="shared" si="6"/>
        <v>4.3489999999999501E-4</v>
      </c>
      <c r="O48">
        <f t="shared" si="7"/>
        <v>1.4329500000001549E-4</v>
      </c>
    </row>
    <row r="49" spans="1:15" x14ac:dyDescent="0.3">
      <c r="A49">
        <v>-23</v>
      </c>
      <c r="B49">
        <v>1.8585400000000001E-3</v>
      </c>
      <c r="C49">
        <v>-1.92509E-3</v>
      </c>
      <c r="D49">
        <v>7.4717200000000003E-3</v>
      </c>
      <c r="E49">
        <v>-7.2909699999999999E-3</v>
      </c>
      <c r="F49">
        <f t="shared" si="4"/>
        <v>-6.6549999999999856E-5</v>
      </c>
      <c r="G49">
        <f t="shared" si="5"/>
        <v>1.8075000000000035E-4</v>
      </c>
      <c r="H49">
        <f t="shared" si="0"/>
        <v>1.891815E-3</v>
      </c>
      <c r="I49">
        <f t="shared" si="1"/>
        <v>7.3813450000000001E-3</v>
      </c>
      <c r="J49">
        <f t="shared" si="2"/>
        <v>2.3033309999999998E-2</v>
      </c>
      <c r="K49">
        <f t="shared" si="3"/>
        <v>0.12493395000000002</v>
      </c>
      <c r="L49" s="6">
        <v>2.2593160000000004E-2</v>
      </c>
      <c r="M49" s="6">
        <v>0.12478713999999999</v>
      </c>
      <c r="N49">
        <f t="shared" si="6"/>
        <v>4.4014999999999332E-4</v>
      </c>
      <c r="O49">
        <f t="shared" si="7"/>
        <v>1.4681000000002498E-4</v>
      </c>
    </row>
    <row r="50" spans="1:15" x14ac:dyDescent="0.3">
      <c r="A50">
        <v>-23.5</v>
      </c>
      <c r="B50">
        <v>2.6649199999999999E-3</v>
      </c>
      <c r="C50">
        <v>-2.7740899999999999E-3</v>
      </c>
      <c r="D50">
        <v>6.3733499999999998E-3</v>
      </c>
      <c r="E50">
        <v>-6.1745300000000001E-3</v>
      </c>
      <c r="F50">
        <f t="shared" si="4"/>
        <v>-1.0917000000000001E-4</v>
      </c>
      <c r="G50">
        <f t="shared" si="5"/>
        <v>1.9881999999999973E-4</v>
      </c>
      <c r="H50">
        <f t="shared" si="0"/>
        <v>2.7195049999999997E-3</v>
      </c>
      <c r="I50">
        <f t="shared" si="1"/>
        <v>6.2739400000000004E-3</v>
      </c>
      <c r="J50">
        <f t="shared" si="2"/>
        <v>2.1141494999999996E-2</v>
      </c>
      <c r="K50">
        <f t="shared" si="3"/>
        <v>0.11755260500000002</v>
      </c>
      <c r="L50" s="6">
        <v>2.0696585000000003E-2</v>
      </c>
      <c r="M50" s="6">
        <v>0.11741059999999999</v>
      </c>
      <c r="N50">
        <f t="shared" si="6"/>
        <v>4.4490999999999281E-4</v>
      </c>
      <c r="O50">
        <f t="shared" si="7"/>
        <v>1.4200500000002836E-4</v>
      </c>
    </row>
    <row r="51" spans="1:15" x14ac:dyDescent="0.3">
      <c r="A51">
        <v>-24</v>
      </c>
      <c r="B51">
        <v>3.2409000000000002E-4</v>
      </c>
      <c r="C51">
        <v>-4.7081E-4</v>
      </c>
      <c r="D51">
        <v>8.2408599999999992E-3</v>
      </c>
      <c r="E51">
        <v>-8.0087500000000002E-3</v>
      </c>
      <c r="F51">
        <f t="shared" si="4"/>
        <v>-1.4671999999999998E-4</v>
      </c>
      <c r="G51">
        <f t="shared" si="5"/>
        <v>2.3210999999999891E-4</v>
      </c>
      <c r="H51">
        <f t="shared" si="0"/>
        <v>3.9745000000000004E-4</v>
      </c>
      <c r="I51">
        <f t="shared" si="1"/>
        <v>8.1248049999999988E-3</v>
      </c>
      <c r="J51">
        <f t="shared" si="2"/>
        <v>1.8421989999999996E-2</v>
      </c>
      <c r="K51">
        <f t="shared" si="3"/>
        <v>0.11127866500000001</v>
      </c>
      <c r="L51" s="6">
        <v>1.7969330000000002E-2</v>
      </c>
      <c r="M51" s="6">
        <v>0.11113582499999999</v>
      </c>
      <c r="N51">
        <f t="shared" si="6"/>
        <v>4.5265999999999362E-4</v>
      </c>
      <c r="O51">
        <f t="shared" si="7"/>
        <v>1.4284000000001906E-4</v>
      </c>
    </row>
    <row r="52" spans="1:15" x14ac:dyDescent="0.3">
      <c r="A52">
        <v>-24.5</v>
      </c>
      <c r="B52">
        <v>-3.4799999999999999E-5</v>
      </c>
      <c r="C52">
        <v>6.0239999999999999E-5</v>
      </c>
      <c r="D52">
        <v>8.7326799999999996E-3</v>
      </c>
      <c r="E52">
        <v>-8.5847100000000006E-3</v>
      </c>
      <c r="F52">
        <f t="shared" si="4"/>
        <v>2.544E-5</v>
      </c>
      <c r="G52">
        <f t="shared" si="5"/>
        <v>1.4796999999999901E-4</v>
      </c>
      <c r="H52">
        <f t="shared" si="0"/>
        <v>-4.7519999999999999E-5</v>
      </c>
      <c r="I52">
        <f t="shared" si="1"/>
        <v>8.658695000000001E-3</v>
      </c>
      <c r="J52">
        <f t="shared" si="2"/>
        <v>1.8024539999999995E-2</v>
      </c>
      <c r="K52">
        <f t="shared" si="3"/>
        <v>0.10315386000000001</v>
      </c>
      <c r="L52" s="6">
        <v>1.7576665000000002E-2</v>
      </c>
      <c r="M52" s="6">
        <v>0.1030054</v>
      </c>
      <c r="N52">
        <f t="shared" si="6"/>
        <v>4.4787499999999342E-4</v>
      </c>
      <c r="O52">
        <f t="shared" si="7"/>
        <v>1.4846000000001691E-4</v>
      </c>
    </row>
    <row r="53" spans="1:15" x14ac:dyDescent="0.3">
      <c r="A53">
        <v>-25</v>
      </c>
      <c r="B53">
        <v>-9.8024000000000006E-4</v>
      </c>
      <c r="C53">
        <v>8.8871000000000002E-4</v>
      </c>
      <c r="D53">
        <v>9.2492000000000008E-3</v>
      </c>
      <c r="E53">
        <v>-9.0253399999999998E-3</v>
      </c>
      <c r="F53">
        <f t="shared" si="4"/>
        <v>-9.153000000000004E-5</v>
      </c>
      <c r="G53">
        <f t="shared" si="5"/>
        <v>2.2386000000000107E-4</v>
      </c>
      <c r="H53">
        <f t="shared" si="0"/>
        <v>-9.3447500000000004E-4</v>
      </c>
      <c r="I53">
        <f t="shared" si="1"/>
        <v>9.1372699999999994E-3</v>
      </c>
      <c r="J53">
        <f t="shared" si="2"/>
        <v>1.8072059999999994E-2</v>
      </c>
      <c r="K53">
        <f t="shared" si="3"/>
        <v>9.4495165000000006E-2</v>
      </c>
      <c r="L53" s="6">
        <v>1.8154615000000002E-2</v>
      </c>
      <c r="M53" s="6">
        <v>9.4332019999999989E-2</v>
      </c>
      <c r="N53">
        <f t="shared" si="6"/>
        <v>-8.2555000000008455E-5</v>
      </c>
      <c r="O53">
        <f t="shared" si="7"/>
        <v>1.631450000000173E-4</v>
      </c>
    </row>
    <row r="54" spans="1:15" x14ac:dyDescent="0.3">
      <c r="A54">
        <v>-25.5</v>
      </c>
      <c r="B54">
        <v>-9.6476999999999999E-4</v>
      </c>
      <c r="C54">
        <v>8.8374000000000005E-4</v>
      </c>
      <c r="D54">
        <v>9.8285600000000001E-3</v>
      </c>
      <c r="E54">
        <v>-9.6678300000000005E-3</v>
      </c>
      <c r="F54">
        <f t="shared" si="4"/>
        <v>-8.1029999999999948E-5</v>
      </c>
      <c r="G54">
        <f t="shared" si="5"/>
        <v>1.6072999999999955E-4</v>
      </c>
      <c r="H54">
        <f t="shared" si="0"/>
        <v>-9.2425500000000002E-4</v>
      </c>
      <c r="I54">
        <f t="shared" si="1"/>
        <v>9.7481950000000012E-3</v>
      </c>
      <c r="J54">
        <f t="shared" si="2"/>
        <v>1.9006534999999995E-2</v>
      </c>
      <c r="K54">
        <f t="shared" si="3"/>
        <v>8.5357895000000003E-2</v>
      </c>
      <c r="L54" s="6">
        <v>1.9084425000000002E-2</v>
      </c>
      <c r="M54" s="6">
        <v>8.5191149999999993E-2</v>
      </c>
      <c r="N54">
        <f t="shared" si="6"/>
        <v>-7.7890000000007537E-5</v>
      </c>
      <c r="O54">
        <f t="shared" si="7"/>
        <v>1.667450000000098E-4</v>
      </c>
    </row>
    <row r="55" spans="1:15" x14ac:dyDescent="0.3">
      <c r="A55">
        <v>-26</v>
      </c>
      <c r="B55">
        <v>-7.9250000000000002E-4</v>
      </c>
      <c r="C55">
        <v>6.9989E-4</v>
      </c>
      <c r="D55">
        <v>9.7143000000000004E-3</v>
      </c>
      <c r="E55">
        <v>-9.5500199999999993E-3</v>
      </c>
      <c r="F55">
        <f t="shared" si="4"/>
        <v>-9.2610000000000023E-5</v>
      </c>
      <c r="G55">
        <f t="shared" si="5"/>
        <v>1.6428000000000102E-4</v>
      </c>
      <c r="H55">
        <f t="shared" si="0"/>
        <v>-7.4619500000000006E-4</v>
      </c>
      <c r="I55">
        <f t="shared" si="1"/>
        <v>9.6321600000000007E-3</v>
      </c>
      <c r="J55">
        <f t="shared" si="2"/>
        <v>1.9930789999999993E-2</v>
      </c>
      <c r="K55">
        <f t="shared" si="3"/>
        <v>7.5609700000000002E-2</v>
      </c>
      <c r="L55" s="6">
        <v>2.0002580000000002E-2</v>
      </c>
      <c r="M55" s="6">
        <v>7.5440779999999999E-2</v>
      </c>
      <c r="N55">
        <f t="shared" si="6"/>
        <v>-7.1790000000009069E-5</v>
      </c>
      <c r="O55">
        <f t="shared" si="7"/>
        <v>1.6892000000000296E-4</v>
      </c>
    </row>
    <row r="56" spans="1:15" x14ac:dyDescent="0.3">
      <c r="A56">
        <v>-26.5</v>
      </c>
      <c r="B56">
        <v>-7.7694000000000005E-4</v>
      </c>
      <c r="C56">
        <v>7.0852000000000003E-4</v>
      </c>
      <c r="D56">
        <v>9.1517899999999999E-3</v>
      </c>
      <c r="E56">
        <v>-8.9270400000000007E-3</v>
      </c>
      <c r="F56">
        <f t="shared" si="4"/>
        <v>-6.8420000000000026E-5</v>
      </c>
      <c r="G56">
        <f t="shared" si="5"/>
        <v>2.2474999999999926E-4</v>
      </c>
      <c r="H56">
        <f t="shared" si="0"/>
        <v>-7.4273000000000004E-4</v>
      </c>
      <c r="I56">
        <f t="shared" si="1"/>
        <v>9.0394150000000003E-3</v>
      </c>
      <c r="J56">
        <f t="shared" si="2"/>
        <v>2.0676984999999995E-2</v>
      </c>
      <c r="K56">
        <f t="shared" si="3"/>
        <v>6.5977540000000001E-2</v>
      </c>
      <c r="L56" s="6">
        <v>2.0736835000000002E-2</v>
      </c>
      <c r="M56" s="6">
        <v>6.5805975000000003E-2</v>
      </c>
      <c r="N56">
        <f t="shared" si="6"/>
        <v>-5.985000000000712E-5</v>
      </c>
      <c r="O56">
        <f t="shared" si="7"/>
        <v>1.7156499999999852E-4</v>
      </c>
    </row>
    <row r="57" spans="1:15" x14ac:dyDescent="0.3">
      <c r="A57">
        <v>-27</v>
      </c>
      <c r="B57">
        <v>-3.5650999999999999E-4</v>
      </c>
      <c r="C57">
        <v>2.9713999999999999E-4</v>
      </c>
      <c r="D57">
        <v>8.0823800000000001E-3</v>
      </c>
      <c r="E57">
        <v>-7.9112399999999999E-3</v>
      </c>
      <c r="F57">
        <f t="shared" si="4"/>
        <v>-5.9369999999999996E-5</v>
      </c>
      <c r="G57">
        <f t="shared" si="5"/>
        <v>1.7114000000000018E-4</v>
      </c>
      <c r="H57">
        <f t="shared" si="0"/>
        <v>-3.2682499999999999E-4</v>
      </c>
      <c r="I57">
        <f t="shared" si="1"/>
        <v>7.99681E-3</v>
      </c>
      <c r="J57">
        <f t="shared" si="2"/>
        <v>2.1419714999999995E-2</v>
      </c>
      <c r="K57">
        <f t="shared" si="3"/>
        <v>5.6938124999999999E-2</v>
      </c>
      <c r="L57" s="6">
        <v>2.1474215000000001E-2</v>
      </c>
      <c r="M57" s="6">
        <v>5.6763475000000001E-2</v>
      </c>
      <c r="N57">
        <f t="shared" si="6"/>
        <v>-5.4500000000005933E-5</v>
      </c>
      <c r="O57">
        <f t="shared" si="7"/>
        <v>1.7464999999999842E-4</v>
      </c>
    </row>
    <row r="58" spans="1:15" x14ac:dyDescent="0.3">
      <c r="A58">
        <v>-27.5</v>
      </c>
      <c r="B58">
        <v>-3.8935E-4</v>
      </c>
      <c r="C58">
        <v>3.4507E-4</v>
      </c>
      <c r="D58">
        <v>8.22056E-3</v>
      </c>
      <c r="E58">
        <v>-8.40634E-3</v>
      </c>
      <c r="F58">
        <f t="shared" si="4"/>
        <v>-4.4280000000000003E-5</v>
      </c>
      <c r="G58">
        <f t="shared" si="5"/>
        <v>-1.8577999999999997E-4</v>
      </c>
      <c r="H58">
        <f t="shared" si="0"/>
        <v>-3.6720999999999998E-4</v>
      </c>
      <c r="I58">
        <f t="shared" si="1"/>
        <v>8.31345E-3</v>
      </c>
      <c r="J58">
        <f t="shared" si="2"/>
        <v>2.1746539999999995E-2</v>
      </c>
      <c r="K58">
        <f t="shared" si="3"/>
        <v>4.8941314999999999E-2</v>
      </c>
      <c r="L58" s="6">
        <v>2.179205E-2</v>
      </c>
      <c r="M58" s="6">
        <v>4.8772070000000001E-2</v>
      </c>
      <c r="N58">
        <f t="shared" si="6"/>
        <v>-4.5510000000005546E-5</v>
      </c>
      <c r="O58">
        <f t="shared" si="7"/>
        <v>1.6924499999999842E-4</v>
      </c>
    </row>
    <row r="59" spans="1:15" x14ac:dyDescent="0.3">
      <c r="A59">
        <v>-28</v>
      </c>
      <c r="B59">
        <v>1.9292000000000001E-3</v>
      </c>
      <c r="C59">
        <v>-2.0416200000000001E-3</v>
      </c>
      <c r="D59">
        <v>6.6900099999999997E-3</v>
      </c>
      <c r="E59">
        <v>-7.3008300000000003E-3</v>
      </c>
      <c r="F59">
        <f t="shared" si="4"/>
        <v>-1.1242000000000001E-4</v>
      </c>
      <c r="G59">
        <f t="shared" si="5"/>
        <v>-6.1082000000000063E-4</v>
      </c>
      <c r="H59">
        <f t="shared" si="0"/>
        <v>1.98541E-3</v>
      </c>
      <c r="I59">
        <f t="shared" si="1"/>
        <v>6.9954200000000005E-3</v>
      </c>
      <c r="J59">
        <f t="shared" si="2"/>
        <v>2.2113749999999995E-2</v>
      </c>
      <c r="K59">
        <f t="shared" si="3"/>
        <v>4.0627864999999999E-2</v>
      </c>
      <c r="L59" s="6">
        <v>2.2158795000000002E-2</v>
      </c>
      <c r="M59" s="6">
        <v>4.0513830000000001E-2</v>
      </c>
      <c r="N59">
        <f t="shared" si="6"/>
        <v>-4.504500000000744E-5</v>
      </c>
      <c r="O59">
        <f t="shared" si="7"/>
        <v>1.1403499999999844E-4</v>
      </c>
    </row>
    <row r="60" spans="1:15" x14ac:dyDescent="0.3">
      <c r="A60">
        <v>-28.5</v>
      </c>
      <c r="B60">
        <v>3.0984599999999999E-3</v>
      </c>
      <c r="C60">
        <v>-3.1791100000000002E-3</v>
      </c>
      <c r="D60">
        <v>7.0052999999999999E-3</v>
      </c>
      <c r="E60">
        <v>-6.8228200000000003E-3</v>
      </c>
      <c r="F60">
        <f t="shared" si="4"/>
        <v>-8.0650000000000253E-5</v>
      </c>
      <c r="G60">
        <f t="shared" si="5"/>
        <v>1.8247999999999962E-4</v>
      </c>
      <c r="H60">
        <f t="shared" si="0"/>
        <v>3.1387849999999998E-3</v>
      </c>
      <c r="I60">
        <f t="shared" si="1"/>
        <v>6.9140599999999997E-3</v>
      </c>
      <c r="J60">
        <f t="shared" si="2"/>
        <v>2.0128339999999995E-2</v>
      </c>
      <c r="K60">
        <f t="shared" si="3"/>
        <v>3.3632444999999997E-2</v>
      </c>
      <c r="L60" s="6">
        <v>2.0165760000000001E-2</v>
      </c>
      <c r="M60" s="6">
        <v>3.3587449999999998E-2</v>
      </c>
      <c r="N60">
        <f t="shared" si="6"/>
        <v>-3.7420000000006753E-5</v>
      </c>
      <c r="O60">
        <f t="shared" si="7"/>
        <v>4.4994999999999064E-5</v>
      </c>
    </row>
    <row r="61" spans="1:15" x14ac:dyDescent="0.3">
      <c r="A61">
        <v>-29</v>
      </c>
      <c r="B61">
        <v>3.7370300000000001E-3</v>
      </c>
      <c r="C61">
        <v>-3.8350799999999998E-3</v>
      </c>
      <c r="D61">
        <v>6.6779400000000003E-3</v>
      </c>
      <c r="E61">
        <v>-6.4906199999999999E-3</v>
      </c>
      <c r="F61">
        <f t="shared" si="4"/>
        <v>-9.80499999999997E-5</v>
      </c>
      <c r="G61">
        <f t="shared" si="5"/>
        <v>1.8732000000000037E-4</v>
      </c>
      <c r="H61">
        <f t="shared" si="0"/>
        <v>3.786055E-3</v>
      </c>
      <c r="I61">
        <f t="shared" si="1"/>
        <v>6.5842799999999996E-3</v>
      </c>
      <c r="J61">
        <f t="shared" si="2"/>
        <v>1.6989554999999996E-2</v>
      </c>
      <c r="K61">
        <f t="shared" si="3"/>
        <v>2.6718384999999997E-2</v>
      </c>
      <c r="L61" s="6">
        <v>1.7017375000000001E-2</v>
      </c>
      <c r="M61" s="6">
        <v>2.6677815000000001E-2</v>
      </c>
      <c r="N61">
        <f t="shared" si="6"/>
        <v>-2.7820000000004785E-5</v>
      </c>
      <c r="O61">
        <f t="shared" si="7"/>
        <v>4.056999999999672E-5</v>
      </c>
    </row>
    <row r="62" spans="1:15" x14ac:dyDescent="0.3">
      <c r="A62">
        <v>-29.5</v>
      </c>
      <c r="B62">
        <v>4.03433E-3</v>
      </c>
      <c r="C62">
        <v>-4.0910599999999997E-3</v>
      </c>
      <c r="D62">
        <v>6.8190400000000002E-3</v>
      </c>
      <c r="E62">
        <v>-6.6458000000000003E-3</v>
      </c>
      <c r="F62">
        <f t="shared" si="4"/>
        <v>-5.6729999999999628E-5</v>
      </c>
      <c r="G62">
        <f t="shared" si="5"/>
        <v>1.7323999999999985E-4</v>
      </c>
      <c r="H62">
        <f t="shared" si="0"/>
        <v>4.0626949999999998E-3</v>
      </c>
      <c r="I62">
        <f t="shared" si="1"/>
        <v>6.7324200000000002E-3</v>
      </c>
      <c r="J62">
        <f t="shared" si="2"/>
        <v>1.3203499999999998E-2</v>
      </c>
      <c r="K62">
        <f t="shared" si="3"/>
        <v>2.0134104999999999E-2</v>
      </c>
      <c r="L62" s="6">
        <v>1.3224135E-2</v>
      </c>
      <c r="M62" s="6">
        <v>2.0099764999999999E-2</v>
      </c>
      <c r="N62">
        <f t="shared" si="6"/>
        <v>-2.0635000000001485E-5</v>
      </c>
      <c r="O62">
        <f t="shared" si="7"/>
        <v>3.4340000000000759E-5</v>
      </c>
    </row>
    <row r="63" spans="1:15" x14ac:dyDescent="0.3">
      <c r="A63">
        <v>-30</v>
      </c>
      <c r="B63">
        <v>4.3440299999999996E-3</v>
      </c>
      <c r="C63">
        <v>-4.4230199999999997E-3</v>
      </c>
      <c r="D63">
        <v>6.8786200000000002E-3</v>
      </c>
      <c r="E63">
        <v>-6.6853900000000003E-3</v>
      </c>
      <c r="F63">
        <f t="shared" si="4"/>
        <v>-7.8990000000000136E-5</v>
      </c>
      <c r="G63">
        <f t="shared" si="5"/>
        <v>1.9322999999999996E-4</v>
      </c>
      <c r="H63">
        <f t="shared" si="0"/>
        <v>4.3835249999999992E-3</v>
      </c>
      <c r="I63">
        <f t="shared" si="1"/>
        <v>6.7820050000000007E-3</v>
      </c>
      <c r="J63">
        <f t="shared" si="2"/>
        <v>9.1408049999999984E-3</v>
      </c>
      <c r="K63">
        <f t="shared" si="3"/>
        <v>1.3401685E-2</v>
      </c>
      <c r="L63" s="6">
        <v>9.1529100000000002E-3</v>
      </c>
      <c r="M63" s="6">
        <v>1.3376825E-2</v>
      </c>
      <c r="N63">
        <f t="shared" si="6"/>
        <v>-1.2105000000001837E-5</v>
      </c>
      <c r="O63">
        <f t="shared" si="7"/>
        <v>2.4859999999999813E-5</v>
      </c>
    </row>
    <row r="64" spans="1:15" ht="15" thickBot="1" x14ac:dyDescent="0.35">
      <c r="A64">
        <v>-30.5</v>
      </c>
      <c r="B64">
        <v>4.6973600000000003E-3</v>
      </c>
      <c r="C64">
        <v>-4.8171999999999998E-3</v>
      </c>
      <c r="D64">
        <v>6.7314300000000001E-3</v>
      </c>
      <c r="E64">
        <v>-6.5079300000000003E-3</v>
      </c>
      <c r="F64">
        <f t="shared" si="4"/>
        <v>-1.1983999999999953E-4</v>
      </c>
      <c r="G64">
        <f t="shared" si="5"/>
        <v>2.2349999999999974E-4</v>
      </c>
      <c r="H64">
        <f t="shared" ref="H64" si="8">(B64-C64)/2</f>
        <v>4.75728E-3</v>
      </c>
      <c r="I64">
        <f t="shared" ref="I64" si="9">(D64-E64)/2</f>
        <v>6.6196800000000002E-3</v>
      </c>
      <c r="J64">
        <f>H64+J65</f>
        <v>4.75728E-3</v>
      </c>
      <c r="K64">
        <f>I64+K65</f>
        <v>6.6196800000000002E-3</v>
      </c>
      <c r="L64" s="6">
        <v>4.7588400000000003E-3</v>
      </c>
      <c r="M64" s="6">
        <v>6.6077600000000007E-3</v>
      </c>
      <c r="N64">
        <f t="shared" si="6"/>
        <v>-1.5600000000002764E-6</v>
      </c>
      <c r="O64">
        <f t="shared" si="7"/>
        <v>1.1919999999999466E-5</v>
      </c>
    </row>
    <row r="65" spans="10:13" ht="15" thickBot="1" x14ac:dyDescent="0.35">
      <c r="J65" s="4">
        <v>0</v>
      </c>
      <c r="K65" s="5">
        <v>0</v>
      </c>
      <c r="L65" s="6">
        <v>0</v>
      </c>
      <c r="M65" s="6">
        <v>0</v>
      </c>
    </row>
  </sheetData>
  <conditionalFormatting sqref="F5:G64">
    <cfRule type="colorScale" priority="5">
      <colorScale>
        <cfvo type="num" val="-1E-3"/>
        <cfvo type="num" val="0"/>
        <cfvo type="num" val="1E-3"/>
        <color rgb="FFFF0000"/>
        <color theme="9"/>
        <color rgb="FFFF0000"/>
      </colorScale>
    </cfRule>
  </conditionalFormatting>
  <conditionalFormatting sqref="H5:I64">
    <cfRule type="dataBar" priority="4">
      <dataBar>
        <cfvo type="min"/>
        <cfvo type="max"/>
        <color rgb="FFFFB628"/>
      </dataBar>
      <extLst>
        <ext xmlns:x14="http://schemas.microsoft.com/office/spreadsheetml/2009/9/main" uri="{B025F937-C7B1-47D3-B67F-A62EFF666E3E}">
          <x14:id>{0AC2414F-750A-444F-8416-D9749EF27520}</x14:id>
        </ext>
      </extLst>
    </cfRule>
  </conditionalFormatting>
  <conditionalFormatting sqref="J31:K63 J65:K65">
    <cfRule type="dataBar" priority="6">
      <dataBar>
        <cfvo type="min"/>
        <cfvo type="max"/>
        <color rgb="FF638EC6"/>
      </dataBar>
      <extLst>
        <ext xmlns:x14="http://schemas.microsoft.com/office/spreadsheetml/2009/9/main" uri="{B025F937-C7B1-47D3-B67F-A62EFF666E3E}">
          <x14:id>{8A486632-B64B-491B-9D51-8516E7749E37}</x14:id>
        </ext>
      </extLst>
    </cfRule>
  </conditionalFormatting>
  <conditionalFormatting sqref="J5:K64">
    <cfRule type="dataBar" priority="2">
      <dataBar>
        <cfvo type="min"/>
        <cfvo type="max"/>
        <color rgb="FF638EC6"/>
      </dataBar>
      <extLst>
        <ext xmlns:x14="http://schemas.microsoft.com/office/spreadsheetml/2009/9/main" uri="{B025F937-C7B1-47D3-B67F-A62EFF666E3E}">
          <x14:id>{1A02FDFA-9509-4323-A31A-7C171F7C5A61}</x14:id>
        </ext>
      </extLst>
    </cfRule>
  </conditionalFormatting>
  <conditionalFormatting sqref="N5:O64">
    <cfRule type="dataBar" priority="1">
      <dataBar>
        <cfvo type="min"/>
        <cfvo type="max"/>
        <color rgb="FF63C384"/>
      </dataBar>
      <extLst>
        <ext xmlns:x14="http://schemas.microsoft.com/office/spreadsheetml/2009/9/main" uri="{B025F937-C7B1-47D3-B67F-A62EFF666E3E}">
          <x14:id>{0036BF0B-F404-46A3-979D-3FDF9B2DA013}</x14:id>
        </ext>
      </extLst>
    </cfRule>
  </conditionalFormatting>
  <pageMargins left="0.511811024" right="0.511811024" top="0.78740157499999996" bottom="0.78740157499999996" header="0.31496062000000002" footer="0.31496062000000002"/>
  <extLst>
    <ext xmlns:x14="http://schemas.microsoft.com/office/spreadsheetml/2009/9/main" uri="{78C0D931-6437-407d-A8EE-F0AAD7539E65}">
      <x14:conditionalFormattings>
        <x14:conditionalFormatting xmlns:xm="http://schemas.microsoft.com/office/excel/2006/main">
          <x14:cfRule type="dataBar" id="{0AC2414F-750A-444F-8416-D9749EF27520}">
            <x14:dataBar minLength="0" maxLength="100" border="1" negativeBarBorderColorSameAsPositive="0">
              <x14:cfvo type="autoMin"/>
              <x14:cfvo type="autoMax"/>
              <x14:borderColor rgb="FFFFB628"/>
              <x14:negativeFillColor rgb="FFFF0000"/>
              <x14:negativeBorderColor rgb="FFFF0000"/>
              <x14:axisColor rgb="FF000000"/>
            </x14:dataBar>
          </x14:cfRule>
          <xm:sqref>H5:I64</xm:sqref>
        </x14:conditionalFormatting>
        <x14:conditionalFormatting xmlns:xm="http://schemas.microsoft.com/office/excel/2006/main">
          <x14:cfRule type="dataBar" id="{8A486632-B64B-491B-9D51-8516E7749E37}">
            <x14:dataBar minLength="0" maxLength="100" border="1" negativeBarBorderColorSameAsPositive="0">
              <x14:cfvo type="autoMin"/>
              <x14:cfvo type="autoMax"/>
              <x14:borderColor rgb="FF638EC6"/>
              <x14:negativeFillColor rgb="FFFF0000"/>
              <x14:negativeBorderColor rgb="FFFF0000"/>
              <x14:axisColor rgb="FF000000"/>
            </x14:dataBar>
          </x14:cfRule>
          <xm:sqref>J31:K63 J65:K65</xm:sqref>
        </x14:conditionalFormatting>
        <x14:conditionalFormatting xmlns:xm="http://schemas.microsoft.com/office/excel/2006/main">
          <x14:cfRule type="dataBar" id="{1A02FDFA-9509-4323-A31A-7C171F7C5A61}">
            <x14:dataBar minLength="0" maxLength="100" border="1" negativeBarBorderColorSameAsPositive="0">
              <x14:cfvo type="autoMin"/>
              <x14:cfvo type="autoMax"/>
              <x14:borderColor rgb="FF638EC6"/>
              <x14:negativeFillColor rgb="FFFF0000"/>
              <x14:negativeBorderColor rgb="FFFF0000"/>
              <x14:axisColor rgb="FF000000"/>
            </x14:dataBar>
          </x14:cfRule>
          <xm:sqref>J5:K64</xm:sqref>
        </x14:conditionalFormatting>
        <x14:conditionalFormatting xmlns:xm="http://schemas.microsoft.com/office/excel/2006/main">
          <x14:cfRule type="dataBar" id="{0036BF0B-F404-46A3-979D-3FDF9B2DA013}">
            <x14:dataBar minLength="0" maxLength="100" border="1" negativeBarBorderColorSameAsPositive="0">
              <x14:cfvo type="autoMin"/>
              <x14:cfvo type="autoMax"/>
              <x14:borderColor rgb="FF63C384"/>
              <x14:negativeFillColor rgb="FFFF0000"/>
              <x14:negativeBorderColor rgb="FFFF0000"/>
              <x14:axisColor rgb="FF000000"/>
            </x14:dataBar>
          </x14:cfRule>
          <xm:sqref>N5:O64</xm:sqref>
        </x14:conditionalFormatting>
      </x14:conditionalFormattings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2</vt:i4>
      </vt:variant>
    </vt:vector>
  </HeadingPairs>
  <TitlesOfParts>
    <vt:vector size="2" baseType="lpstr">
      <vt:lpstr>Marco Zero</vt:lpstr>
      <vt:lpstr>27-08-2024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Marcelo dos Santos Junior</dc:creator>
  <cp:lastModifiedBy>Marcelo dos Santos Junior</cp:lastModifiedBy>
  <dcterms:created xsi:type="dcterms:W3CDTF">2024-09-10T18:31:36Z</dcterms:created>
  <dcterms:modified xsi:type="dcterms:W3CDTF">2024-09-10T19:44:21Z</dcterms:modified>
</cp:coreProperties>
</file>