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/>
  <xr:revisionPtr revIDLastSave="14" documentId="11_0DFA076251B941B12FC53518B2BC60557BB00312" xr6:coauthVersionLast="47" xr6:coauthVersionMax="47" xr10:uidLastSave="{49D114E1-9E96-4E43-B255-2B492EC5604A}"/>
  <bookViews>
    <workbookView xWindow="-108" yWindow="-108" windowWidth="23256" windowHeight="12576" xr2:uid="{00000000-000D-0000-FFFF-FFFF00000000}"/>
  </bookViews>
  <sheets>
    <sheet name="Performance" sheetId="2" r:id="rId1"/>
    <sheet name="Annual Sales" sheetId="3" r:id="rId2"/>
    <sheet name="Standards" sheetId="5" r:id="rId3"/>
  </sheets>
  <definedNames>
    <definedName name="Commission">Performance!$A$15:$C$20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5" l="1"/>
  <c r="F6" i="2"/>
  <c r="F7" i="2"/>
  <c r="F8" i="2"/>
  <c r="F9" i="2"/>
  <c r="F10" i="2"/>
  <c r="F11" i="2"/>
  <c r="F5" i="2"/>
  <c r="E6" i="2"/>
  <c r="E7" i="2"/>
  <c r="E8" i="2"/>
  <c r="E9" i="2"/>
  <c r="E10" i="2"/>
  <c r="E11" i="2"/>
  <c r="E5" i="2"/>
  <c r="F16" i="3"/>
  <c r="E16" i="3"/>
  <c r="D16" i="3"/>
  <c r="C16" i="3"/>
  <c r="B16" i="3"/>
  <c r="D12" i="2"/>
  <c r="C12" i="2"/>
</calcChain>
</file>

<file path=xl/sharedStrings.xml><?xml version="1.0" encoding="utf-8"?>
<sst xmlns="http://schemas.openxmlformats.org/spreadsheetml/2006/main" count="54" uniqueCount="35">
  <si>
    <t>Fabrikam, Inc.</t>
  </si>
  <si>
    <t>Agent</t>
  </si>
  <si>
    <t>Standard and Performance Bonus</t>
  </si>
  <si>
    <t>Carey, Richard</t>
  </si>
  <si>
    <t>Ortiz, David</t>
  </si>
  <si>
    <t>Calafato, Ryan</t>
  </si>
  <si>
    <t>Akers, Kim</t>
  </si>
  <si>
    <t>Carson, Nicole</t>
  </si>
  <si>
    <t>Moschell, Linda</t>
  </si>
  <si>
    <t>Nash, Michael</t>
  </si>
  <si>
    <t>Totals</t>
  </si>
  <si>
    <t>Years with Fabrikam</t>
  </si>
  <si>
    <t>Sales Goal*</t>
  </si>
  <si>
    <t>Actual Sales</t>
  </si>
  <si>
    <t>Goal Achieved</t>
  </si>
  <si>
    <t>Year 1</t>
  </si>
  <si>
    <t>Year 2</t>
  </si>
  <si>
    <t>Year 3</t>
  </si>
  <si>
    <t>Year 4</t>
  </si>
  <si>
    <t>Sales Goal</t>
  </si>
  <si>
    <t>Sales Met: Sales</t>
  </si>
  <si>
    <t>Increased by 5%</t>
  </si>
  <si>
    <t>Result</t>
  </si>
  <si>
    <t>Individual Bonus</t>
  </si>
  <si>
    <t>Back Office Bonus</t>
  </si>
  <si>
    <t>Agent Bonus</t>
  </si>
  <si>
    <t>Individual Bonus Rate</t>
  </si>
  <si>
    <t>Back Office Bonus Rate</t>
  </si>
  <si>
    <t>Column head</t>
  </si>
  <si>
    <t>CO2</t>
  </si>
  <si>
    <t>Beds</t>
  </si>
  <si>
    <t>Feet</t>
  </si>
  <si>
    <t>Exits</t>
  </si>
  <si>
    <t>Inc In Back Office</t>
  </si>
  <si>
    <t>Year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</si>
</sst>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  <numFmt numFmtId="168" formatCode="_(* #,##0.0_);_(* \(#,##0.0\);_(* &quot;-&quot;??_);_(@_)"/>
    <numFmt numFmtId="169" formatCode="0.000%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3"/>
      <color indexed="54"/>
      <name val="Calibri"/>
      <family val="2"/>
    </font>
    <font>
      <b/>
      <sz val="13"/>
      <color theme="3"/>
      <name val="Calibri"/>
      <family val="2"/>
      <scheme val="minor"/>
    </font>
    <font>
      <sz val="18"/>
      <color theme="3"/>
      <name val="Calibri Light"/>
      <family val="2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8"/>
      <color theme="3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ck">
        <color indexed="49"/>
      </top>
      <bottom style="thick">
        <color indexed="4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4" applyNumberFormat="0" applyFill="0" applyAlignment="0" applyProtection="0"/>
    <xf numFmtId="0" fontId="1" fillId="2" borderId="5" applyNumberFormat="0" applyFont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</cellStyleXfs>
  <cellXfs count="34">
    <xf numFmtId="0" fontId="0" fillId="0" borderId="0" xfId="0"/>
    <xf numFmtId="166" fontId="0" fillId="0" borderId="0" xfId="2" applyNumberFormat="1" applyFont="1"/>
    <xf numFmtId="166" fontId="0" fillId="0" borderId="0" xfId="2" applyNumberFormat="1" applyFont="1" applyFill="1"/>
    <xf numFmtId="0" fontId="5" fillId="0" borderId="6" xfId="7"/>
    <xf numFmtId="166" fontId="5" fillId="0" borderId="6" xfId="7" applyNumberFormat="1"/>
    <xf numFmtId="0" fontId="3" fillId="0" borderId="0" xfId="3" applyBorder="1" applyAlignment="1">
      <alignment horizontal="center"/>
    </xf>
    <xf numFmtId="0" fontId="3" fillId="0" borderId="3" xfId="3" applyBorder="1" applyAlignment="1"/>
    <xf numFmtId="0" fontId="3" fillId="0" borderId="3" xfId="3" applyBorder="1" applyAlignment="1">
      <alignment horizontal="center"/>
    </xf>
    <xf numFmtId="166" fontId="2" fillId="0" borderId="0" xfId="2" applyNumberFormat="1" applyFont="1" applyBorder="1" applyAlignment="1">
      <alignment horizontal="center"/>
    </xf>
    <xf numFmtId="166" fontId="5" fillId="0" borderId="6" xfId="7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3" fillId="0" borderId="0" xfId="3" applyFill="1" applyBorder="1" applyAlignment="1">
      <alignment horizontal="center"/>
    </xf>
    <xf numFmtId="0" fontId="7" fillId="0" borderId="8" xfId="9" applyAlignment="1">
      <alignment horizontal="right"/>
    </xf>
    <xf numFmtId="0" fontId="7" fillId="0" borderId="8" xfId="9" applyAlignment="1">
      <alignment wrapText="1"/>
    </xf>
    <xf numFmtId="0" fontId="10" fillId="0" borderId="0" xfId="0" applyFont="1"/>
    <xf numFmtId="166" fontId="10" fillId="0" borderId="0" xfId="2" applyNumberFormat="1" applyFont="1"/>
    <xf numFmtId="0" fontId="10" fillId="3" borderId="5" xfId="4" applyFont="1" applyFill="1" applyAlignment="1">
      <alignment horizontal="center"/>
    </xf>
    <xf numFmtId="166" fontId="10" fillId="3" borderId="5" xfId="4" applyNumberFormat="1" applyFont="1" applyFill="1" applyAlignment="1">
      <alignment horizontal="center" wrapText="1"/>
    </xf>
    <xf numFmtId="167" fontId="10" fillId="0" borderId="0" xfId="1" applyNumberFormat="1" applyFont="1"/>
    <xf numFmtId="166" fontId="10" fillId="0" borderId="0" xfId="2" applyNumberFormat="1" applyFont="1" applyFill="1"/>
    <xf numFmtId="10" fontId="10" fillId="0" borderId="0" xfId="5" applyNumberFormat="1" applyFont="1"/>
    <xf numFmtId="167" fontId="10" fillId="0" borderId="0" xfId="1" applyNumberFormat="1" applyFont="1" applyAlignment="1">
      <alignment horizontal="center"/>
    </xf>
    <xf numFmtId="168" fontId="10" fillId="0" borderId="0" xfId="1" applyNumberFormat="1" applyFont="1"/>
    <xf numFmtId="0" fontId="11" fillId="0" borderId="6" xfId="7" applyFont="1"/>
    <xf numFmtId="166" fontId="11" fillId="0" borderId="6" xfId="7" applyNumberFormat="1" applyFont="1"/>
    <xf numFmtId="167" fontId="12" fillId="0" borderId="2" xfId="1" applyNumberFormat="1" applyFont="1" applyBorder="1"/>
    <xf numFmtId="167" fontId="12" fillId="0" borderId="2" xfId="1" applyNumberFormat="1" applyFont="1" applyFill="1" applyBorder="1" applyAlignment="1">
      <alignment horizontal="center"/>
    </xf>
    <xf numFmtId="10" fontId="10" fillId="0" borderId="0" xfId="0" applyNumberFormat="1" applyFont="1"/>
    <xf numFmtId="169" fontId="10" fillId="0" borderId="0" xfId="0" applyNumberFormat="1" applyFont="1"/>
    <xf numFmtId="166" fontId="10" fillId="4" borderId="0" xfId="2" applyNumberFormat="1" applyFont="1" applyFill="1"/>
    <xf numFmtId="0" fontId="8" fillId="0" borderId="7" xfId="8" applyFont="1" applyAlignment="1">
      <alignment horizontal="center"/>
    </xf>
    <xf numFmtId="0" fontId="3" fillId="0" borderId="4" xfId="3" applyAlignment="1">
      <alignment horizontal="center"/>
    </xf>
    <xf numFmtId="0" fontId="9" fillId="0" borderId="1" xfId="6" applyFont="1" applyBorder="1" applyAlignment="1">
      <alignment horizontal="center"/>
    </xf>
  </cellXfs>
  <cellStyles count="10">
    <cellStyle name="Comma" xfId="1" builtinId="3"/>
    <cellStyle name="Currency" xfId="2" builtinId="4"/>
    <cellStyle name="Heading 1" xfId="8" builtinId="16"/>
    <cellStyle name="Heading 2" xfId="3" builtinId="17"/>
    <cellStyle name="Heading 3" xfId="9" builtinId="18"/>
    <cellStyle name="Normal" xfId="0" builtinId="0"/>
    <cellStyle name="Note" xfId="4" builtinId="10"/>
    <cellStyle name="Percent" xfId="5" builtinId="5"/>
    <cellStyle name="Title" xfId="6" builtinId="15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M16" sqref="M16"/>
    </sheetView>
  </sheetViews>
  <sheetFormatPr defaultColWidth="9.109375" defaultRowHeight="15.6" x14ac:dyDescent="0.3"/>
  <cols>
    <col min="1" max="1" width="21.5546875" style="15" customWidth="1"/>
    <col min="2" max="2" width="13.33203125" style="15" customWidth="1"/>
    <col min="3" max="4" width="14" style="16" bestFit="1" customWidth="1"/>
    <col min="5" max="5" width="11.5546875" style="16" customWidth="1"/>
    <col min="6" max="6" width="15.44140625" style="15" customWidth="1"/>
    <col min="7" max="7" width="15.88671875" style="15" customWidth="1"/>
    <col min="8" max="8" width="14.109375" style="15" customWidth="1"/>
    <col min="9" max="9" width="16.44140625" style="15" customWidth="1"/>
    <col min="10" max="10" width="11.109375" style="15" customWidth="1"/>
    <col min="11" max="16384" width="9.109375" style="15"/>
  </cols>
  <sheetData>
    <row r="1" spans="1:10" ht="24" thickBot="1" x14ac:dyDescent="0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.600000000000001" thickTop="1" thickBot="1" x14ac:dyDescent="0.4">
      <c r="A2" s="32" t="s">
        <v>2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6.2" thickTop="1" x14ac:dyDescent="0.3"/>
    <row r="4" spans="1:10" ht="31.2" x14ac:dyDescent="0.3">
      <c r="A4" s="17" t="s">
        <v>1</v>
      </c>
      <c r="B4" s="18" t="s">
        <v>11</v>
      </c>
      <c r="C4" s="18" t="s">
        <v>12</v>
      </c>
      <c r="D4" s="18" t="s">
        <v>13</v>
      </c>
      <c r="E4" s="18" t="s">
        <v>26</v>
      </c>
      <c r="F4" s="18" t="s">
        <v>27</v>
      </c>
      <c r="G4" s="18" t="s">
        <v>14</v>
      </c>
      <c r="H4" s="18" t="s">
        <v>25</v>
      </c>
      <c r="I4" s="18" t="s">
        <v>24</v>
      </c>
      <c r="J4" s="18" t="s">
        <v>33</v>
      </c>
    </row>
    <row r="5" spans="1:10" x14ac:dyDescent="0.3">
      <c r="A5" s="15" t="s">
        <v>3</v>
      </c>
      <c r="B5" s="19">
        <v>12</v>
      </c>
      <c r="C5" s="20">
        <v>3375000</v>
      </c>
      <c r="D5" s="30">
        <v>3200000</v>
      </c>
      <c r="E5" s="21">
        <f>VLOOKUP(B5,$A$16:$C$20,2,TRUE)</f>
        <v>2.4999999999999998E-2</v>
      </c>
      <c r="F5" s="21">
        <f>VLOOKUP(B5,$A$16:$C$20,3,TRUE)</f>
        <v>0.01</v>
      </c>
      <c r="G5" s="22"/>
      <c r="H5" s="16"/>
      <c r="I5" s="16"/>
    </row>
    <row r="6" spans="1:10" x14ac:dyDescent="0.3">
      <c r="A6" s="15" t="s">
        <v>4</v>
      </c>
      <c r="B6" s="19">
        <v>12</v>
      </c>
      <c r="C6" s="20">
        <v>3375000</v>
      </c>
      <c r="D6" s="20">
        <v>3500000</v>
      </c>
      <c r="E6" s="21">
        <f t="shared" ref="E6:E11" si="0">VLOOKUP(B6,$A$16:$C$20,2,TRUE)</f>
        <v>2.4999999999999998E-2</v>
      </c>
      <c r="F6" s="21">
        <f t="shared" ref="F6:F11" si="1">VLOOKUP(B6,$A$16:$C$20,3,TRUE)</f>
        <v>0.01</v>
      </c>
      <c r="G6" s="22"/>
      <c r="H6" s="16"/>
      <c r="I6" s="16"/>
    </row>
    <row r="7" spans="1:10" x14ac:dyDescent="0.3">
      <c r="A7" s="15" t="s">
        <v>5</v>
      </c>
      <c r="B7" s="19">
        <v>10</v>
      </c>
      <c r="C7" s="20">
        <v>2875000</v>
      </c>
      <c r="D7" s="20">
        <v>2700000</v>
      </c>
      <c r="E7" s="21">
        <f t="shared" si="0"/>
        <v>2.4999999999999998E-2</v>
      </c>
      <c r="F7" s="21">
        <f t="shared" si="1"/>
        <v>0.01</v>
      </c>
      <c r="G7" s="22"/>
      <c r="H7" s="16"/>
      <c r="I7" s="16"/>
    </row>
    <row r="8" spans="1:10" x14ac:dyDescent="0.3">
      <c r="A8" s="15" t="s">
        <v>6</v>
      </c>
      <c r="B8" s="19">
        <v>5</v>
      </c>
      <c r="C8" s="20">
        <v>2500000</v>
      </c>
      <c r="D8" s="20">
        <v>2600000</v>
      </c>
      <c r="E8" s="21">
        <f t="shared" si="0"/>
        <v>0.02</v>
      </c>
      <c r="F8" s="21">
        <f t="shared" si="1"/>
        <v>1.4999999999999999E-2</v>
      </c>
      <c r="G8" s="22"/>
      <c r="H8" s="16"/>
      <c r="I8" s="16"/>
    </row>
    <row r="9" spans="1:10" x14ac:dyDescent="0.3">
      <c r="A9" s="15" t="s">
        <v>7</v>
      </c>
      <c r="B9" s="19">
        <v>4</v>
      </c>
      <c r="C9" s="20">
        <v>1500000</v>
      </c>
      <c r="D9" s="20">
        <v>1224000</v>
      </c>
      <c r="E9" s="21">
        <f t="shared" si="0"/>
        <v>1.5000000000000003E-2</v>
      </c>
      <c r="F9" s="21">
        <f t="shared" si="1"/>
        <v>1.4999999999999999E-2</v>
      </c>
      <c r="G9" s="22"/>
      <c r="H9" s="16"/>
      <c r="I9" s="16"/>
    </row>
    <row r="10" spans="1:10" x14ac:dyDescent="0.3">
      <c r="A10" s="15" t="s">
        <v>8</v>
      </c>
      <c r="B10" s="19">
        <v>1</v>
      </c>
      <c r="C10" s="20">
        <v>800000</v>
      </c>
      <c r="D10" s="20">
        <v>925000</v>
      </c>
      <c r="E10" s="21">
        <f t="shared" si="0"/>
        <v>9.9999999999999985E-3</v>
      </c>
      <c r="F10" s="21">
        <f t="shared" si="1"/>
        <v>0.02</v>
      </c>
      <c r="G10" s="22"/>
      <c r="H10" s="16"/>
      <c r="I10" s="16"/>
    </row>
    <row r="11" spans="1:10" x14ac:dyDescent="0.3">
      <c r="A11" s="15" t="s">
        <v>9</v>
      </c>
      <c r="B11" s="23">
        <v>0.5</v>
      </c>
      <c r="C11" s="20">
        <v>300000</v>
      </c>
      <c r="D11" s="20">
        <v>220000</v>
      </c>
      <c r="E11" s="21" t="e">
        <f t="shared" si="0"/>
        <v>#N/A</v>
      </c>
      <c r="F11" s="21" t="e">
        <f t="shared" si="1"/>
        <v>#N/A</v>
      </c>
      <c r="G11" s="22"/>
      <c r="H11" s="16"/>
      <c r="I11" s="16"/>
    </row>
    <row r="12" spans="1:10" ht="16.2" thickBot="1" x14ac:dyDescent="0.35">
      <c r="A12" s="24" t="s">
        <v>10</v>
      </c>
      <c r="B12" s="24"/>
      <c r="C12" s="25">
        <f>SUM(C5:C11)</f>
        <v>14725000</v>
      </c>
      <c r="D12" s="25">
        <f>SUM(D5:D11)</f>
        <v>14369000</v>
      </c>
      <c r="E12" s="21"/>
      <c r="F12" s="26"/>
      <c r="G12" s="27"/>
      <c r="H12" s="25"/>
      <c r="I12" s="25"/>
      <c r="J12" s="25"/>
    </row>
    <row r="13" spans="1:10" ht="16.2" thickTop="1" x14ac:dyDescent="0.3">
      <c r="E13" s="15"/>
      <c r="G13" s="16"/>
      <c r="H13" s="16"/>
      <c r="I13" s="16"/>
    </row>
    <row r="15" spans="1:10" ht="31.2" x14ac:dyDescent="0.3">
      <c r="A15" s="18" t="s">
        <v>11</v>
      </c>
      <c r="B15" s="18" t="s">
        <v>23</v>
      </c>
      <c r="C15" s="18" t="s">
        <v>24</v>
      </c>
      <c r="D15" s="15"/>
      <c r="E15" s="15"/>
    </row>
    <row r="16" spans="1:10" x14ac:dyDescent="0.3">
      <c r="A16" s="15">
        <v>1</v>
      </c>
      <c r="B16" s="28">
        <v>9.9999999999999985E-3</v>
      </c>
      <c r="C16" s="28">
        <v>0.02</v>
      </c>
      <c r="D16" s="29"/>
      <c r="E16" s="15"/>
    </row>
    <row r="17" spans="1:5" x14ac:dyDescent="0.3">
      <c r="A17" s="15">
        <v>2</v>
      </c>
      <c r="B17" s="28">
        <v>1.5000000000000003E-2</v>
      </c>
      <c r="C17" s="28">
        <v>1.4999999999999999E-2</v>
      </c>
      <c r="D17" s="29"/>
      <c r="E17" s="15"/>
    </row>
    <row r="18" spans="1:5" x14ac:dyDescent="0.3">
      <c r="A18" s="15">
        <v>5</v>
      </c>
      <c r="B18" s="28">
        <v>0.02</v>
      </c>
      <c r="C18" s="28">
        <v>1.4999999999999999E-2</v>
      </c>
      <c r="D18" s="29"/>
      <c r="E18" s="15"/>
    </row>
    <row r="19" spans="1:5" x14ac:dyDescent="0.3">
      <c r="A19" s="15">
        <v>10</v>
      </c>
      <c r="B19" s="28">
        <v>2.4999999999999998E-2</v>
      </c>
      <c r="C19" s="28">
        <v>0.01</v>
      </c>
      <c r="D19" s="29"/>
      <c r="E19" s="15"/>
    </row>
    <row r="20" spans="1:5" x14ac:dyDescent="0.3">
      <c r="A20" s="15">
        <v>15</v>
      </c>
      <c r="B20" s="28">
        <v>3.0000000000000002E-2</v>
      </c>
      <c r="C20" s="28">
        <v>0.01</v>
      </c>
      <c r="D20" s="29"/>
      <c r="E20" s="15"/>
    </row>
    <row r="21" spans="1:5" x14ac:dyDescent="0.3">
      <c r="C21" s="15"/>
      <c r="D21" s="15"/>
      <c r="E21" s="15"/>
    </row>
    <row r="22" spans="1:5" x14ac:dyDescent="0.3">
      <c r="C22" s="15"/>
      <c r="D22" s="15"/>
      <c r="E22" s="15"/>
    </row>
    <row r="23" spans="1:5" x14ac:dyDescent="0.3">
      <c r="C23" s="15"/>
      <c r="D23" s="15"/>
      <c r="E23" s="15"/>
    </row>
  </sheetData>
  <mergeCells count="2">
    <mergeCell ref="A1:J1"/>
    <mergeCell ref="A2:J2"/>
  </mergeCells>
  <phoneticPr fontId="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workbookViewId="0">
      <selection activeCell="B16" sqref="B16"/>
    </sheetView>
  </sheetViews>
  <sheetFormatPr defaultRowHeight="14.4" x14ac:dyDescent="0.3"/>
  <cols>
    <col min="1" max="1" width="33" customWidth="1"/>
    <col min="2" max="4" width="15.5546875" style="1" bestFit="1" customWidth="1"/>
    <col min="5" max="6" width="15.5546875" bestFit="1" customWidth="1"/>
  </cols>
  <sheetData>
    <row r="1" spans="1:6" ht="24" thickBot="1" x14ac:dyDescent="0.5">
      <c r="A1" s="33" t="s">
        <v>0</v>
      </c>
      <c r="B1" s="33"/>
      <c r="C1" s="33"/>
      <c r="D1" s="33"/>
      <c r="E1" s="33"/>
      <c r="F1" s="33"/>
    </row>
    <row r="2" spans="1:6" ht="18.600000000000001" thickTop="1" thickBot="1" x14ac:dyDescent="0.4">
      <c r="A2" s="6"/>
      <c r="B2" s="7" t="s">
        <v>15</v>
      </c>
      <c r="C2" s="7" t="s">
        <v>16</v>
      </c>
      <c r="D2" s="7" t="s">
        <v>17</v>
      </c>
      <c r="E2" s="7" t="s">
        <v>18</v>
      </c>
      <c r="F2" s="7" t="s">
        <v>34</v>
      </c>
    </row>
    <row r="3" spans="1:6" ht="18" thickTop="1" x14ac:dyDescent="0.35">
      <c r="A3" s="5" t="s">
        <v>19</v>
      </c>
      <c r="B3" s="8">
        <v>10000000</v>
      </c>
      <c r="C3" s="8">
        <v>12000000</v>
      </c>
      <c r="D3" s="8">
        <v>13200000</v>
      </c>
      <c r="E3" s="8">
        <v>14400000</v>
      </c>
      <c r="F3" s="8">
        <v>15600000</v>
      </c>
    </row>
    <row r="4" spans="1:6" ht="17.399999999999999" x14ac:dyDescent="0.35">
      <c r="A4" s="5"/>
      <c r="B4" s="8"/>
      <c r="C4" s="8"/>
      <c r="D4" s="8"/>
      <c r="E4" s="8"/>
      <c r="F4" s="8"/>
    </row>
    <row r="5" spans="1:6" ht="17.399999999999999" x14ac:dyDescent="0.35">
      <c r="A5" s="5" t="s">
        <v>20</v>
      </c>
      <c r="B5" s="8"/>
      <c r="C5" s="8"/>
      <c r="D5" s="8"/>
      <c r="E5" s="8"/>
      <c r="F5" s="8"/>
    </row>
    <row r="6" spans="1:6" ht="17.399999999999999" x14ac:dyDescent="0.35">
      <c r="A6" s="12" t="s">
        <v>21</v>
      </c>
      <c r="B6" s="5"/>
      <c r="C6" s="5"/>
      <c r="D6" s="5"/>
      <c r="E6" s="5"/>
      <c r="F6" s="5"/>
    </row>
    <row r="7" spans="1:6" ht="15" thickBot="1" x14ac:dyDescent="0.35"/>
    <row r="8" spans="1:6" ht="18.600000000000001" thickTop="1" thickBot="1" x14ac:dyDescent="0.4">
      <c r="A8" s="7" t="s">
        <v>1</v>
      </c>
      <c r="B8" s="7" t="s">
        <v>15</v>
      </c>
      <c r="C8" s="7" t="s">
        <v>16</v>
      </c>
      <c r="D8" s="7" t="s">
        <v>17</v>
      </c>
      <c r="E8" s="7" t="s">
        <v>18</v>
      </c>
      <c r="F8" s="7" t="s">
        <v>34</v>
      </c>
    </row>
    <row r="9" spans="1:6" ht="15" thickTop="1" x14ac:dyDescent="0.3">
      <c r="A9" t="s">
        <v>3</v>
      </c>
      <c r="B9" s="2">
        <v>2855000</v>
      </c>
      <c r="C9" s="2">
        <v>2900000</v>
      </c>
      <c r="D9" s="2">
        <v>3075000</v>
      </c>
      <c r="E9" s="2">
        <v>3350000</v>
      </c>
      <c r="F9" s="2">
        <v>3425000</v>
      </c>
    </row>
    <row r="10" spans="1:6" x14ac:dyDescent="0.3">
      <c r="A10" t="s">
        <v>4</v>
      </c>
      <c r="B10" s="2">
        <v>2855000</v>
      </c>
      <c r="C10" s="2">
        <v>3000000</v>
      </c>
      <c r="D10" s="2">
        <v>3000000</v>
      </c>
      <c r="E10" s="2">
        <v>3100000</v>
      </c>
      <c r="F10" s="2">
        <v>3500000</v>
      </c>
    </row>
    <row r="11" spans="1:6" x14ac:dyDescent="0.3">
      <c r="A11" t="s">
        <v>5</v>
      </c>
      <c r="B11" s="2">
        <v>2250000</v>
      </c>
      <c r="C11" s="2">
        <v>2000000</v>
      </c>
      <c r="D11" s="2">
        <v>2500000</v>
      </c>
      <c r="E11" s="2">
        <v>2500000</v>
      </c>
      <c r="F11" s="2">
        <v>2700000</v>
      </c>
    </row>
    <row r="12" spans="1:6" x14ac:dyDescent="0.3">
      <c r="A12" t="s">
        <v>6</v>
      </c>
      <c r="B12" s="2">
        <v>1750000</v>
      </c>
      <c r="C12" s="2">
        <v>1899000</v>
      </c>
      <c r="D12" s="2">
        <v>2000000</v>
      </c>
      <c r="E12" s="2">
        <v>2600000</v>
      </c>
      <c r="F12" s="2">
        <v>2600000</v>
      </c>
    </row>
    <row r="13" spans="1:6" x14ac:dyDescent="0.3">
      <c r="A13" t="s">
        <v>7</v>
      </c>
      <c r="B13" s="2">
        <v>1290000</v>
      </c>
      <c r="C13" s="2">
        <v>1400000</v>
      </c>
      <c r="D13" s="2">
        <v>1325000</v>
      </c>
      <c r="E13" s="2">
        <v>1450000</v>
      </c>
      <c r="F13" s="2">
        <v>1224000</v>
      </c>
    </row>
    <row r="14" spans="1:6" x14ac:dyDescent="0.3">
      <c r="A14" t="s">
        <v>8</v>
      </c>
      <c r="B14" s="2"/>
      <c r="C14" s="2">
        <v>900000</v>
      </c>
      <c r="D14" s="2">
        <v>900000</v>
      </c>
      <c r="E14" s="2">
        <v>1250000</v>
      </c>
      <c r="F14" s="2">
        <v>925000</v>
      </c>
    </row>
    <row r="15" spans="1:6" x14ac:dyDescent="0.3">
      <c r="A15" t="s">
        <v>9</v>
      </c>
      <c r="B15" s="2"/>
      <c r="C15" s="2"/>
      <c r="D15" s="2"/>
      <c r="E15" s="2">
        <v>200000</v>
      </c>
      <c r="F15" s="2">
        <v>220000</v>
      </c>
    </row>
    <row r="16" spans="1:6" ht="15" thickBot="1" x14ac:dyDescent="0.35">
      <c r="A16" s="3" t="s">
        <v>10</v>
      </c>
      <c r="B16" s="4">
        <f>SUM(B9:B15)</f>
        <v>11000000</v>
      </c>
      <c r="C16" s="4">
        <f>SUM(C9:C15)</f>
        <v>12099000</v>
      </c>
      <c r="D16" s="4">
        <f>SUM(D9:D15)</f>
        <v>12800000</v>
      </c>
      <c r="E16" s="4">
        <f>SUM(E9:E15)</f>
        <v>14450000</v>
      </c>
      <c r="F16" s="9">
        <f>SUM(F9:F15)</f>
        <v>14594000</v>
      </c>
    </row>
    <row r="17" spans="2:3" ht="15" thickTop="1" x14ac:dyDescent="0.3"/>
    <row r="19" spans="2:3" x14ac:dyDescent="0.3">
      <c r="B19"/>
      <c r="C19"/>
    </row>
    <row r="20" spans="2:3" x14ac:dyDescent="0.3">
      <c r="B20"/>
      <c r="C20"/>
    </row>
    <row r="21" spans="2:3" x14ac:dyDescent="0.3">
      <c r="B21"/>
      <c r="C21"/>
    </row>
    <row r="22" spans="2:3" x14ac:dyDescent="0.3">
      <c r="B22"/>
      <c r="C22"/>
    </row>
    <row r="23" spans="2:3" x14ac:dyDescent="0.3">
      <c r="B23"/>
      <c r="C23"/>
    </row>
    <row r="24" spans="2:3" x14ac:dyDescent="0.3">
      <c r="B24"/>
      <c r="C24"/>
    </row>
    <row r="25" spans="2:3" x14ac:dyDescent="0.3">
      <c r="B25"/>
      <c r="C25"/>
    </row>
    <row r="26" spans="2:3" x14ac:dyDescent="0.3">
      <c r="B26"/>
      <c r="C26"/>
    </row>
    <row r="27" spans="2:3" x14ac:dyDescent="0.3">
      <c r="B27"/>
      <c r="C27"/>
    </row>
    <row r="28" spans="2:3" x14ac:dyDescent="0.3">
      <c r="B28"/>
      <c r="C28"/>
    </row>
  </sheetData>
  <mergeCells count="1">
    <mergeCell ref="A1:F1"/>
  </mergeCells>
  <phoneticPr fontId="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>
      <selection activeCell="D2" sqref="D2"/>
    </sheetView>
  </sheetViews>
  <sheetFormatPr defaultRowHeight="14.4" x14ac:dyDescent="0.3"/>
  <cols>
    <col min="1" max="6" width="9.109375" customWidth="1"/>
  </cols>
  <sheetData>
    <row r="1" spans="1:6" ht="15" thickBot="1" x14ac:dyDescent="0.35">
      <c r="A1" s="13" t="s">
        <v>30</v>
      </c>
      <c r="B1" s="13" t="s">
        <v>29</v>
      </c>
      <c r="C1" s="13" t="s">
        <v>32</v>
      </c>
      <c r="D1" s="13" t="s">
        <v>31</v>
      </c>
      <c r="F1" s="11"/>
    </row>
    <row r="2" spans="1:6" x14ac:dyDescent="0.3">
      <c r="A2">
        <v>1</v>
      </c>
      <c r="B2">
        <v>1</v>
      </c>
      <c r="C2">
        <v>2</v>
      </c>
      <c r="D2">
        <v>500</v>
      </c>
    </row>
    <row r="3" spans="1:6" x14ac:dyDescent="0.3">
      <c r="A3">
        <v>2</v>
      </c>
      <c r="B3">
        <v>1</v>
      </c>
      <c r="C3">
        <v>2</v>
      </c>
      <c r="D3">
        <v>1000</v>
      </c>
    </row>
    <row r="4" spans="1:6" x14ac:dyDescent="0.3">
      <c r="A4">
        <v>3</v>
      </c>
      <c r="B4">
        <v>2</v>
      </c>
      <c r="C4">
        <v>2</v>
      </c>
      <c r="D4">
        <v>1500</v>
      </c>
    </row>
    <row r="5" spans="1:6" x14ac:dyDescent="0.3">
      <c r="A5">
        <v>4</v>
      </c>
      <c r="B5">
        <v>2</v>
      </c>
      <c r="C5">
        <v>3</v>
      </c>
      <c r="D5">
        <v>2000</v>
      </c>
    </row>
    <row r="6" spans="1:6" x14ac:dyDescent="0.3">
      <c r="A6">
        <v>5</v>
      </c>
      <c r="B6">
        <v>3</v>
      </c>
      <c r="C6">
        <v>3</v>
      </c>
      <c r="D6">
        <v>2500</v>
      </c>
    </row>
    <row r="7" spans="1:6" x14ac:dyDescent="0.3">
      <c r="A7">
        <v>6</v>
      </c>
      <c r="B7">
        <v>3</v>
      </c>
      <c r="C7">
        <v>3</v>
      </c>
      <c r="D7">
        <v>3000</v>
      </c>
    </row>
    <row r="10" spans="1:6" ht="29.4" thickBot="1" x14ac:dyDescent="0.35">
      <c r="A10" s="10"/>
      <c r="B10" s="10"/>
      <c r="D10" s="14" t="s">
        <v>30</v>
      </c>
      <c r="E10" s="14" t="s">
        <v>28</v>
      </c>
      <c r="F10" s="14" t="s">
        <v>22</v>
      </c>
    </row>
    <row r="11" spans="1:6" x14ac:dyDescent="0.3">
      <c r="A11" s="10"/>
      <c r="B11" s="10"/>
      <c r="D11">
        <v>2</v>
      </c>
      <c r="E11" t="s">
        <v>31</v>
      </c>
      <c r="F11" s="10">
        <f>HLOOKUP(E11,A1:D7,D11+1,1)</f>
        <v>1000</v>
      </c>
    </row>
    <row r="12" spans="1:6" x14ac:dyDescent="0.3">
      <c r="A12" s="10"/>
      <c r="B12" s="10"/>
      <c r="C12" s="10"/>
      <c r="D12" s="10"/>
      <c r="E12" s="10"/>
    </row>
    <row r="13" spans="1:6" x14ac:dyDescent="0.3">
      <c r="A13" s="10"/>
      <c r="B13" s="10"/>
      <c r="C13" s="10"/>
    </row>
    <row r="14" spans="1:6" x14ac:dyDescent="0.3">
      <c r="A14" s="10"/>
      <c r="B14" s="10"/>
      <c r="C14" s="10"/>
    </row>
    <row r="15" spans="1:6" x14ac:dyDescent="0.3">
      <c r="A15" s="10"/>
      <c r="B15" s="10"/>
      <c r="C15" s="10"/>
    </row>
  </sheetData>
  <phoneticPr fontId="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Performance</vt:lpstr>
      <vt:lpstr>Annual Sales</vt:lpstr>
      <vt:lpstr>Standards</vt:lpstr>
      <vt:lpstr>Commission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2016-02-03T12:20:39Z</dcterms:created>
  <dcterms:modified xsi:type="dcterms:W3CDTF">2023-12-03T06:55:43Z</dcterms:modified>
</cp:coreProperties>
</file>