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phcmiuedu-my.sharepoint.com/personal/ielsiu19175_student_hcmiu_edu_vn/Documents/Năm 4/#5 BCS/Chap 3 - Excel/"/>
    </mc:Choice>
  </mc:AlternateContent>
  <xr:revisionPtr revIDLastSave="13" documentId="11_C0BB3A02A085A124CF73E99D96B6BE98936DE76E" xr6:coauthVersionLast="47" xr6:coauthVersionMax="47" xr10:uidLastSave="{9E140709-073F-4DB6-B680-F124B96BAAF4}"/>
  <bookViews>
    <workbookView xWindow="-108" yWindow="-108" windowWidth="23256" windowHeight="12576" activeTab="1" xr2:uid="{00000000-000D-0000-FFFF-FFFF00000000}"/>
  </bookViews>
  <sheets>
    <sheet name="Average Expenses per month" sheetId="1" r:id="rId1"/>
    <sheet name="Expected Inco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D3" i="2"/>
  <c r="D4" i="2"/>
  <c r="D5" i="2"/>
  <c r="D6" i="2"/>
  <c r="D7" i="2"/>
  <c r="D8" i="2"/>
  <c r="D9" i="2"/>
  <c r="D10" i="2"/>
  <c r="D11" i="2"/>
  <c r="D12" i="2"/>
  <c r="D13" i="2"/>
  <c r="D2" i="2"/>
  <c r="B3" i="1"/>
  <c r="B5" i="1"/>
  <c r="H5" i="1" s="1"/>
  <c r="B6" i="1"/>
  <c r="B2" i="1"/>
  <c r="H2" i="1" s="1"/>
  <c r="D3" i="1"/>
  <c r="D4" i="1"/>
  <c r="D5" i="1"/>
  <c r="D6" i="1"/>
  <c r="D2" i="1"/>
  <c r="B15" i="2"/>
  <c r="C15" i="2"/>
  <c r="H3" i="1" l="1"/>
  <c r="H11" i="1" s="1"/>
  <c r="D15" i="2"/>
  <c r="H6" i="1"/>
  <c r="H4" i="1"/>
  <c r="F13" i="2" l="1"/>
  <c r="G13" i="2" s="1"/>
  <c r="F11" i="2"/>
  <c r="G11" i="2" s="1"/>
  <c r="F9" i="2"/>
  <c r="G9" i="2" s="1"/>
  <c r="F7" i="2"/>
  <c r="G7" i="2" s="1"/>
  <c r="F5" i="2"/>
  <c r="G5" i="2" s="1"/>
  <c r="F3" i="2"/>
  <c r="G3" i="2" s="1"/>
  <c r="F12" i="2"/>
  <c r="G12" i="2" s="1"/>
  <c r="F10" i="2"/>
  <c r="G10" i="2" s="1"/>
  <c r="F8" i="2"/>
  <c r="G8" i="2" s="1"/>
  <c r="F6" i="2"/>
  <c r="G6" i="2" s="1"/>
  <c r="F4" i="2"/>
  <c r="G4" i="2" s="1"/>
  <c r="F2" i="2"/>
  <c r="G2" i="2" l="1"/>
  <c r="G15" i="2" s="1"/>
  <c r="F15" i="2"/>
</calcChain>
</file>

<file path=xl/sharedStrings.xml><?xml version="1.0" encoding="utf-8"?>
<sst xmlns="http://schemas.openxmlformats.org/spreadsheetml/2006/main" count="43" uniqueCount="37">
  <si>
    <t>Labor</t>
  </si>
  <si>
    <t>Departments</t>
  </si>
  <si>
    <t>Wait Staff</t>
  </si>
  <si>
    <t>Kitchen</t>
  </si>
  <si>
    <t>Clean up</t>
  </si>
  <si>
    <t>Management</t>
  </si>
  <si>
    <t>Overhead</t>
  </si>
  <si>
    <t>Equipment</t>
  </si>
  <si>
    <t>Benefits</t>
  </si>
  <si>
    <t>Supplies</t>
  </si>
  <si>
    <t>To Go Orders</t>
  </si>
  <si>
    <t>Eat In Orders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</si>
  <si>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</si>
  <si>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</si>
  <si>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</si>
  <si>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</si>
  <si>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</si>
  <si>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</si>
  <si>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</si>
  <si>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</si>
  <si>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</si>
  <si>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</si>
  <si>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</si>
  <si>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</si>
  <si>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Hourly Rates</t>
  </si>
  <si>
    <t>Rent per month</t>
  </si>
  <si>
    <t>Advertising per month</t>
  </si>
  <si>
    <t>Number of employees</t>
  </si>
  <si>
    <t>Maintenance</t>
  </si>
  <si>
    <t>Advertising</t>
  </si>
  <si>
    <t>totals</t>
  </si>
  <si>
    <t xml:space="preserve"> </t>
  </si>
  <si>
    <t>Total Income</t>
  </si>
  <si>
    <t>Expenses</t>
  </si>
  <si>
    <t>Profit</t>
  </si>
  <si>
    <t>Totals</t>
  </si>
  <si>
    <t>To achieve the financial target regarding expenses to $1,150,000.00 each year, the Supply Amount to kitchen department must be $24,033 per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</si>
</sst>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A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67" fontId="3" fillId="0" borderId="0" xfId="0" applyNumberFormat="1" applyFont="1" applyAlignment="1">
      <alignment vertical="center"/>
    </xf>
    <xf numFmtId="167" fontId="2" fillId="3" borderId="0" xfId="0" applyNumberFormat="1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6" fontId="3" fillId="0" borderId="0" xfId="1" applyFont="1" applyAlignment="1">
      <alignment vertical="center"/>
    </xf>
    <xf numFmtId="166" fontId="3" fillId="0" borderId="0" xfId="0" applyNumberFormat="1" applyFont="1" applyAlignment="1">
      <alignment vertical="center"/>
    </xf>
    <xf numFmtId="166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166" fontId="2" fillId="2" borderId="0" xfId="0" applyNumberFormat="1" applyFont="1" applyFill="1" applyAlignment="1">
      <alignment vertical="center"/>
    </xf>
    <xf numFmtId="166" fontId="3" fillId="4" borderId="0" xfId="0" applyNumberFormat="1" applyFont="1" applyFill="1" applyAlignment="1">
      <alignment vertical="center"/>
    </xf>
    <xf numFmtId="167" fontId="4" fillId="4" borderId="0" xfId="0" applyNumberFormat="1" applyFont="1" applyFill="1" applyAlignment="1">
      <alignment vertical="center"/>
    </xf>
    <xf numFmtId="0" fontId="0" fillId="0" borderId="0" xfId="0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zoomScale="76" workbookViewId="0">
      <selection activeCell="G19" sqref="G19"/>
    </sheetView>
  </sheetViews>
  <sheetFormatPr defaultRowHeight="14.4" x14ac:dyDescent="0.3"/>
  <cols>
    <col min="1" max="1" width="23.33203125" bestFit="1" customWidth="1"/>
    <col min="2" max="2" width="23" bestFit="1" customWidth="1"/>
    <col min="3" max="3" width="23.44140625" bestFit="1" customWidth="1"/>
    <col min="4" max="4" width="10" bestFit="1" customWidth="1"/>
    <col min="5" max="5" width="10.33203125" bestFit="1" customWidth="1"/>
    <col min="8" max="8" width="10.88671875" bestFit="1" customWidth="1"/>
  </cols>
  <sheetData>
    <row r="1" spans="1:8" ht="16.8" x14ac:dyDescent="0.3">
      <c r="A1" s="1" t="s">
        <v>1</v>
      </c>
      <c r="B1" s="1" t="s">
        <v>0</v>
      </c>
      <c r="C1" s="1" t="s">
        <v>7</v>
      </c>
      <c r="D1" s="1" t="s">
        <v>8</v>
      </c>
      <c r="E1" s="1" t="s">
        <v>9</v>
      </c>
      <c r="F1" s="1"/>
      <c r="G1" s="1"/>
      <c r="H1" s="1" t="s">
        <v>35</v>
      </c>
    </row>
    <row r="2" spans="1:8" ht="16.8" x14ac:dyDescent="0.3">
      <c r="A2" s="2" t="s">
        <v>2</v>
      </c>
      <c r="B2" s="3">
        <f>160*B19*C19</f>
        <v>16000</v>
      </c>
      <c r="C2" s="3">
        <v>100</v>
      </c>
      <c r="D2" s="3">
        <f>500*C19</f>
        <v>5000</v>
      </c>
      <c r="E2" s="3">
        <v>200</v>
      </c>
      <c r="F2" s="2"/>
      <c r="G2" s="2"/>
      <c r="H2" s="3">
        <f>SUM(B2:E2)</f>
        <v>21300</v>
      </c>
    </row>
    <row r="3" spans="1:8" ht="16.8" x14ac:dyDescent="0.3">
      <c r="A3" s="2" t="s">
        <v>3</v>
      </c>
      <c r="B3" s="3">
        <f t="shared" ref="B3:B6" si="0">160*B20*C20</f>
        <v>14400</v>
      </c>
      <c r="C3" s="3">
        <v>400</v>
      </c>
      <c r="D3" s="3">
        <f t="shared" ref="D3:D6" si="1">500*C20</f>
        <v>3000</v>
      </c>
      <c r="E3" s="14">
        <v>24033.333333333332</v>
      </c>
      <c r="F3" s="2"/>
      <c r="G3" s="2"/>
      <c r="H3" s="3">
        <f t="shared" ref="H3:H6" si="2">SUM(B3:E3)</f>
        <v>41833.333333333328</v>
      </c>
    </row>
    <row r="4" spans="1:8" ht="16.8" x14ac:dyDescent="0.3">
      <c r="A4" s="2" t="s">
        <v>4</v>
      </c>
      <c r="B4" s="3">
        <f t="shared" si="0"/>
        <v>6400</v>
      </c>
      <c r="C4" s="3">
        <v>400</v>
      </c>
      <c r="D4" s="3">
        <f t="shared" si="1"/>
        <v>2500</v>
      </c>
      <c r="E4" s="3">
        <v>1000</v>
      </c>
      <c r="F4" s="2"/>
      <c r="G4" s="2"/>
      <c r="H4" s="3">
        <f t="shared" si="2"/>
        <v>10300</v>
      </c>
    </row>
    <row r="5" spans="1:8" ht="16.8" x14ac:dyDescent="0.3">
      <c r="A5" s="2" t="s">
        <v>28</v>
      </c>
      <c r="B5" s="3">
        <f t="shared" si="0"/>
        <v>3200</v>
      </c>
      <c r="C5" s="3">
        <v>300</v>
      </c>
      <c r="D5" s="3">
        <f t="shared" si="1"/>
        <v>1000</v>
      </c>
      <c r="E5" s="3">
        <v>300</v>
      </c>
      <c r="F5" s="2"/>
      <c r="G5" s="2"/>
      <c r="H5" s="3">
        <f t="shared" si="2"/>
        <v>4800</v>
      </c>
    </row>
    <row r="6" spans="1:8" ht="16.8" x14ac:dyDescent="0.3">
      <c r="A6" s="2" t="s">
        <v>5</v>
      </c>
      <c r="B6" s="3">
        <f t="shared" si="0"/>
        <v>9600</v>
      </c>
      <c r="C6" s="3">
        <v>200</v>
      </c>
      <c r="D6" s="3">
        <f t="shared" si="1"/>
        <v>1500</v>
      </c>
      <c r="E6" s="3">
        <v>300</v>
      </c>
      <c r="F6" s="2"/>
      <c r="G6" s="2"/>
      <c r="H6" s="3">
        <f t="shared" si="2"/>
        <v>11600</v>
      </c>
    </row>
    <row r="7" spans="1:8" ht="16.8" x14ac:dyDescent="0.3">
      <c r="A7" s="2" t="s">
        <v>6</v>
      </c>
      <c r="B7" s="3"/>
      <c r="C7" s="3"/>
      <c r="D7" s="3"/>
      <c r="E7" s="3"/>
      <c r="F7" s="2"/>
      <c r="G7" s="2"/>
      <c r="H7" s="3">
        <v>3000</v>
      </c>
    </row>
    <row r="8" spans="1:8" ht="16.8" x14ac:dyDescent="0.3">
      <c r="A8" s="2" t="s">
        <v>29</v>
      </c>
      <c r="B8" s="2"/>
      <c r="C8" s="2"/>
      <c r="D8" s="2"/>
      <c r="E8" s="2"/>
      <c r="F8" s="2"/>
      <c r="G8" s="2"/>
      <c r="H8" s="3">
        <v>3000</v>
      </c>
    </row>
    <row r="9" spans="1:8" ht="16.8" x14ac:dyDescent="0.3">
      <c r="A9" s="2"/>
      <c r="B9" s="2"/>
      <c r="C9" s="2"/>
      <c r="D9" s="2"/>
      <c r="E9" s="2"/>
      <c r="F9" s="2"/>
      <c r="G9" s="2"/>
      <c r="H9" s="3" t="s">
        <v>31</v>
      </c>
    </row>
    <row r="10" spans="1:8" ht="16.8" x14ac:dyDescent="0.3">
      <c r="A10" s="2"/>
      <c r="B10" s="2"/>
      <c r="C10" s="2"/>
      <c r="D10" s="2"/>
      <c r="E10" s="2"/>
      <c r="F10" s="2"/>
      <c r="G10" s="2"/>
      <c r="H10" s="3" t="s">
        <v>31</v>
      </c>
    </row>
    <row r="11" spans="1:8" ht="16.8" x14ac:dyDescent="0.3">
      <c r="A11" s="2" t="s">
        <v>30</v>
      </c>
      <c r="B11" s="3"/>
      <c r="C11" s="3"/>
      <c r="D11" s="3"/>
      <c r="E11" s="3"/>
      <c r="F11" s="2"/>
      <c r="G11" s="2"/>
      <c r="H11" s="4">
        <f>SUM(H2:H10)</f>
        <v>95833.333333333328</v>
      </c>
    </row>
    <row r="12" spans="1:8" ht="16.8" x14ac:dyDescent="0.3">
      <c r="A12" s="2"/>
      <c r="B12" s="2"/>
      <c r="C12" s="2"/>
      <c r="D12" s="2"/>
      <c r="E12" s="2"/>
      <c r="F12" s="2"/>
      <c r="G12" s="2"/>
      <c r="H12" s="2"/>
    </row>
    <row r="13" spans="1:8" ht="16.8" x14ac:dyDescent="0.3">
      <c r="A13" s="2"/>
      <c r="B13" s="2"/>
      <c r="C13" s="2"/>
      <c r="D13" s="2"/>
      <c r="E13" s="2"/>
      <c r="F13" s="2"/>
      <c r="G13" s="2"/>
      <c r="H13" s="2"/>
    </row>
    <row r="14" spans="1:8" ht="16.8" x14ac:dyDescent="0.3">
      <c r="A14" s="2"/>
      <c r="B14" s="2"/>
      <c r="C14" s="2"/>
      <c r="D14" s="2"/>
      <c r="E14" s="2"/>
      <c r="F14" s="2"/>
      <c r="G14" s="2"/>
      <c r="H14" s="2"/>
    </row>
    <row r="15" spans="1:8" ht="16.8" x14ac:dyDescent="0.3">
      <c r="A15" s="2" t="s">
        <v>25</v>
      </c>
      <c r="B15" s="5">
        <v>3000</v>
      </c>
      <c r="C15" s="2"/>
      <c r="D15" s="2"/>
      <c r="E15" s="2"/>
      <c r="F15" s="2"/>
      <c r="G15" s="2"/>
      <c r="H15" s="2"/>
    </row>
    <row r="16" spans="1:8" ht="16.8" x14ac:dyDescent="0.3">
      <c r="A16" s="2" t="s">
        <v>26</v>
      </c>
      <c r="B16" s="5">
        <v>3000</v>
      </c>
      <c r="C16" s="2"/>
      <c r="D16" s="2"/>
      <c r="E16" s="2"/>
      <c r="F16" s="2"/>
      <c r="G16" s="2"/>
      <c r="H16" s="2"/>
    </row>
    <row r="17" spans="1:8" ht="16.8" x14ac:dyDescent="0.3">
      <c r="A17" s="2"/>
      <c r="B17" s="2"/>
      <c r="C17" s="2"/>
      <c r="D17" s="2"/>
      <c r="E17" s="2"/>
      <c r="F17" s="2"/>
      <c r="G17" s="2"/>
      <c r="H17" s="2"/>
    </row>
    <row r="18" spans="1:8" ht="16.8" x14ac:dyDescent="0.3">
      <c r="A18" s="2"/>
      <c r="B18" s="2" t="s">
        <v>24</v>
      </c>
      <c r="C18" s="2" t="s">
        <v>27</v>
      </c>
      <c r="D18" s="2"/>
      <c r="E18" s="2"/>
      <c r="F18" s="2"/>
      <c r="G18" s="2"/>
      <c r="H18" s="2"/>
    </row>
    <row r="19" spans="1:8" ht="16.8" x14ac:dyDescent="0.3">
      <c r="A19" s="2" t="s">
        <v>2</v>
      </c>
      <c r="B19" s="6">
        <v>10</v>
      </c>
      <c r="C19" s="2">
        <v>10</v>
      </c>
      <c r="D19" s="2"/>
      <c r="E19" s="2"/>
      <c r="F19" s="2"/>
      <c r="G19" s="2"/>
      <c r="H19" s="2"/>
    </row>
    <row r="20" spans="1:8" ht="16.8" x14ac:dyDescent="0.3">
      <c r="A20" s="2" t="s">
        <v>3</v>
      </c>
      <c r="B20" s="6">
        <v>15</v>
      </c>
      <c r="C20" s="2">
        <v>6</v>
      </c>
      <c r="D20" s="2"/>
      <c r="E20" s="2"/>
      <c r="F20" s="2"/>
      <c r="G20" s="2"/>
      <c r="H20" s="2"/>
    </row>
    <row r="21" spans="1:8" ht="16.8" x14ac:dyDescent="0.3">
      <c r="A21" s="2" t="s">
        <v>4</v>
      </c>
      <c r="B21" s="6">
        <v>8</v>
      </c>
      <c r="C21" s="2">
        <v>5</v>
      </c>
      <c r="D21" s="2"/>
      <c r="E21" s="2"/>
      <c r="F21" s="2"/>
      <c r="G21" s="2"/>
      <c r="H21" s="2"/>
    </row>
    <row r="22" spans="1:8" ht="16.8" x14ac:dyDescent="0.3">
      <c r="A22" s="2" t="s">
        <v>28</v>
      </c>
      <c r="B22" s="6">
        <v>10</v>
      </c>
      <c r="C22" s="2">
        <v>2</v>
      </c>
      <c r="D22" s="2"/>
      <c r="E22" s="2"/>
      <c r="F22" s="2"/>
      <c r="G22" s="2"/>
      <c r="H22" s="2"/>
    </row>
    <row r="23" spans="1:8" ht="16.8" x14ac:dyDescent="0.3">
      <c r="A23" s="2" t="s">
        <v>5</v>
      </c>
      <c r="B23" s="6">
        <v>20</v>
      </c>
      <c r="C23" s="2">
        <v>3</v>
      </c>
      <c r="D23" s="2"/>
      <c r="E23" s="2"/>
      <c r="F23" s="2"/>
      <c r="G23" s="2"/>
      <c r="H2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tabSelected="1" zoomScale="91" workbookViewId="0">
      <selection activeCell="K16" sqref="K16"/>
    </sheetView>
  </sheetViews>
  <sheetFormatPr defaultRowHeight="14.4" x14ac:dyDescent="0.3"/>
  <cols>
    <col min="1" max="1" width="5.88671875" bestFit="1" customWidth="1"/>
    <col min="2" max="2" width="17.88671875" bestFit="1" customWidth="1"/>
    <col min="3" max="3" width="16.109375" bestFit="1" customWidth="1"/>
    <col min="4" max="4" width="17.88671875" bestFit="1" customWidth="1"/>
    <col min="6" max="6" width="17.88671875" bestFit="1" customWidth="1"/>
    <col min="7" max="7" width="15.44140625" bestFit="1" customWidth="1"/>
  </cols>
  <sheetData>
    <row r="1" spans="1:7" ht="16.8" x14ac:dyDescent="0.3">
      <c r="A1" s="2"/>
      <c r="B1" s="7" t="s">
        <v>11</v>
      </c>
      <c r="C1" s="7" t="s">
        <v>10</v>
      </c>
      <c r="D1" s="7" t="s">
        <v>32</v>
      </c>
      <c r="E1" s="7"/>
      <c r="F1" s="7" t="s">
        <v>33</v>
      </c>
      <c r="G1" s="7" t="s">
        <v>34</v>
      </c>
    </row>
    <row r="2" spans="1:7" ht="16.8" x14ac:dyDescent="0.3">
      <c r="A2" s="7" t="s">
        <v>12</v>
      </c>
      <c r="B2" s="8">
        <v>79000</v>
      </c>
      <c r="C2" s="8">
        <v>11000</v>
      </c>
      <c r="D2" s="8">
        <f>SUM(B2:C2)</f>
        <v>90000</v>
      </c>
      <c r="E2" s="2"/>
      <c r="F2" s="8">
        <f>'Average Expenses per month'!$H$11</f>
        <v>95833.333333333328</v>
      </c>
      <c r="G2" s="9">
        <f>D2-F2</f>
        <v>-5833.3333333333285</v>
      </c>
    </row>
    <row r="3" spans="1:7" ht="16.8" x14ac:dyDescent="0.3">
      <c r="A3" s="7" t="s">
        <v>13</v>
      </c>
      <c r="B3" s="8">
        <v>86000</v>
      </c>
      <c r="C3" s="8">
        <v>8000</v>
      </c>
      <c r="D3" s="8">
        <f t="shared" ref="D3:D13" si="0">SUM(B3:C3)</f>
        <v>94000</v>
      </c>
      <c r="E3" s="2"/>
      <c r="F3" s="8">
        <f>'Average Expenses per month'!$H$11</f>
        <v>95833.333333333328</v>
      </c>
      <c r="G3" s="9">
        <f t="shared" ref="G3:G13" si="1">D3-F3</f>
        <v>-1833.3333333333285</v>
      </c>
    </row>
    <row r="4" spans="1:7" ht="16.8" x14ac:dyDescent="0.3">
      <c r="A4" s="7" t="s">
        <v>14</v>
      </c>
      <c r="B4" s="8">
        <v>85000</v>
      </c>
      <c r="C4" s="8">
        <v>10000</v>
      </c>
      <c r="D4" s="8">
        <f t="shared" si="0"/>
        <v>95000</v>
      </c>
      <c r="E4" s="2"/>
      <c r="F4" s="8">
        <f>'Average Expenses per month'!$H$11</f>
        <v>95833.333333333328</v>
      </c>
      <c r="G4" s="9">
        <f t="shared" si="1"/>
        <v>-833.33333333332848</v>
      </c>
    </row>
    <row r="5" spans="1:7" ht="16.8" x14ac:dyDescent="0.3">
      <c r="A5" s="7" t="s">
        <v>15</v>
      </c>
      <c r="B5" s="8">
        <v>82000</v>
      </c>
      <c r="C5" s="8">
        <v>12000</v>
      </c>
      <c r="D5" s="8">
        <f t="shared" si="0"/>
        <v>94000</v>
      </c>
      <c r="E5" s="2"/>
      <c r="F5" s="8">
        <f>'Average Expenses per month'!$H$11</f>
        <v>95833.333333333328</v>
      </c>
      <c r="G5" s="9">
        <f t="shared" si="1"/>
        <v>-1833.3333333333285</v>
      </c>
    </row>
    <row r="6" spans="1:7" ht="16.8" x14ac:dyDescent="0.3">
      <c r="A6" s="7" t="s">
        <v>16</v>
      </c>
      <c r="B6" s="8">
        <v>100000</v>
      </c>
      <c r="C6" s="8">
        <v>9000</v>
      </c>
      <c r="D6" s="8">
        <f t="shared" si="0"/>
        <v>109000</v>
      </c>
      <c r="E6" s="2"/>
      <c r="F6" s="8">
        <f>'Average Expenses per month'!$H$11</f>
        <v>95833.333333333328</v>
      </c>
      <c r="G6" s="9">
        <f t="shared" si="1"/>
        <v>13166.666666666672</v>
      </c>
    </row>
    <row r="7" spans="1:7" ht="16.8" x14ac:dyDescent="0.3">
      <c r="A7" s="7" t="s">
        <v>17</v>
      </c>
      <c r="B7" s="8">
        <v>100000</v>
      </c>
      <c r="C7" s="8">
        <v>5000</v>
      </c>
      <c r="D7" s="8">
        <f t="shared" si="0"/>
        <v>105000</v>
      </c>
      <c r="E7" s="2"/>
      <c r="F7" s="8">
        <f>'Average Expenses per month'!$H$11</f>
        <v>95833.333333333328</v>
      </c>
      <c r="G7" s="9">
        <f t="shared" si="1"/>
        <v>9166.6666666666715</v>
      </c>
    </row>
    <row r="8" spans="1:7" ht="16.8" x14ac:dyDescent="0.3">
      <c r="A8" s="7" t="s">
        <v>18</v>
      </c>
      <c r="B8" s="8">
        <v>95000</v>
      </c>
      <c r="C8" s="8">
        <v>6000</v>
      </c>
      <c r="D8" s="8">
        <f t="shared" si="0"/>
        <v>101000</v>
      </c>
      <c r="E8" s="2"/>
      <c r="F8" s="8">
        <f>'Average Expenses per month'!$H$11</f>
        <v>95833.333333333328</v>
      </c>
      <c r="G8" s="9">
        <f t="shared" si="1"/>
        <v>5166.6666666666715</v>
      </c>
    </row>
    <row r="9" spans="1:7" ht="16.8" x14ac:dyDescent="0.3">
      <c r="A9" s="7" t="s">
        <v>19</v>
      </c>
      <c r="B9" s="8">
        <v>110000</v>
      </c>
      <c r="C9" s="8">
        <v>7000</v>
      </c>
      <c r="D9" s="8">
        <f t="shared" si="0"/>
        <v>117000</v>
      </c>
      <c r="E9" s="2"/>
      <c r="F9" s="8">
        <f>'Average Expenses per month'!$H$11</f>
        <v>95833.333333333328</v>
      </c>
      <c r="G9" s="9">
        <f t="shared" si="1"/>
        <v>21166.666666666672</v>
      </c>
    </row>
    <row r="10" spans="1:7" ht="16.8" x14ac:dyDescent="0.3">
      <c r="A10" s="7" t="s">
        <v>20</v>
      </c>
      <c r="B10" s="8">
        <v>110000</v>
      </c>
      <c r="C10" s="8">
        <v>8000</v>
      </c>
      <c r="D10" s="8">
        <f t="shared" si="0"/>
        <v>118000</v>
      </c>
      <c r="E10" s="2"/>
      <c r="F10" s="8">
        <f>'Average Expenses per month'!$H$11</f>
        <v>95833.333333333328</v>
      </c>
      <c r="G10" s="9">
        <f t="shared" si="1"/>
        <v>22166.666666666672</v>
      </c>
    </row>
    <row r="11" spans="1:7" ht="16.8" x14ac:dyDescent="0.3">
      <c r="A11" s="7" t="s">
        <v>21</v>
      </c>
      <c r="B11" s="8">
        <v>102000</v>
      </c>
      <c r="C11" s="8">
        <v>5000</v>
      </c>
      <c r="D11" s="8">
        <f t="shared" si="0"/>
        <v>107000</v>
      </c>
      <c r="E11" s="2"/>
      <c r="F11" s="8">
        <f>'Average Expenses per month'!$H$11</f>
        <v>95833.333333333328</v>
      </c>
      <c r="G11" s="9">
        <f t="shared" si="1"/>
        <v>11166.666666666672</v>
      </c>
    </row>
    <row r="12" spans="1:7" ht="16.8" x14ac:dyDescent="0.3">
      <c r="A12" s="7" t="s">
        <v>22</v>
      </c>
      <c r="B12" s="8">
        <v>124000</v>
      </c>
      <c r="C12" s="8">
        <v>6000</v>
      </c>
      <c r="D12" s="8">
        <f t="shared" si="0"/>
        <v>130000</v>
      </c>
      <c r="E12" s="2"/>
      <c r="F12" s="8">
        <f>'Average Expenses per month'!$H$11</f>
        <v>95833.333333333328</v>
      </c>
      <c r="G12" s="9">
        <f t="shared" si="1"/>
        <v>34166.666666666672</v>
      </c>
    </row>
    <row r="13" spans="1:7" ht="16.8" x14ac:dyDescent="0.3">
      <c r="A13" s="7" t="s">
        <v>23</v>
      </c>
      <c r="B13" s="8">
        <v>119000</v>
      </c>
      <c r="C13" s="8">
        <v>7000</v>
      </c>
      <c r="D13" s="8">
        <f t="shared" si="0"/>
        <v>126000</v>
      </c>
      <c r="E13" s="2"/>
      <c r="F13" s="8">
        <f>'Average Expenses per month'!$H$11</f>
        <v>95833.333333333328</v>
      </c>
      <c r="G13" s="9">
        <f t="shared" si="1"/>
        <v>30166.666666666672</v>
      </c>
    </row>
    <row r="14" spans="1:7" ht="16.8" x14ac:dyDescent="0.3">
      <c r="A14" s="2"/>
      <c r="B14" s="2"/>
      <c r="C14" s="2"/>
      <c r="D14" s="2"/>
      <c r="E14" s="2"/>
      <c r="F14" s="2"/>
      <c r="G14" s="2"/>
    </row>
    <row r="15" spans="1:7" ht="16.8" x14ac:dyDescent="0.3">
      <c r="A15" s="2"/>
      <c r="B15" s="10">
        <f t="shared" ref="B15:C15" si="2">SUM(B2:B14)</f>
        <v>1192000</v>
      </c>
      <c r="C15" s="10">
        <f t="shared" si="2"/>
        <v>94000</v>
      </c>
      <c r="D15" s="10">
        <f>SUM(D2:D14)</f>
        <v>1286000</v>
      </c>
      <c r="E15" s="11"/>
      <c r="F15" s="13">
        <f>SUM(F2:F14)</f>
        <v>1150000</v>
      </c>
      <c r="G15" s="12">
        <f>SUM(G2:G14)</f>
        <v>136000.00000000006</v>
      </c>
    </row>
    <row r="18" spans="1:7" ht="30" customHeight="1" x14ac:dyDescent="0.3">
      <c r="A18" s="15" t="s">
        <v>36</v>
      </c>
      <c r="B18" s="15"/>
      <c r="C18" s="15"/>
      <c r="D18" s="15"/>
      <c r="E18" s="15"/>
      <c r="F18" s="15"/>
      <c r="G18" s="15"/>
    </row>
  </sheetData>
  <mergeCells count="1">
    <mergeCell ref="A18:G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Expenses per month</vt:lpstr>
      <vt:lpstr>Expected 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call_kathy</dc:creator>
  <cp:lastModifiedBy>DUONG MINH KHANH</cp:lastModifiedBy>
  <dcterms:created xsi:type="dcterms:W3CDTF">2006-10-31T20:19:54Z</dcterms:created>
  <dcterms:modified xsi:type="dcterms:W3CDTF">2022-12-14T09:15:18Z</dcterms:modified>
</cp:coreProperties>
</file>