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emf" ContentType="image/x-emf"/>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pivotCache/pivotCacheDefinition13.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3.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4.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5.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mk173\Desktop\DA\COMEBACK_feb_2k25\01_Projects\03_Excel\Hospital_Excel_pro\"/>
    </mc:Choice>
  </mc:AlternateContent>
  <xr:revisionPtr revIDLastSave="0" documentId="13_ncr:1_{5A7AFA35-CD2C-4BB9-9A47-DDB2E21D5A0E}" xr6:coauthVersionLast="47" xr6:coauthVersionMax="47" xr10:uidLastSave="{00000000-0000-0000-0000-000000000000}"/>
  <bookViews>
    <workbookView xWindow="-110" yWindow="-110" windowWidth="19420" windowHeight="10300" activeTab="1" xr2:uid="{DBB39931-B652-4827-9D7D-A1F973498DC2}"/>
  </bookViews>
  <sheets>
    <sheet name="Pivot Report" sheetId="2" r:id="rId1"/>
    <sheet name="Dashboard" sheetId="4" r:id="rId2"/>
    <sheet name="satisfaction rate" sheetId="7" r:id="rId3"/>
    <sheet name="ave wait time" sheetId="6" r:id="rId4"/>
    <sheet name="ER no of patients" sheetId="5" r:id="rId5"/>
  </sheets>
  <definedNames>
    <definedName name="Slicer_Date__Month">#N/A</definedName>
    <definedName name="Slicer_Date__Year">#N/A</definedName>
  </definedNames>
  <calcPr calcId="191029"/>
  <pivotCaches>
    <pivotCache cacheId="816" r:id="rId6"/>
    <pivotCache cacheId="819" r:id="rId7"/>
    <pivotCache cacheId="822" r:id="rId8"/>
    <pivotCache cacheId="825" r:id="rId9"/>
    <pivotCache cacheId="828" r:id="rId10"/>
    <pivotCache cacheId="831" r:id="rId11"/>
    <pivotCache cacheId="834" r:id="rId12"/>
    <pivotCache cacheId="837" r:id="rId13"/>
    <pivotCache cacheId="840" r:id="rId14"/>
    <pivotCache cacheId="843" r:id="rId15"/>
    <pivotCache cacheId="846" r:id="rId16"/>
    <pivotCache cacheId="849" r:id="rId17"/>
  </pivotCaches>
  <extLst>
    <ext xmlns:x14="http://schemas.microsoft.com/office/spreadsheetml/2009/9/main" uri="{876F7934-8845-4945-9796-88D515C7AA90}">
      <x14:pivotCaches>
        <pivotCache cacheId="815" r:id="rId18"/>
      </x14:pivotCaches>
    </ext>
    <ext xmlns:x14="http://schemas.microsoft.com/office/spreadsheetml/2009/9/main" uri="{BBE1A952-AA13-448e-AADC-164F8A28A991}">
      <x14:slicerCaches>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Hospital Emergency Room Data_866a280d-6c6a-457e-9023-55d1df235f49" name="Hospital Emergency Room Data" connection="Query - Hospital Emergency Room Data"/>
          <x15:modelTable id="Calender_6564fc95-16be-4e31-b2a8-8f82cb7cba84" name="Calender" connection="Query - Calender"/>
        </x15:modelTables>
        <x15:modelRelationships>
          <x15:modelRelationship fromTable="Hospital Emergency Room Data" fromColumn="Patient Admission Date" toTable="Calender" toColumn="Date"/>
        </x15:modelRelationships>
        <x15:extLst>
          <ext xmlns:x16="http://schemas.microsoft.com/office/spreadsheetml/2014/11/main" uri="{9835A34E-60A6-4A7C-AAB8-D5F71C897F49}">
            <x16:modelTimeGroupings>
              <x16:modelTimeGrouping tableName="Calender" columnName="Date" columnId="Date">
                <x16:calculatedTimeColumn columnName="Date (Year)" columnId="Date (Year)" contentType="years" isSelected="1"/>
                <x16:calculatedTimeColumn columnName="Date (Quarter)" columnId="Date (Quarter)" contentType="quarters" isSelected="1"/>
                <x16:calculatedTimeColumn columnName="Date (Month Index)" columnId="Date (Month Index)" contentType="monthsindex" isSelected="1"/>
                <x16:calculatedTimeColumn columnName="Date (Month)" columnId="Date (Month)" contentType="months" isSelected="1"/>
                <x16:calculatedTimeColumn columnName="Date (Day Index)" columnId="Date (Day Index)" contentType="daysindex" isSelected="0"/>
                <x16:calculatedTimeColumn columnName="Date (Day)" columnId="Date (Day)" contentType="days" isSelected="0"/>
              </x16:modelTimeGrouping>
              <x16:modelTimeGrouping tableName="Hospital Emergency Room Data" columnName="Patient Admission Date" columnId="Patient Admission Date">
                <x16:calculatedTimeColumn columnName="Patient Admission Date (Year)" columnId="Patient Admission Date (Year)" contentType="years" isSelected="1"/>
                <x16:calculatedTimeColumn columnName="Patient Admission Date (Quarter)" columnId="Patient Admission Date (Quarter)" contentType="quarters" isSelected="1"/>
                <x16:calculatedTimeColumn columnName="Patient Admission Date (Month Index)" columnId="Patient Admission Date (Month Index)" contentType="monthsindex" isSelected="1"/>
                <x16:calculatedTimeColumn columnName="Patient Admission Date (Month)" columnId="Patient Admission 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9" i="2" l="1"/>
  <c r="D41" i="2"/>
  <c r="B20" i="2"/>
  <c r="C20" i="2"/>
  <c r="A20" i="2"/>
  <c r="B19" i="2"/>
  <c r="C19" i="2"/>
  <c r="A19"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D14729D-B026-4EE3-911A-9A4B66404471}" name="Query - Calender" description="Connection to the 'Calender' query in the workbook." type="100" refreshedVersion="7" minRefreshableVersion="5">
    <extLst>
      <ext xmlns:x15="http://schemas.microsoft.com/office/spreadsheetml/2010/11/main" uri="{DE250136-89BD-433C-8126-D09CA5730AF9}">
        <x15:connection id="36307b9d-5c28-4a8f-92ce-4e10a1065dc7"/>
      </ext>
    </extLst>
  </connection>
  <connection id="2" xr16:uid="{52C8821A-31D3-47BC-A205-8B2EBB9286DD}" name="Query - Hospital Emergency Room Data" description="Connection to the 'Hospital Emergency Room Data' query in the workbook." type="100" refreshedVersion="7" minRefreshableVersion="5">
    <extLst>
      <ext xmlns:x15="http://schemas.microsoft.com/office/spreadsheetml/2010/11/main" uri="{DE250136-89BD-433C-8126-D09CA5730AF9}">
        <x15:connection id="5df48929-6490-4a64-8480-f766496aa25a"/>
      </ext>
    </extLst>
  </connection>
  <connection id="3" xr16:uid="{35B2197E-E57A-4C16-B960-C48185EB8C89}" keepAlive="1" name="ThisWorkbookDataModel" description="Data Model" type="5" refreshedVersion="7"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<sst xmlns="http://schemas.openxmlformats.org/spreadsheetml/2006/main" count="147" uniqueCount="68">
  <si>
    <t>Count of Patient Id</t>
  </si>
  <si>
    <t>Average of Patient Waittime</t>
  </si>
  <si>
    <t>Average of Patient Satisfaction Score</t>
  </si>
  <si>
    <t>Row Labels</t>
  </si>
  <si>
    <t>Grand Total</t>
  </si>
  <si>
    <t>Admitted</t>
  </si>
  <si>
    <t>Not Admitted</t>
  </si>
  <si>
    <t>Count of Patient Admission Flag2</t>
  </si>
  <si>
    <t>Count of Patient Admission Flag</t>
  </si>
  <si>
    <t>Admission Status</t>
  </si>
  <si>
    <t>% Status</t>
  </si>
  <si>
    <t>Charts</t>
  </si>
  <si>
    <t>Apr</t>
  </si>
  <si>
    <t>1-Apr</t>
  </si>
  <si>
    <t>2-Apr</t>
  </si>
  <si>
    <t>3-Apr</t>
  </si>
  <si>
    <t>4-Apr</t>
  </si>
  <si>
    <t>5-Apr</t>
  </si>
  <si>
    <t>6-Apr</t>
  </si>
  <si>
    <t>7-Apr</t>
  </si>
  <si>
    <t>8-Apr</t>
  </si>
  <si>
    <t>9-Apr</t>
  </si>
  <si>
    <t>10-Apr</t>
  </si>
  <si>
    <t>11-Apr</t>
  </si>
  <si>
    <t>12-Apr</t>
  </si>
  <si>
    <t>13-Apr</t>
  </si>
  <si>
    <t>14-Apr</t>
  </si>
  <si>
    <t>15-Apr</t>
  </si>
  <si>
    <t>16-Apr</t>
  </si>
  <si>
    <t>17-Apr</t>
  </si>
  <si>
    <t>18-Apr</t>
  </si>
  <si>
    <t>19-Apr</t>
  </si>
  <si>
    <t>20-Apr</t>
  </si>
  <si>
    <t>21-Apr</t>
  </si>
  <si>
    <t>22-Apr</t>
  </si>
  <si>
    <t>23-Apr</t>
  </si>
  <si>
    <t>24-Apr</t>
  </si>
  <si>
    <t>25-Apr</t>
  </si>
  <si>
    <t>26-Apr</t>
  </si>
  <si>
    <t>27-Apr</t>
  </si>
  <si>
    <t>28-Apr</t>
  </si>
  <si>
    <t>29-Apr</t>
  </si>
  <si>
    <t>30-Apr</t>
  </si>
  <si>
    <t>No.of patients</t>
  </si>
  <si>
    <t>0-09</t>
  </si>
  <si>
    <t>10-19</t>
  </si>
  <si>
    <t>20-29</t>
  </si>
  <si>
    <t>30-39</t>
  </si>
  <si>
    <t>40-49</t>
  </si>
  <si>
    <t>50-59</t>
  </si>
  <si>
    <t>60-69</t>
  </si>
  <si>
    <t>70-79</t>
  </si>
  <si>
    <t>Count of Age Group</t>
  </si>
  <si>
    <t>Delay</t>
  </si>
  <si>
    <t>On-Time</t>
  </si>
  <si>
    <t>Female</t>
  </si>
  <si>
    <t>Male</t>
  </si>
  <si>
    <t>Count of Patient Gender</t>
  </si>
  <si>
    <t>None</t>
  </si>
  <si>
    <t>General Practice</t>
  </si>
  <si>
    <t>Orthopedics</t>
  </si>
  <si>
    <t>Physiotherapy</t>
  </si>
  <si>
    <t>Cardiology</t>
  </si>
  <si>
    <t>Neurology</t>
  </si>
  <si>
    <t>Gastroenterology</t>
  </si>
  <si>
    <t>Renal</t>
  </si>
  <si>
    <t>Count of Department Referral</t>
  </si>
  <si>
    <t>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</si>
</sst>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b/>
      <sz val="14"/>
      <color theme="1"/>
      <name val="Aldhabi"/>
    </font>
  </fonts>
  <fills count="5">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0070C0"/>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5">
    <xf numFmtId="0" fontId="0" fillId="0" borderId="0" xfId="0"/>
    <xf numFmtId="0" fontId="0" fillId="0" borderId="0" xfId="0" applyNumberFormat="1"/>
    <xf numFmtId="0" fontId="0" fillId="0" borderId="0" xfId="0" pivotButton="1"/>
    <xf numFmtId="2" fontId="0" fillId="0" borderId="0" xfId="0" applyNumberFormat="1"/>
    <xf numFmtId="0" fontId="0" fillId="2" borderId="0" xfId="0" applyFill="1"/>
    <xf numFmtId="0" fontId="0" fillId="0" borderId="0" xfId="0" applyAlignment="1">
      <alignment horizontal="left"/>
    </xf>
    <xf numFmtId="0" fontId="0" fillId="0" borderId="0" xfId="0" applyAlignment="1">
      <alignment horizontal="left" indent="1"/>
    </xf>
    <xf numFmtId="0" fontId="0" fillId="3" borderId="0" xfId="0" applyFill="1"/>
    <xf numFmtId="10" fontId="0" fillId="0" borderId="0" xfId="0" applyNumberFormat="1"/>
    <xf numFmtId="0" fontId="3" fillId="0" borderId="0" xfId="0" applyFont="1" applyAlignment="1">
      <alignment horizontal="center" vertical="center"/>
    </xf>
    <xf numFmtId="9" fontId="3" fillId="0" borderId="0" xfId="1" applyFont="1" applyAlignment="1">
      <alignment horizontal="center" vertical="center"/>
    </xf>
    <xf numFmtId="0" fontId="2" fillId="4" borderId="0" xfId="0" applyFont="1" applyFill="1" applyAlignment="1">
      <alignment horizontal="center" vertical="center"/>
    </xf>
    <xf numFmtId="1" fontId="0" fillId="0" borderId="0" xfId="0" applyNumberFormat="1"/>
    <xf numFmtId="14" fontId="0" fillId="0" borderId="0" xfId="0" applyNumberFormat="1"/>
    <xf numFmtId="22" fontId="4" fillId="0" borderId="0" xfId="0" applyNumberFormat="1" applyFont="1"/>
  </cellXfs>
  <cellStyles count="2">
    <cellStyle name="Normal" xfId="0" builtinId="0"/>
    <cellStyle name="Percent" xfId="1" builtinId="5"/>
  </cellStyles>
  <dxfs count="265">
    <dxf>
      <numFmt numFmtId="2" formatCode="0.00"/>
    </dxf>
    <dxf>
      <numFmt numFmtId="2" formatCode="0.00"/>
    </dxf>
    <dxf>
      <numFmt numFmtId="1" formatCode="0"/>
    </dxf>
    <dxf>
      <numFmt numFmtId="2" formatCode="0.00"/>
    </dxf>
    <dxf>
      <numFmt numFmtId="1" formatCode="0"/>
    </dxf>
    <dxf>
      <numFmt numFmtId="2" formatCode="0.00"/>
    </dxf>
    <dxf>
      <numFmt numFmtId="2" formatCode="0.00"/>
    </dxf>
    <dxf>
      <numFmt numFmtId="1" formatCode="0"/>
    </dxf>
    <dxf>
      <numFmt numFmtId="2" formatCode="0.00"/>
    </dxf>
    <dxf>
      <numFmt numFmtId="14"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1" formatCode="0"/>
    </dxf>
    <dxf>
      <numFmt numFmtId="2" formatCode="0.00"/>
    </dxf>
    <dxf>
      <numFmt numFmtId="2" formatCode="0.00"/>
    </dxf>
    <dxf>
      <numFmt numFmtId="1" formatCode="0"/>
    </dxf>
    <dxf>
      <numFmt numFmtId="2" formatCode="0.00"/>
    </dxf>
    <dxf>
      <numFmt numFmtId="14"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14"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1" formatCode="0"/>
    </dxf>
    <dxf>
      <numFmt numFmtId="2" formatCode="0.00"/>
    </dxf>
    <dxf>
      <numFmt numFmtId="2" formatCode="0.00"/>
    </dxf>
    <dxf>
      <numFmt numFmtId="2" formatCode="0.00"/>
    </dxf>
    <dxf>
      <numFmt numFmtId="1" formatCode="0"/>
    </dxf>
    <dxf>
      <numFmt numFmtId="2" formatCode="0.00"/>
    </dxf>
    <dxf>
      <numFmt numFmtId="1" formatCode="0"/>
    </dxf>
    <dxf>
      <numFmt numFmtId="2" formatCode="0.00"/>
    </dxf>
    <dxf>
      <numFmt numFmtId="2" formatCode="0.00"/>
    </dxf>
    <dxf>
      <numFmt numFmtId="1" formatCode="0"/>
    </dxf>
    <dxf>
      <numFmt numFmtId="2" formatCode="0.00"/>
    </dxf>
    <dxf>
      <numFmt numFmtId="14"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14"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1" formatCode="0"/>
    </dxf>
    <dxf>
      <numFmt numFmtId="2" formatCode="0.00"/>
    </dxf>
    <dxf>
      <numFmt numFmtId="2" formatCode="0.00"/>
    </dxf>
    <dxf>
      <numFmt numFmtId="2" formatCode="0.00"/>
    </dxf>
    <dxf>
      <numFmt numFmtId="1" formatCode="0"/>
    </dxf>
    <dxf>
      <numFmt numFmtId="2" formatCode="0.00"/>
    </dxf>
    <dxf>
      <numFmt numFmtId="14"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1" formatCode="0"/>
    </dxf>
    <dxf>
      <numFmt numFmtId="2" formatCode="0.00"/>
    </dxf>
    <dxf>
      <numFmt numFmtId="2" formatCode="0.00"/>
    </dxf>
    <dxf>
      <numFmt numFmtId="2" formatCode="0.00"/>
    </dxf>
    <dxf>
      <numFmt numFmtId="1" formatCode="0"/>
    </dxf>
    <dxf>
      <numFmt numFmtId="2" formatCode="0.00"/>
    </dxf>
    <dxf>
      <numFmt numFmtId="14"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1" formatCode="0"/>
    </dxf>
    <dxf>
      <numFmt numFmtId="2" formatCode="0.00"/>
    </dxf>
    <dxf>
      <numFmt numFmtId="2" formatCode="0.00"/>
    </dxf>
    <dxf>
      <numFmt numFmtId="2" formatCode="0.00"/>
    </dxf>
    <dxf>
      <numFmt numFmtId="1" formatCode="0"/>
    </dxf>
    <dxf>
      <numFmt numFmtId="2" formatCode="0.00"/>
    </dxf>
    <dxf>
      <numFmt numFmtId="14"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1" formatCode="0"/>
    </dxf>
    <dxf>
      <numFmt numFmtId="2" formatCode="0.00"/>
    </dxf>
    <dxf>
      <numFmt numFmtId="2" formatCode="0.00"/>
    </dxf>
    <dxf>
      <numFmt numFmtId="2" formatCode="0.00"/>
    </dxf>
    <dxf>
      <numFmt numFmtId="2" formatCode="0.00"/>
    </dxf>
    <dxf>
      <numFmt numFmtId="1" formatCode="0"/>
    </dxf>
    <dxf>
      <numFmt numFmtId="2" formatCode="0.00"/>
    </dxf>
    <dxf>
      <numFmt numFmtId="14"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1" formatCode="0"/>
    </dxf>
    <dxf>
      <numFmt numFmtId="2" formatCode="0.00"/>
    </dxf>
    <dxf>
      <numFmt numFmtId="2" formatCode="0.00"/>
    </dxf>
    <dxf>
      <numFmt numFmtId="1" formatCode="0"/>
    </dxf>
    <dxf>
      <numFmt numFmtId="2" formatCode="0.00"/>
    </dxf>
    <dxf>
      <numFmt numFmtId="14"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1" formatCode="0"/>
    </dxf>
    <dxf>
      <numFmt numFmtId="2" formatCode="0.00"/>
    </dxf>
    <dxf>
      <numFmt numFmtId="2" formatCode="0.00"/>
    </dxf>
    <dxf>
      <numFmt numFmtId="1" formatCode="0"/>
    </dxf>
    <dxf>
      <numFmt numFmtId="2" formatCode="0.00"/>
    </dxf>
    <dxf>
      <numFmt numFmtId="14"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1" formatCode="0"/>
    </dxf>
    <dxf>
      <numFmt numFmtId="2" formatCode="0.00"/>
    </dxf>
    <dxf>
      <numFmt numFmtId="2" formatCode="0.00"/>
    </dxf>
    <dxf>
      <numFmt numFmtId="1" formatCode="0"/>
    </dxf>
    <dxf>
      <numFmt numFmtId="2" formatCode="0.00"/>
    </dxf>
    <dxf>
      <numFmt numFmtId="14"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1" formatCode="0"/>
    </dxf>
    <dxf>
      <numFmt numFmtId="2" formatCode="0.00"/>
    </dxf>
    <dxf>
      <numFmt numFmtId="1" formatCode="0"/>
    </dxf>
    <dxf>
      <numFmt numFmtId="2" formatCode="0.00"/>
    </dxf>
    <dxf>
      <numFmt numFmtId="1" formatCode="0"/>
    </dxf>
    <dxf>
      <numFmt numFmtId="2" formatCode="0.00"/>
    </dxf>
    <dxf>
      <numFmt numFmtId="1" formatCode="0"/>
    </dxf>
    <dxf>
      <numFmt numFmtId="2" formatCode="0.00"/>
    </dxf>
    <dxf>
      <numFmt numFmtId="2" formatCode="0.00"/>
    </dxf>
    <dxf>
      <numFmt numFmtId="1" formatCode="0"/>
    </dxf>
    <dxf>
      <numFmt numFmtId="2" formatCode="0.00"/>
    </dxf>
    <dxf>
      <numFmt numFmtId="14"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1" formatCode="0"/>
    </dxf>
    <dxf>
      <numFmt numFmtId="2" formatCode="0.00"/>
    </dxf>
    <dxf>
      <numFmt numFmtId="2" formatCode="0.00"/>
    </dxf>
    <dxf>
      <numFmt numFmtId="1" formatCode="0"/>
    </dxf>
    <dxf>
      <numFmt numFmtId="2" formatCode="0.00"/>
    </dxf>
    <dxf>
      <numFmt numFmtId="14"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font>
        <b/>
        <color theme="1"/>
      </font>
      <border>
        <bottom style="thin">
          <color theme="6"/>
        </bottom>
        <vertical/>
        <horizontal/>
      </border>
    </dxf>
    <dxf>
      <font>
        <color theme="1"/>
      </font>
      <border diagonalUp="0" diagonalDown="0">
        <left/>
        <right/>
        <top/>
        <bottom/>
        <vertical/>
        <horizontal/>
      </border>
    </dxf>
  </dxfs>
  <tableStyles count="1" defaultTableStyle="TableStyleMedium2" defaultPivotStyle="PivotStyleLight16">
    <tableStyle name="SlicerStyleDark3 2" pivot="0" table="0" count="10" xr9:uid="{24FFF794-4165-4450-959B-FA3E5853BD97}">
      <tableStyleElement type="wholeTable" dxfId="264"/>
      <tableStyleElement type="headerRow" dxfId="263"/>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6" tint="-0.249977111117893"/>
          </font>
          <fill>
            <patternFill patternType="solid">
              <fgColor theme="6" tint="0.59999389629810485"/>
              <bgColor theme="6" tint="0.59999389629810485"/>
            </patternFill>
          </fill>
          <border>
            <left style="thin">
              <color theme="6" tint="0.59999389629810485"/>
            </left>
            <right style="thin">
              <color theme="6" tint="0.59999389629810485"/>
            </right>
            <top style="thin">
              <color theme="6" tint="0.59999389629810485"/>
            </top>
            <bottom style="thin">
              <color theme="6" tint="0.59999389629810485"/>
            </bottom>
            <vertical/>
            <horizontal/>
          </border>
        </dxf>
        <dxf>
          <font>
            <b val="0"/>
            <i val="0"/>
            <sz val="8"/>
            <color theme="0"/>
            <name val="Arial Black"/>
            <family val="2"/>
            <scheme val="none"/>
          </font>
          <fill>
            <patternFill patternType="solid">
              <fgColor theme="6"/>
              <bgColor theme="6"/>
            </patternFill>
          </fill>
          <border diagonalUp="0" diagonalDown="0">
            <left/>
            <right/>
            <top/>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3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8.xml"/><Relationship Id="rId18" Type="http://schemas.openxmlformats.org/officeDocument/2006/relationships/pivotCacheDefinition" Target="pivotCache/pivotCacheDefinition13.xml"/><Relationship Id="rId26" Type="http://schemas.openxmlformats.org/officeDocument/2006/relationships/calcChain" Target="calcChain.xml"/><Relationship Id="rId39" Type="http://schemas.openxmlformats.org/officeDocument/2006/relationships/customXml" Target="../customXml/item13.xml"/><Relationship Id="rId21" Type="http://schemas.openxmlformats.org/officeDocument/2006/relationships/theme" Target="theme/theme1.xml"/><Relationship Id="rId34" Type="http://schemas.openxmlformats.org/officeDocument/2006/relationships/customXml" Target="../customXml/item8.xml"/><Relationship Id="rId42" Type="http://schemas.openxmlformats.org/officeDocument/2006/relationships/customXml" Target="../customXml/item16.xml"/><Relationship Id="rId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pivotCacheDefinition" Target="pivotCache/pivotCacheDefinition11.xml"/><Relationship Id="rId20" Type="http://schemas.microsoft.com/office/2007/relationships/slicerCache" Target="slicerCaches/slicerCache2.xml"/><Relationship Id="rId29" Type="http://schemas.openxmlformats.org/officeDocument/2006/relationships/customXml" Target="../customXml/item3.xml"/><Relationship Id="rId41" Type="http://schemas.openxmlformats.org/officeDocument/2006/relationships/customXml" Target="../customXml/item15.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pivotCacheDefinition" Target="pivotCache/pivotCacheDefinition6.xml"/><Relationship Id="rId24" Type="http://schemas.openxmlformats.org/officeDocument/2006/relationships/sharedStrings" Target="sharedStrings.xml"/><Relationship Id="rId32" Type="http://schemas.openxmlformats.org/officeDocument/2006/relationships/customXml" Target="../customXml/item6.xml"/><Relationship Id="rId37" Type="http://schemas.openxmlformats.org/officeDocument/2006/relationships/customXml" Target="../customXml/item11.xml"/><Relationship Id="rId40" Type="http://schemas.openxmlformats.org/officeDocument/2006/relationships/customXml" Target="../customXml/item14.xml"/><Relationship Id="rId5" Type="http://schemas.openxmlformats.org/officeDocument/2006/relationships/worksheet" Target="worksheets/sheet5.xml"/><Relationship Id="rId15" Type="http://schemas.openxmlformats.org/officeDocument/2006/relationships/pivotCacheDefinition" Target="pivotCache/pivotCacheDefinition10.xml"/><Relationship Id="rId23" Type="http://schemas.openxmlformats.org/officeDocument/2006/relationships/styles" Target="styles.xml"/><Relationship Id="rId28" Type="http://schemas.openxmlformats.org/officeDocument/2006/relationships/customXml" Target="../customXml/item2.xml"/><Relationship Id="rId36" Type="http://schemas.openxmlformats.org/officeDocument/2006/relationships/customXml" Target="../customXml/item10.xml"/><Relationship Id="rId10" Type="http://schemas.openxmlformats.org/officeDocument/2006/relationships/pivotCacheDefinition" Target="pivotCache/pivotCacheDefinition5.xml"/><Relationship Id="rId19" Type="http://schemas.microsoft.com/office/2007/relationships/slicerCache" Target="slicerCaches/slicerCache1.xml"/><Relationship Id="rId31" Type="http://schemas.openxmlformats.org/officeDocument/2006/relationships/customXml" Target="../customXml/item5.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pivotCacheDefinition" Target="pivotCache/pivotCacheDefinition9.xml"/><Relationship Id="rId22" Type="http://schemas.openxmlformats.org/officeDocument/2006/relationships/connections" Target="connections.xml"/><Relationship Id="rId27" Type="http://schemas.openxmlformats.org/officeDocument/2006/relationships/customXml" Target="../customXml/item1.xml"/><Relationship Id="rId30" Type="http://schemas.openxmlformats.org/officeDocument/2006/relationships/customXml" Target="../customXml/item4.xml"/><Relationship Id="rId35" Type="http://schemas.openxmlformats.org/officeDocument/2006/relationships/customXml" Target="../customXml/item9.xml"/><Relationship Id="rId43" Type="http://schemas.openxmlformats.org/officeDocument/2006/relationships/customXml" Target="../customXml/item17.xml"/><Relationship Id="rId8" Type="http://schemas.openxmlformats.org/officeDocument/2006/relationships/pivotCacheDefinition" Target="pivotCache/pivotCacheDefinition3.xml"/><Relationship Id="rId3" Type="http://schemas.openxmlformats.org/officeDocument/2006/relationships/worksheet" Target="worksheets/sheet3.xml"/><Relationship Id="rId12" Type="http://schemas.openxmlformats.org/officeDocument/2006/relationships/pivotCacheDefinition" Target="pivotCache/pivotCacheDefinition7.xml"/><Relationship Id="rId17" Type="http://schemas.openxmlformats.org/officeDocument/2006/relationships/pivotCacheDefinition" Target="pivotCache/pivotCacheDefinition12.xml"/><Relationship Id="rId25" Type="http://schemas.openxmlformats.org/officeDocument/2006/relationships/powerPivotData" Target="model/item.data"/><Relationship Id="rId33" Type="http://schemas.openxmlformats.org/officeDocument/2006/relationships/customXml" Target="../customXml/item7.xml"/><Relationship Id="rId38" Type="http://schemas.openxmlformats.org/officeDocument/2006/relationships/customXml" Target="../customXml/item1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Emergency Room Dashboard.xlsx]Pivot Report!PivotTable7</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none" lIns="0" tIns="19050" rIns="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dlblFieldTable/>
              <c15:showDataLabelsRange val="1"/>
            </c:ext>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tx>
            <c:rich>
              <a:bodyPr rot="0" spcFirstLastPara="1" vertOverflow="ellipsis" vert="horz" wrap="none" lIns="0" tIns="19050" rIns="0" bIns="19050" anchor="ctr" anchorCtr="1">
                <a:noAutofit/>
              </a:bodyPr>
              <a:lstStyle/>
              <a:p>
                <a:pPr>
                  <a:defRPr sz="800" b="1" i="0" u="none" strike="noStrike" kern="1200" baseline="0">
                    <a:solidFill>
                      <a:schemeClr val="tx1">
                        <a:lumMod val="75000"/>
                        <a:lumOff val="25000"/>
                      </a:schemeClr>
                    </a:solidFill>
                    <a:latin typeface="+mn-lt"/>
                    <a:ea typeface="+mn-ea"/>
                    <a:cs typeface="+mn-cs"/>
                  </a:defRPr>
                </a:pPr>
                <a:fld id="{0927A2C7-AAA8-4787-B6A6-7BB85C71AF06}" type="CELLRANGE">
                  <a:rPr lang="en-US"/>
                  <a:pPr>
                    <a:defRPr sz="800" b="1">
                      <a:solidFill>
                        <a:schemeClr val="tx1">
                          <a:lumMod val="75000"/>
                          <a:lumOff val="25000"/>
                        </a:schemeClr>
                      </a:solidFill>
                    </a:defRPr>
                  </a:pPr>
                  <a:t>[CELLRANGE]</a:t>
                </a:fld>
                <a:endParaRPr lang="en-IN"/>
              </a:p>
            </c:rich>
          </c:tx>
          <c:spPr>
            <a:noFill/>
            <a:ln>
              <a:noFill/>
            </a:ln>
            <a:effectLst/>
          </c:spPr>
          <c:txPr>
            <a:bodyPr rot="0" spcFirstLastPara="1" vertOverflow="ellipsis" vert="horz" wrap="none" lIns="0" tIns="19050" rIns="0" bIns="19050" anchor="ctr" anchorCtr="1">
              <a:no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dlblFieldTable/>
              <c15:xForSave val="1"/>
              <c15:showDataLabelsRange val="1"/>
            </c:ext>
          </c:extLst>
        </c:dLbl>
      </c:pivotFmt>
      <c:pivotFmt>
        <c:idx val="3"/>
        <c:spPr>
          <a:solidFill>
            <a:schemeClr val="accent1"/>
          </a:solidFill>
          <a:ln>
            <a:noFill/>
          </a:ln>
          <a:effectLst/>
        </c:spPr>
        <c:dLbl>
          <c:idx val="0"/>
          <c:tx>
            <c:rich>
              <a:bodyPr rot="0" spcFirstLastPara="1" vertOverflow="ellipsis" vert="horz" wrap="none" lIns="0" tIns="19050" rIns="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fld id="{370E1B53-A39B-4A25-B8A5-E399FCD5DF72}" type="CELLRANGE">
                  <a:rPr lang="en-US"/>
                  <a:pPr>
                    <a:defRPr sz="800" b="1">
                      <a:solidFill>
                        <a:schemeClr val="tx1">
                          <a:lumMod val="75000"/>
                          <a:lumOff val="25000"/>
                        </a:schemeClr>
                      </a:solidFill>
                    </a:defRPr>
                  </a:pPr>
                  <a:t>[CELLRANGE]</a:t>
                </a:fld>
                <a:endParaRPr lang="en-IN"/>
              </a:p>
            </c:rich>
          </c:tx>
          <c:spPr>
            <a:noFill/>
            <a:ln>
              <a:noFill/>
            </a:ln>
            <a:effectLst/>
          </c:spPr>
          <c:txPr>
            <a:bodyPr rot="0" spcFirstLastPara="1" vertOverflow="ellipsis" vert="horz" wrap="none" lIns="0" tIns="19050" rIns="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dlblFieldTable/>
              <c15:xForSave val="1"/>
              <c15:showDataLabelsRange val="1"/>
            </c:ext>
          </c:extLst>
        </c:dLbl>
      </c:pivotFmt>
    </c:pivotFmts>
    <c:plotArea>
      <c:layout>
        <c:manualLayout>
          <c:layoutTarget val="inner"/>
          <c:xMode val="edge"/>
          <c:yMode val="edge"/>
          <c:x val="7.8502465229229518E-2"/>
          <c:y val="3.3495910098616306E-2"/>
          <c:w val="0.91391051585841487"/>
          <c:h val="0.95311367632444"/>
        </c:manualLayout>
      </c:layout>
      <c:barChart>
        <c:barDir val="bar"/>
        <c:grouping val="clustered"/>
        <c:varyColors val="0"/>
        <c:ser>
          <c:idx val="0"/>
          <c:order val="0"/>
          <c:tx>
            <c:strRef>
              <c:f>'Pivot Report'!$C$13:$C$14</c:f>
              <c:strCache>
                <c:ptCount val="1"/>
                <c:pt idx="0">
                  <c:v>Count of Patient Admission Flag</c:v>
                </c:pt>
              </c:strCache>
            </c:strRef>
          </c:tx>
          <c:spPr>
            <a:solidFill>
              <a:schemeClr val="accent1"/>
            </a:solidFill>
            <a:ln>
              <a:noFill/>
            </a:ln>
            <a:effectLst/>
          </c:spPr>
          <c:invertIfNegative val="0"/>
          <c:dLbls>
            <c:dLbl>
              <c:idx val="0"/>
              <c:spPr>
                <a:noFill/>
                <a:ln>
                  <a:noFill/>
                </a:ln>
                <a:effectLst/>
              </c:spPr>
              <c:txPr>
                <a:bodyPr rot="0" spcFirstLastPara="1" vertOverflow="ellipsis" vert="horz" wrap="none" lIns="0" tIns="19050" rIns="0" bIns="19050" anchor="ctr" anchorCtr="1">
                  <a:no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spPr>
              <a:noFill/>
              <a:ln>
                <a:noFill/>
              </a:ln>
              <a:effectLst/>
            </c:spPr>
            <c:txPr>
              <a:bodyPr rot="0" spcFirstLastPara="1" vertOverflow="ellipsis" vert="horz" wrap="none" lIns="0" tIns="19050" rIns="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DataLabelsRange val="1"/>
                <c15:showLeaderLines val="1"/>
                <c15:leaderLines>
                  <c:spPr>
                    <a:ln w="9525" cap="flat" cmpd="sng" algn="ctr">
                      <a:solidFill>
                        <a:schemeClr val="tx1">
                          <a:lumMod val="35000"/>
                          <a:lumOff val="65000"/>
                        </a:schemeClr>
                      </a:solidFill>
                      <a:round/>
                    </a:ln>
                    <a:effectLst/>
                  </c:spPr>
                </c15:leaderLines>
              </c:ext>
            </c:extLst>
          </c:dLbls>
          <c:cat>
            <c:strRef>
              <c:f>'Pivot Report'!$C$13:$C$14</c:f>
              <c:strCache>
                <c:ptCount val="2"/>
                <c:pt idx="0">
                  <c:v>Admitted</c:v>
                </c:pt>
                <c:pt idx="1">
                  <c:v>Not Admitted</c:v>
                </c:pt>
              </c:strCache>
            </c:strRef>
          </c:cat>
          <c:val>
            <c:numRef>
              <c:f>'Pivot Report'!$C$13:$C$14</c:f>
              <c:numCache>
                <c:formatCode>0.00</c:formatCode>
                <c:ptCount val="2"/>
                <c:pt idx="0">
                  <c:v>217</c:v>
                </c:pt>
                <c:pt idx="1">
                  <c:v>252</c:v>
                </c:pt>
              </c:numCache>
            </c:numRef>
          </c:val>
          <c:extLst>
            <c:ext xmlns:c16="http://schemas.microsoft.com/office/drawing/2014/chart" uri="{C3380CC4-5D6E-409C-BE32-E72D297353CC}">
              <c16:uniqueId val="{00000007-6456-4D21-BEBF-54D3018C709C}"/>
            </c:ext>
          </c:extLst>
        </c:ser>
        <c:ser>
          <c:idx val="1"/>
          <c:order val="1"/>
          <c:tx>
            <c:strRef>
              <c:f>'Pivot Report'!$C$13:$C$14</c:f>
              <c:strCache>
                <c:ptCount val="1"/>
                <c:pt idx="0">
                  <c:v>Count of Patient Admission Flag2</c:v>
                </c:pt>
              </c:strCache>
            </c:strRef>
          </c:tx>
          <c:spPr>
            <a:solidFill>
              <a:schemeClr val="accent2"/>
            </a:solidFill>
            <a:ln>
              <a:noFill/>
            </a:ln>
            <a:effectLst/>
          </c:spPr>
          <c:invertIfNegative val="0"/>
          <c:cat>
            <c:strRef>
              <c:f>'Pivot Report'!$C$13:$C$14</c:f>
              <c:strCache>
                <c:ptCount val="2"/>
                <c:pt idx="0">
                  <c:v>Admitted</c:v>
                </c:pt>
                <c:pt idx="1">
                  <c:v>Not Admitted</c:v>
                </c:pt>
              </c:strCache>
            </c:strRef>
          </c:cat>
          <c:val>
            <c:numRef>
              <c:f>'Pivot Report'!$C$13:$C$14</c:f>
              <c:numCache>
                <c:formatCode>0.00%</c:formatCode>
                <c:ptCount val="2"/>
                <c:pt idx="0">
                  <c:v>0.46268656716417911</c:v>
                </c:pt>
                <c:pt idx="1">
                  <c:v>0.53731343283582089</c:v>
                </c:pt>
              </c:numCache>
            </c:numRef>
          </c:val>
          <c:extLst>
            <c:ext xmlns:c16="http://schemas.microsoft.com/office/drawing/2014/chart" uri="{C3380CC4-5D6E-409C-BE32-E72D297353CC}">
              <c16:uniqueId val="{00000008-6456-4D21-BEBF-54D3018C709C}"/>
            </c:ext>
          </c:extLst>
        </c:ser>
        <c:dLbls>
          <c:dLblPos val="outEnd"/>
          <c:showLegendKey val="0"/>
          <c:showVal val="0"/>
          <c:showCatName val="0"/>
          <c:showSerName val="0"/>
          <c:showPercent val="0"/>
          <c:showBubbleSize val="0"/>
        </c:dLbls>
        <c:gapWidth val="182"/>
        <c:axId val="1405053311"/>
        <c:axId val="1405047903"/>
      </c:barChart>
      <c:catAx>
        <c:axId val="1405053311"/>
        <c:scaling>
          <c:orientation val="minMax"/>
        </c:scaling>
        <c:delete val="1"/>
        <c:axPos val="l"/>
        <c:numFmt formatCode="General" sourceLinked="1"/>
        <c:majorTickMark val="none"/>
        <c:minorTickMark val="none"/>
        <c:tickLblPos val="nextTo"/>
        <c:crossAx val="1405047903"/>
        <c:crosses val="autoZero"/>
        <c:auto val="1"/>
        <c:lblAlgn val="ctr"/>
        <c:lblOffset val="100"/>
        <c:noMultiLvlLbl val="0"/>
      </c:catAx>
      <c:valAx>
        <c:axId val="1405047903"/>
        <c:scaling>
          <c:orientation val="minMax"/>
        </c:scaling>
        <c:delete val="1"/>
        <c:axPos val="b"/>
        <c:numFmt formatCode="0.00" sourceLinked="1"/>
        <c:majorTickMark val="none"/>
        <c:minorTickMark val="none"/>
        <c:tickLblPos val="nextTo"/>
        <c:crossAx val="14050533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Emergency Room Dashboard.xlsx]Pivot Report!PivotTable4</c:name>
    <c:fmtId val="1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
          <c:y val="0"/>
          <c:w val="1"/>
          <c:h val="1"/>
        </c:manualLayout>
      </c:layout>
      <c:areaChart>
        <c:grouping val="standard"/>
        <c:varyColors val="0"/>
        <c:ser>
          <c:idx val="0"/>
          <c:order val="0"/>
          <c:tx>
            <c:strRef>
              <c:f>'Pivot Report'!$F$3</c:f>
              <c:strCache>
                <c:ptCount val="1"/>
                <c:pt idx="0">
                  <c:v>Total</c:v>
                </c:pt>
              </c:strCache>
            </c:strRef>
          </c:tx>
          <c:spPr>
            <a:solidFill>
              <a:schemeClr val="accent1"/>
            </a:solidFill>
            <a:ln w="25400">
              <a:noFill/>
            </a:ln>
            <a:effectLst/>
          </c:spPr>
          <c:cat>
            <c:multiLvlStrRef>
              <c:f>'Pivot Report'!$E$4:$E$35</c:f>
              <c:multiLvlStrCache>
                <c:ptCount val="30"/>
                <c:lvl>
                  <c:pt idx="0">
                    <c:v>1-Apr</c:v>
                  </c:pt>
                  <c:pt idx="1">
                    <c:v>2-Apr</c:v>
                  </c:pt>
                  <c:pt idx="2">
                    <c:v>3-Apr</c:v>
                  </c:pt>
                  <c:pt idx="3">
                    <c:v>4-Apr</c:v>
                  </c:pt>
                  <c:pt idx="4">
                    <c:v>5-Apr</c:v>
                  </c:pt>
                  <c:pt idx="5">
                    <c:v>6-Apr</c:v>
                  </c:pt>
                  <c:pt idx="6">
                    <c:v>7-Apr</c:v>
                  </c:pt>
                  <c:pt idx="7">
                    <c:v>8-Apr</c:v>
                  </c:pt>
                  <c:pt idx="8">
                    <c:v>9-Apr</c:v>
                  </c:pt>
                  <c:pt idx="9">
                    <c:v>10-Apr</c:v>
                  </c:pt>
                  <c:pt idx="10">
                    <c:v>11-Apr</c:v>
                  </c:pt>
                  <c:pt idx="11">
                    <c:v>12-Apr</c:v>
                  </c:pt>
                  <c:pt idx="12">
                    <c:v>13-Apr</c:v>
                  </c:pt>
                  <c:pt idx="13">
                    <c:v>14-Apr</c:v>
                  </c:pt>
                  <c:pt idx="14">
                    <c:v>15-Apr</c:v>
                  </c:pt>
                  <c:pt idx="15">
                    <c:v>16-Apr</c:v>
                  </c:pt>
                  <c:pt idx="16">
                    <c:v>17-Apr</c:v>
                  </c:pt>
                  <c:pt idx="17">
                    <c:v>18-Apr</c:v>
                  </c:pt>
                  <c:pt idx="18">
                    <c:v>19-Apr</c:v>
                  </c:pt>
                  <c:pt idx="19">
                    <c:v>20-Apr</c:v>
                  </c:pt>
                  <c:pt idx="20">
                    <c:v>21-Apr</c:v>
                  </c:pt>
                  <c:pt idx="21">
                    <c:v>22-Apr</c:v>
                  </c:pt>
                  <c:pt idx="22">
                    <c:v>23-Apr</c:v>
                  </c:pt>
                  <c:pt idx="23">
                    <c:v>24-Apr</c:v>
                  </c:pt>
                  <c:pt idx="24">
                    <c:v>25-Apr</c:v>
                  </c:pt>
                  <c:pt idx="25">
                    <c:v>26-Apr</c:v>
                  </c:pt>
                  <c:pt idx="26">
                    <c:v>27-Apr</c:v>
                  </c:pt>
                  <c:pt idx="27">
                    <c:v>28-Apr</c:v>
                  </c:pt>
                  <c:pt idx="28">
                    <c:v>29-Apr</c:v>
                  </c:pt>
                  <c:pt idx="29">
                    <c:v>30-Apr</c:v>
                  </c:pt>
                </c:lvl>
                <c:lvl>
                  <c:pt idx="0">
                    <c:v>Apr</c:v>
                  </c:pt>
                </c:lvl>
              </c:multiLvlStrCache>
            </c:multiLvlStrRef>
          </c:cat>
          <c:val>
            <c:numRef>
              <c:f>'Pivot Report'!$F$4:$F$35</c:f>
              <c:numCache>
                <c:formatCode>General</c:formatCode>
                <c:ptCount val="30"/>
                <c:pt idx="0">
                  <c:v>12</c:v>
                </c:pt>
                <c:pt idx="1">
                  <c:v>19</c:v>
                </c:pt>
                <c:pt idx="2">
                  <c:v>17</c:v>
                </c:pt>
                <c:pt idx="3">
                  <c:v>20</c:v>
                </c:pt>
                <c:pt idx="4">
                  <c:v>15</c:v>
                </c:pt>
                <c:pt idx="5">
                  <c:v>17</c:v>
                </c:pt>
                <c:pt idx="6">
                  <c:v>16</c:v>
                </c:pt>
                <c:pt idx="7">
                  <c:v>10</c:v>
                </c:pt>
                <c:pt idx="8">
                  <c:v>15</c:v>
                </c:pt>
                <c:pt idx="9">
                  <c:v>14</c:v>
                </c:pt>
                <c:pt idx="10">
                  <c:v>16</c:v>
                </c:pt>
                <c:pt idx="11">
                  <c:v>12</c:v>
                </c:pt>
                <c:pt idx="12">
                  <c:v>12</c:v>
                </c:pt>
                <c:pt idx="13">
                  <c:v>13</c:v>
                </c:pt>
                <c:pt idx="14">
                  <c:v>20</c:v>
                </c:pt>
                <c:pt idx="15">
                  <c:v>17</c:v>
                </c:pt>
                <c:pt idx="16">
                  <c:v>10</c:v>
                </c:pt>
                <c:pt idx="17">
                  <c:v>16</c:v>
                </c:pt>
                <c:pt idx="18">
                  <c:v>13</c:v>
                </c:pt>
                <c:pt idx="19">
                  <c:v>16</c:v>
                </c:pt>
                <c:pt idx="20">
                  <c:v>18</c:v>
                </c:pt>
                <c:pt idx="21">
                  <c:v>21</c:v>
                </c:pt>
                <c:pt idx="22">
                  <c:v>15</c:v>
                </c:pt>
                <c:pt idx="23">
                  <c:v>18</c:v>
                </c:pt>
                <c:pt idx="24">
                  <c:v>15</c:v>
                </c:pt>
                <c:pt idx="25">
                  <c:v>18</c:v>
                </c:pt>
                <c:pt idx="26">
                  <c:v>19</c:v>
                </c:pt>
                <c:pt idx="27">
                  <c:v>16</c:v>
                </c:pt>
                <c:pt idx="28">
                  <c:v>13</c:v>
                </c:pt>
                <c:pt idx="29">
                  <c:v>16</c:v>
                </c:pt>
              </c:numCache>
            </c:numRef>
          </c:val>
          <c:extLst>
            <c:ext xmlns:c16="http://schemas.microsoft.com/office/drawing/2014/chart" uri="{C3380CC4-5D6E-409C-BE32-E72D297353CC}">
              <c16:uniqueId val="{00000002-2355-4006-90E9-4EAEA768B5B2}"/>
            </c:ext>
          </c:extLst>
        </c:ser>
        <c:dLbls>
          <c:showLegendKey val="0"/>
          <c:showVal val="0"/>
          <c:showCatName val="0"/>
          <c:showSerName val="0"/>
          <c:showPercent val="0"/>
          <c:showBubbleSize val="0"/>
        </c:dLbls>
        <c:axId val="348295040"/>
        <c:axId val="348294208"/>
      </c:areaChart>
      <c:catAx>
        <c:axId val="348295040"/>
        <c:scaling>
          <c:orientation val="minMax"/>
        </c:scaling>
        <c:delete val="1"/>
        <c:axPos val="b"/>
        <c:numFmt formatCode="General" sourceLinked="1"/>
        <c:majorTickMark val="out"/>
        <c:minorTickMark val="none"/>
        <c:tickLblPos val="nextTo"/>
        <c:crossAx val="348294208"/>
        <c:crosses val="autoZero"/>
        <c:auto val="1"/>
        <c:lblAlgn val="ctr"/>
        <c:lblOffset val="100"/>
        <c:noMultiLvlLbl val="0"/>
      </c:catAx>
      <c:valAx>
        <c:axId val="348294208"/>
        <c:scaling>
          <c:orientation val="minMax"/>
        </c:scaling>
        <c:delete val="1"/>
        <c:axPos val="l"/>
        <c:numFmt formatCode="General" sourceLinked="1"/>
        <c:majorTickMark val="none"/>
        <c:minorTickMark val="none"/>
        <c:tickLblPos val="nextTo"/>
        <c:crossAx val="348295040"/>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Emergency Room Dashboard.xlsx]Pivot Report!PivotTable5</c:name>
    <c:fmtId val="2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6105203344427308E-2"/>
          <c:y val="0.21875"/>
          <c:w val="0.91676651243336849"/>
          <c:h val="0.73958333333333337"/>
        </c:manualLayout>
      </c:layout>
      <c:areaChart>
        <c:grouping val="standard"/>
        <c:varyColors val="0"/>
        <c:ser>
          <c:idx val="0"/>
          <c:order val="0"/>
          <c:tx>
            <c:strRef>
              <c:f>'Pivot Report'!$I$3</c:f>
              <c:strCache>
                <c:ptCount val="1"/>
                <c:pt idx="0">
                  <c:v>Total</c:v>
                </c:pt>
              </c:strCache>
            </c:strRef>
          </c:tx>
          <c:spPr>
            <a:solidFill>
              <a:schemeClr val="accent1"/>
            </a:solidFill>
            <a:ln w="25400">
              <a:noFill/>
            </a:ln>
            <a:effectLst/>
          </c:spPr>
          <c:cat>
            <c:multiLvlStrRef>
              <c:f>'Pivot Report'!$H$4:$H$35</c:f>
              <c:multiLvlStrCache>
                <c:ptCount val="30"/>
                <c:lvl>
                  <c:pt idx="0">
                    <c:v>1-Apr</c:v>
                  </c:pt>
                  <c:pt idx="1">
                    <c:v>2-Apr</c:v>
                  </c:pt>
                  <c:pt idx="2">
                    <c:v>3-Apr</c:v>
                  </c:pt>
                  <c:pt idx="3">
                    <c:v>4-Apr</c:v>
                  </c:pt>
                  <c:pt idx="4">
                    <c:v>5-Apr</c:v>
                  </c:pt>
                  <c:pt idx="5">
                    <c:v>6-Apr</c:v>
                  </c:pt>
                  <c:pt idx="6">
                    <c:v>7-Apr</c:v>
                  </c:pt>
                  <c:pt idx="7">
                    <c:v>8-Apr</c:v>
                  </c:pt>
                  <c:pt idx="8">
                    <c:v>9-Apr</c:v>
                  </c:pt>
                  <c:pt idx="9">
                    <c:v>10-Apr</c:v>
                  </c:pt>
                  <c:pt idx="10">
                    <c:v>11-Apr</c:v>
                  </c:pt>
                  <c:pt idx="11">
                    <c:v>12-Apr</c:v>
                  </c:pt>
                  <c:pt idx="12">
                    <c:v>13-Apr</c:v>
                  </c:pt>
                  <c:pt idx="13">
                    <c:v>14-Apr</c:v>
                  </c:pt>
                  <c:pt idx="14">
                    <c:v>15-Apr</c:v>
                  </c:pt>
                  <c:pt idx="15">
                    <c:v>16-Apr</c:v>
                  </c:pt>
                  <c:pt idx="16">
                    <c:v>17-Apr</c:v>
                  </c:pt>
                  <c:pt idx="17">
                    <c:v>18-Apr</c:v>
                  </c:pt>
                  <c:pt idx="18">
                    <c:v>19-Apr</c:v>
                  </c:pt>
                  <c:pt idx="19">
                    <c:v>20-Apr</c:v>
                  </c:pt>
                  <c:pt idx="20">
                    <c:v>21-Apr</c:v>
                  </c:pt>
                  <c:pt idx="21">
                    <c:v>22-Apr</c:v>
                  </c:pt>
                  <c:pt idx="22">
                    <c:v>23-Apr</c:v>
                  </c:pt>
                  <c:pt idx="23">
                    <c:v>24-Apr</c:v>
                  </c:pt>
                  <c:pt idx="24">
                    <c:v>25-Apr</c:v>
                  </c:pt>
                  <c:pt idx="25">
                    <c:v>26-Apr</c:v>
                  </c:pt>
                  <c:pt idx="26">
                    <c:v>27-Apr</c:v>
                  </c:pt>
                  <c:pt idx="27">
                    <c:v>28-Apr</c:v>
                  </c:pt>
                  <c:pt idx="28">
                    <c:v>29-Apr</c:v>
                  </c:pt>
                  <c:pt idx="29">
                    <c:v>30-Apr</c:v>
                  </c:pt>
                </c:lvl>
                <c:lvl>
                  <c:pt idx="0">
                    <c:v>Apr</c:v>
                  </c:pt>
                </c:lvl>
              </c:multiLvlStrCache>
            </c:multiLvlStrRef>
          </c:cat>
          <c:val>
            <c:numRef>
              <c:f>'Pivot Report'!$I$4:$I$35</c:f>
              <c:numCache>
                <c:formatCode>0.00</c:formatCode>
                <c:ptCount val="30"/>
                <c:pt idx="0">
                  <c:v>31.833333333333332</c:v>
                </c:pt>
                <c:pt idx="1">
                  <c:v>39.368421052631582</c:v>
                </c:pt>
                <c:pt idx="2">
                  <c:v>32.352941176470587</c:v>
                </c:pt>
                <c:pt idx="3">
                  <c:v>34.049999999999997</c:v>
                </c:pt>
                <c:pt idx="4">
                  <c:v>31.8</c:v>
                </c:pt>
                <c:pt idx="5">
                  <c:v>37.823529411764703</c:v>
                </c:pt>
                <c:pt idx="6">
                  <c:v>31.875</c:v>
                </c:pt>
                <c:pt idx="7">
                  <c:v>27.3</c:v>
                </c:pt>
                <c:pt idx="8">
                  <c:v>31.933333333333334</c:v>
                </c:pt>
                <c:pt idx="9">
                  <c:v>30.5</c:v>
                </c:pt>
                <c:pt idx="10">
                  <c:v>38.0625</c:v>
                </c:pt>
                <c:pt idx="11">
                  <c:v>36.333333333333336</c:v>
                </c:pt>
                <c:pt idx="12">
                  <c:v>27</c:v>
                </c:pt>
                <c:pt idx="13">
                  <c:v>37.46153846153846</c:v>
                </c:pt>
                <c:pt idx="14">
                  <c:v>39.25</c:v>
                </c:pt>
                <c:pt idx="15">
                  <c:v>33.647058823529413</c:v>
                </c:pt>
                <c:pt idx="16">
                  <c:v>42.2</c:v>
                </c:pt>
                <c:pt idx="17">
                  <c:v>33.3125</c:v>
                </c:pt>
                <c:pt idx="18">
                  <c:v>25.76923076923077</c:v>
                </c:pt>
                <c:pt idx="19">
                  <c:v>37.125</c:v>
                </c:pt>
                <c:pt idx="20">
                  <c:v>37</c:v>
                </c:pt>
                <c:pt idx="21">
                  <c:v>36.80952380952381</c:v>
                </c:pt>
                <c:pt idx="22">
                  <c:v>39.799999999999997</c:v>
                </c:pt>
                <c:pt idx="23">
                  <c:v>38</c:v>
                </c:pt>
                <c:pt idx="24">
                  <c:v>36.133333333333333</c:v>
                </c:pt>
                <c:pt idx="25">
                  <c:v>36.555555555555557</c:v>
                </c:pt>
                <c:pt idx="26">
                  <c:v>39.210526315789473</c:v>
                </c:pt>
                <c:pt idx="27">
                  <c:v>31.1875</c:v>
                </c:pt>
                <c:pt idx="28">
                  <c:v>35.153846153846153</c:v>
                </c:pt>
                <c:pt idx="29">
                  <c:v>34.25</c:v>
                </c:pt>
              </c:numCache>
            </c:numRef>
          </c:val>
          <c:extLst>
            <c:ext xmlns:c16="http://schemas.microsoft.com/office/drawing/2014/chart" uri="{C3380CC4-5D6E-409C-BE32-E72D297353CC}">
              <c16:uniqueId val="{00000002-429C-451E-BB84-4394934C4D5D}"/>
            </c:ext>
          </c:extLst>
        </c:ser>
        <c:dLbls>
          <c:showLegendKey val="0"/>
          <c:showVal val="0"/>
          <c:showCatName val="0"/>
          <c:showSerName val="0"/>
          <c:showPercent val="0"/>
          <c:showBubbleSize val="0"/>
        </c:dLbls>
        <c:axId val="2035775935"/>
        <c:axId val="2035785503"/>
      </c:areaChart>
      <c:catAx>
        <c:axId val="2035775935"/>
        <c:scaling>
          <c:orientation val="minMax"/>
        </c:scaling>
        <c:delete val="1"/>
        <c:axPos val="b"/>
        <c:numFmt formatCode="General" sourceLinked="1"/>
        <c:majorTickMark val="out"/>
        <c:minorTickMark val="none"/>
        <c:tickLblPos val="nextTo"/>
        <c:crossAx val="2035785503"/>
        <c:crosses val="autoZero"/>
        <c:auto val="1"/>
        <c:lblAlgn val="ctr"/>
        <c:lblOffset val="100"/>
        <c:noMultiLvlLbl val="0"/>
      </c:catAx>
      <c:valAx>
        <c:axId val="2035785503"/>
        <c:scaling>
          <c:orientation val="minMax"/>
        </c:scaling>
        <c:delete val="1"/>
        <c:axPos val="l"/>
        <c:numFmt formatCode="0.00" sourceLinked="1"/>
        <c:majorTickMark val="none"/>
        <c:minorTickMark val="none"/>
        <c:tickLblPos val="nextTo"/>
        <c:crossAx val="2035775935"/>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Emergency Room Dashboard.xlsx]Pivot Report!PivotTable6</c:name>
    <c:fmtId val="2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
          <c:y val="0.62170842281078509"/>
          <c:w val="1"/>
          <c:h val="0.37763521363108299"/>
        </c:manualLayout>
      </c:layout>
      <c:areaChart>
        <c:grouping val="standard"/>
        <c:varyColors val="0"/>
        <c:ser>
          <c:idx val="0"/>
          <c:order val="0"/>
          <c:tx>
            <c:strRef>
              <c:f>'Pivot Report'!$L$3</c:f>
              <c:strCache>
                <c:ptCount val="1"/>
                <c:pt idx="0">
                  <c:v>Total</c:v>
                </c:pt>
              </c:strCache>
            </c:strRef>
          </c:tx>
          <c:spPr>
            <a:solidFill>
              <a:schemeClr val="accent1"/>
            </a:solidFill>
            <a:ln w="25400">
              <a:noFill/>
            </a:ln>
            <a:effectLst/>
          </c:spPr>
          <c:cat>
            <c:multiLvlStrRef>
              <c:f>'Pivot Report'!$K$4:$K$32</c:f>
              <c:multiLvlStrCache>
                <c:ptCount val="27"/>
                <c:lvl>
                  <c:pt idx="0">
                    <c:v>2-Apr</c:v>
                  </c:pt>
                  <c:pt idx="1">
                    <c:v>3-Apr</c:v>
                  </c:pt>
                  <c:pt idx="2">
                    <c:v>4-Apr</c:v>
                  </c:pt>
                  <c:pt idx="3">
                    <c:v>5-Apr</c:v>
                  </c:pt>
                  <c:pt idx="4">
                    <c:v>6-Apr</c:v>
                  </c:pt>
                  <c:pt idx="5">
                    <c:v>7-Apr</c:v>
                  </c:pt>
                  <c:pt idx="6">
                    <c:v>8-Apr</c:v>
                  </c:pt>
                  <c:pt idx="7">
                    <c:v>9-Apr</c:v>
                  </c:pt>
                  <c:pt idx="8">
                    <c:v>11-Apr</c:v>
                  </c:pt>
                  <c:pt idx="9">
                    <c:v>12-Apr</c:v>
                  </c:pt>
                  <c:pt idx="10">
                    <c:v>13-Apr</c:v>
                  </c:pt>
                  <c:pt idx="11">
                    <c:v>14-Apr</c:v>
                  </c:pt>
                  <c:pt idx="12">
                    <c:v>15-Apr</c:v>
                  </c:pt>
                  <c:pt idx="13">
                    <c:v>16-Apr</c:v>
                  </c:pt>
                  <c:pt idx="14">
                    <c:v>17-Apr</c:v>
                  </c:pt>
                  <c:pt idx="15">
                    <c:v>18-Apr</c:v>
                  </c:pt>
                  <c:pt idx="16">
                    <c:v>19-Apr</c:v>
                  </c:pt>
                  <c:pt idx="17">
                    <c:v>20-Apr</c:v>
                  </c:pt>
                  <c:pt idx="18">
                    <c:v>22-Apr</c:v>
                  </c:pt>
                  <c:pt idx="19">
                    <c:v>23-Apr</c:v>
                  </c:pt>
                  <c:pt idx="20">
                    <c:v>24-Apr</c:v>
                  </c:pt>
                  <c:pt idx="21">
                    <c:v>25-Apr</c:v>
                  </c:pt>
                  <c:pt idx="22">
                    <c:v>26-Apr</c:v>
                  </c:pt>
                  <c:pt idx="23">
                    <c:v>27-Apr</c:v>
                  </c:pt>
                  <c:pt idx="24">
                    <c:v>28-Apr</c:v>
                  </c:pt>
                  <c:pt idx="25">
                    <c:v>29-Apr</c:v>
                  </c:pt>
                  <c:pt idx="26">
                    <c:v>30-Apr</c:v>
                  </c:pt>
                </c:lvl>
                <c:lvl>
                  <c:pt idx="0">
                    <c:v>Apr</c:v>
                  </c:pt>
                </c:lvl>
              </c:multiLvlStrCache>
            </c:multiLvlStrRef>
          </c:cat>
          <c:val>
            <c:numRef>
              <c:f>'Pivot Report'!$L$4:$L$32</c:f>
              <c:numCache>
                <c:formatCode>0.00</c:formatCode>
                <c:ptCount val="27"/>
                <c:pt idx="0">
                  <c:v>4.5999999999999996</c:v>
                </c:pt>
                <c:pt idx="1">
                  <c:v>4.5999999999999996</c:v>
                </c:pt>
                <c:pt idx="2">
                  <c:v>5.666666666666667</c:v>
                </c:pt>
                <c:pt idx="3">
                  <c:v>3.4</c:v>
                </c:pt>
                <c:pt idx="4">
                  <c:v>4.333333333333333</c:v>
                </c:pt>
                <c:pt idx="5">
                  <c:v>4.4000000000000004</c:v>
                </c:pt>
                <c:pt idx="6">
                  <c:v>4.25</c:v>
                </c:pt>
                <c:pt idx="7">
                  <c:v>4.5999999999999996</c:v>
                </c:pt>
                <c:pt idx="8">
                  <c:v>2.3333333333333335</c:v>
                </c:pt>
                <c:pt idx="9">
                  <c:v>9</c:v>
                </c:pt>
                <c:pt idx="10">
                  <c:v>2.75</c:v>
                </c:pt>
                <c:pt idx="11">
                  <c:v>6.8888888888888893</c:v>
                </c:pt>
                <c:pt idx="12">
                  <c:v>5</c:v>
                </c:pt>
                <c:pt idx="13">
                  <c:v>4.166666666666667</c:v>
                </c:pt>
                <c:pt idx="14">
                  <c:v>2.5</c:v>
                </c:pt>
                <c:pt idx="15">
                  <c:v>6</c:v>
                </c:pt>
                <c:pt idx="16">
                  <c:v>3.8</c:v>
                </c:pt>
                <c:pt idx="17">
                  <c:v>3.6</c:v>
                </c:pt>
                <c:pt idx="18">
                  <c:v>5.8571428571428568</c:v>
                </c:pt>
                <c:pt idx="19">
                  <c:v>6.25</c:v>
                </c:pt>
                <c:pt idx="20">
                  <c:v>4.666666666666667</c:v>
                </c:pt>
                <c:pt idx="21">
                  <c:v>0</c:v>
                </c:pt>
                <c:pt idx="22">
                  <c:v>4.666666666666667</c:v>
                </c:pt>
                <c:pt idx="23">
                  <c:v>2.8</c:v>
                </c:pt>
                <c:pt idx="24">
                  <c:v>4.2</c:v>
                </c:pt>
                <c:pt idx="25">
                  <c:v>2.5</c:v>
                </c:pt>
                <c:pt idx="26">
                  <c:v>5</c:v>
                </c:pt>
              </c:numCache>
            </c:numRef>
          </c:val>
          <c:extLst>
            <c:ext xmlns:c16="http://schemas.microsoft.com/office/drawing/2014/chart" uri="{C3380CC4-5D6E-409C-BE32-E72D297353CC}">
              <c16:uniqueId val="{00000002-39A5-4077-9EC4-855B6AD6CC2A}"/>
            </c:ext>
          </c:extLst>
        </c:ser>
        <c:dLbls>
          <c:showLegendKey val="0"/>
          <c:showVal val="0"/>
          <c:showCatName val="0"/>
          <c:showSerName val="0"/>
          <c:showPercent val="0"/>
          <c:showBubbleSize val="0"/>
        </c:dLbls>
        <c:axId val="686419263"/>
        <c:axId val="686413439"/>
      </c:areaChart>
      <c:catAx>
        <c:axId val="686419263"/>
        <c:scaling>
          <c:orientation val="minMax"/>
        </c:scaling>
        <c:delete val="1"/>
        <c:axPos val="b"/>
        <c:numFmt formatCode="General" sourceLinked="1"/>
        <c:majorTickMark val="out"/>
        <c:minorTickMark val="none"/>
        <c:tickLblPos val="nextTo"/>
        <c:crossAx val="686413439"/>
        <c:crosses val="autoZero"/>
        <c:auto val="1"/>
        <c:lblAlgn val="ctr"/>
        <c:lblOffset val="100"/>
        <c:noMultiLvlLbl val="0"/>
      </c:catAx>
      <c:valAx>
        <c:axId val="686413439"/>
        <c:scaling>
          <c:orientation val="minMax"/>
        </c:scaling>
        <c:delete val="1"/>
        <c:axPos val="l"/>
        <c:numFmt formatCode="0.00" sourceLinked="1"/>
        <c:majorTickMark val="none"/>
        <c:minorTickMark val="none"/>
        <c:tickLblPos val="nextTo"/>
        <c:crossAx val="686419263"/>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Emergency Room Dashboard.xlsx]Pivot Report!PivotTable8</c:name>
    <c:fmtId val="1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7996545768566495E-2"/>
          <c:y val="0.10476190476190476"/>
          <c:w val="0.92400690846286704"/>
          <c:h val="0.57906411698537685"/>
        </c:manualLayout>
      </c:layout>
      <c:barChart>
        <c:barDir val="col"/>
        <c:grouping val="clustered"/>
        <c:varyColors val="0"/>
        <c:ser>
          <c:idx val="0"/>
          <c:order val="0"/>
          <c:tx>
            <c:strRef>
              <c:f>'Pivot Report'!$B$22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Report'!$A$23:$A$31</c:f>
              <c:strCache>
                <c:ptCount val="8"/>
                <c:pt idx="0">
                  <c:v>0-09</c:v>
                </c:pt>
                <c:pt idx="1">
                  <c:v>10-19</c:v>
                </c:pt>
                <c:pt idx="2">
                  <c:v>20-29</c:v>
                </c:pt>
                <c:pt idx="3">
                  <c:v>30-39</c:v>
                </c:pt>
                <c:pt idx="4">
                  <c:v>40-49</c:v>
                </c:pt>
                <c:pt idx="5">
                  <c:v>50-59</c:v>
                </c:pt>
                <c:pt idx="6">
                  <c:v>60-69</c:v>
                </c:pt>
                <c:pt idx="7">
                  <c:v>70-79</c:v>
                </c:pt>
              </c:strCache>
            </c:strRef>
          </c:cat>
          <c:val>
            <c:numRef>
              <c:f>'Pivot Report'!$B$23:$B$31</c:f>
              <c:numCache>
                <c:formatCode>0</c:formatCode>
                <c:ptCount val="8"/>
                <c:pt idx="0">
                  <c:v>59</c:v>
                </c:pt>
                <c:pt idx="1">
                  <c:v>57</c:v>
                </c:pt>
                <c:pt idx="2">
                  <c:v>69</c:v>
                </c:pt>
                <c:pt idx="3">
                  <c:v>62</c:v>
                </c:pt>
                <c:pt idx="4">
                  <c:v>54</c:v>
                </c:pt>
                <c:pt idx="5">
                  <c:v>57</c:v>
                </c:pt>
                <c:pt idx="6">
                  <c:v>54</c:v>
                </c:pt>
                <c:pt idx="7">
                  <c:v>57</c:v>
                </c:pt>
              </c:numCache>
            </c:numRef>
          </c:val>
          <c:extLst>
            <c:ext xmlns:c16="http://schemas.microsoft.com/office/drawing/2014/chart" uri="{C3380CC4-5D6E-409C-BE32-E72D297353CC}">
              <c16:uniqueId val="{00000003-2E6D-48B7-A20F-4AFFD4B20128}"/>
            </c:ext>
          </c:extLst>
        </c:ser>
        <c:dLbls>
          <c:dLblPos val="outEnd"/>
          <c:showLegendKey val="0"/>
          <c:showVal val="1"/>
          <c:showCatName val="0"/>
          <c:showSerName val="0"/>
          <c:showPercent val="0"/>
          <c:showBubbleSize val="0"/>
        </c:dLbls>
        <c:gapWidth val="219"/>
        <c:overlap val="-27"/>
        <c:axId val="838803535"/>
        <c:axId val="838802287"/>
      </c:barChart>
      <c:catAx>
        <c:axId val="8388035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Group</a:t>
                </a:r>
                <a:endParaRPr lang="en-IN"/>
              </a:p>
            </c:rich>
          </c:tx>
          <c:layout>
            <c:manualLayout>
              <c:xMode val="edge"/>
              <c:yMode val="edge"/>
              <c:x val="0.4113902601553045"/>
              <c:y val="0.8476190476190476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8802287"/>
        <c:crosses val="autoZero"/>
        <c:auto val="1"/>
        <c:lblAlgn val="ctr"/>
        <c:lblOffset val="100"/>
        <c:noMultiLvlLbl val="0"/>
      </c:catAx>
      <c:valAx>
        <c:axId val="838802287"/>
        <c:scaling>
          <c:orientation val="minMax"/>
        </c:scaling>
        <c:delete val="1"/>
        <c:axPos val="l"/>
        <c:numFmt formatCode="0" sourceLinked="1"/>
        <c:majorTickMark val="out"/>
        <c:minorTickMark val="none"/>
        <c:tickLblPos val="nextTo"/>
        <c:crossAx val="8388035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Emergency Room Dashboard.xlsx]Pivot Report!PivotTable9</c:name>
    <c:fmtId val="2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ysClr val="windowText" lastClr="000000"/>
                </a:solidFill>
              </a:rPr>
              <a:t>On-Time</a:t>
            </a:r>
            <a:r>
              <a:rPr lang="en-IN" b="1" baseline="0">
                <a:solidFill>
                  <a:sysClr val="windowText" lastClr="000000"/>
                </a:solidFill>
              </a:rPr>
              <a:t> CheckUp</a:t>
            </a:r>
            <a:endParaRPr lang="en-IN"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bg1"/>
                  </a:solidFill>
                  <a:latin typeface="+mn-lt"/>
                  <a:ea typeface="+mn-ea"/>
                  <a:cs typeface="+mn-cs"/>
                </a:defRPr>
              </a:pPr>
              <a:endParaRPr lang="en-US"/>
            </a:p>
          </c:txPr>
          <c:dLblPos val="bestFit"/>
          <c:showLegendKey val="1"/>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bg1"/>
                  </a:solidFill>
                  <a:latin typeface="+mn-lt"/>
                  <a:ea typeface="+mn-ea"/>
                  <a:cs typeface="+mn-cs"/>
                </a:defRPr>
              </a:pPr>
              <a:endParaRPr lang="en-US"/>
            </a:p>
          </c:txPr>
          <c:dLblPos val="bestFit"/>
          <c:showLegendKey val="1"/>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bg1"/>
                  </a:solidFill>
                  <a:latin typeface="+mn-lt"/>
                  <a:ea typeface="+mn-ea"/>
                  <a:cs typeface="+mn-cs"/>
                </a:defRPr>
              </a:pPr>
              <a:endParaRPr lang="en-US"/>
            </a:p>
          </c:txPr>
          <c:dLblPos val="bestFit"/>
          <c:showLegendKey val="1"/>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0.22856951785136448"/>
              <c:y val="-0.10410919267621668"/>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ln>
                    <a:noFill/>
                  </a:ln>
                  <a:solidFill>
                    <a:schemeClr val="bg1"/>
                  </a:solidFill>
                  <a:latin typeface="+mn-lt"/>
                  <a:ea typeface="+mn-ea"/>
                  <a:cs typeface="+mn-cs"/>
                </a:defRPr>
              </a:pPr>
              <a:endParaRPr lang="en-US"/>
            </a:p>
          </c:txPr>
          <c:dLblPos val="bestFit"/>
          <c:showLegendKey val="1"/>
          <c:showVal val="0"/>
          <c:showCatName val="1"/>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6"/>
        <c:spPr>
          <a:solidFill>
            <a:schemeClr val="accent1"/>
          </a:solidFill>
          <a:ln w="19050">
            <a:solidFill>
              <a:schemeClr val="lt1"/>
            </a:solidFill>
          </a:ln>
          <a:effectLst/>
        </c:spPr>
        <c:dLbl>
          <c:idx val="0"/>
          <c:layout>
            <c:manualLayout>
              <c:x val="0.19501110991263079"/>
              <c:y val="0.1023190399392846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'Pivot Report'!$B$34</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Lbls>
            <c:dLbl>
              <c:idx val="0"/>
              <c:layout>
                <c:manualLayout>
                  <c:x val="-0.22856951785136448"/>
                  <c:y val="-0.10410919267621668"/>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ln>
                        <a:noFill/>
                      </a:ln>
                      <a:solidFill>
                        <a:schemeClr val="bg1"/>
                      </a:solidFill>
                      <a:latin typeface="+mn-lt"/>
                      <a:ea typeface="+mn-ea"/>
                      <a:cs typeface="+mn-cs"/>
                    </a:defRPr>
                  </a:pPr>
                  <a:endParaRPr lang="en-US"/>
                </a:p>
              </c:txPr>
              <c:dLblPos val="bestFit"/>
              <c:showLegendKey val="1"/>
              <c:showVal val="0"/>
              <c:showCatName val="1"/>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dLbl>
              <c:idx val="1"/>
              <c:layout>
                <c:manualLayout>
                  <c:x val="0.19501110991263079"/>
                  <c:y val="0.10231903993928469"/>
                </c:manualLayout>
              </c:layout>
              <c:dLblPos val="bestFit"/>
              <c:showLegendKey val="0"/>
              <c:showVal val="0"/>
              <c:showCatName val="1"/>
              <c:showSerName val="0"/>
              <c:showPercent val="1"/>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bg1"/>
                    </a:solidFill>
                    <a:latin typeface="+mn-lt"/>
                    <a:ea typeface="+mn-ea"/>
                    <a:cs typeface="+mn-cs"/>
                  </a:defRPr>
                </a:pPr>
                <a:endParaRPr lang="en-US"/>
              </a:p>
            </c:txPr>
            <c:dLblPos val="bestFit"/>
            <c:showLegendKey val="1"/>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Report'!$A$35:$A$37</c:f>
              <c:strCache>
                <c:ptCount val="2"/>
                <c:pt idx="0">
                  <c:v>Delay</c:v>
                </c:pt>
                <c:pt idx="1">
                  <c:v>On-Time</c:v>
                </c:pt>
              </c:strCache>
            </c:strRef>
          </c:cat>
          <c:val>
            <c:numRef>
              <c:f>'Pivot Report'!$B$35:$B$37</c:f>
              <c:numCache>
                <c:formatCode>0.00</c:formatCode>
                <c:ptCount val="2"/>
                <c:pt idx="0">
                  <c:v>268</c:v>
                </c:pt>
                <c:pt idx="1">
                  <c:v>201</c:v>
                </c:pt>
              </c:numCache>
            </c:numRef>
          </c:val>
          <c:extLst>
            <c:ext xmlns:c16="http://schemas.microsoft.com/office/drawing/2014/chart" uri="{C3380CC4-5D6E-409C-BE32-E72D297353CC}">
              <c16:uniqueId val="{00000007-1F22-403B-A710-93D386B76743}"/>
            </c:ext>
          </c:extLst>
        </c:ser>
        <c:dLbls>
          <c:dLblPos val="outEnd"/>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Emergency Room Dashboard.xlsx]Pivot Report!PivotTable10</c:name>
    <c:fmtId val="2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800" b="1" i="0" baseline="0">
                <a:effectLst/>
              </a:rPr>
              <a:t>Gender</a:t>
            </a:r>
            <a:endParaRPr lang="en-IN">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25400">
            <a:solidFill>
              <a:schemeClr val="lt1"/>
            </a:solidFill>
          </a:ln>
          <a:effectLst/>
          <a:sp3d contourW="25400">
            <a:contourClr>
              <a:schemeClr val="lt1"/>
            </a:contourClr>
          </a:sp3d>
        </c:spPr>
        <c:dLbl>
          <c:idx val="0"/>
          <c:layout>
            <c:manualLayout>
              <c:x val="-0.13015184381778741"/>
              <c:y val="-0.23502304147465441"/>
            </c:manualLayout>
          </c:layout>
          <c:spPr>
            <a:solidFill>
              <a:sysClr val="window" lastClr="FFFFFF"/>
            </a:solidFill>
            <a:ln w="9525" cap="flat" cmpd="sng" algn="ctr">
              <a:solidFill>
                <a:sysClr val="windowText" lastClr="000000">
                  <a:lumMod val="25000"/>
                  <a:lumOff val="75000"/>
                </a:sysClr>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56249"/>
                    <a:gd name="adj2" fmla="val 211414"/>
                  </a:avLst>
                </a:prstGeom>
                <a:noFill/>
                <a:ln>
                  <a:noFill/>
                </a:ln>
              </c15:spPr>
            </c:ext>
          </c:extLst>
        </c:dLbl>
      </c:pivotFmt>
      <c:pivotFmt>
        <c:idx val="2"/>
        <c:spPr>
          <a:solidFill>
            <a:schemeClr val="accent2"/>
          </a:solidFill>
          <a:ln w="25400">
            <a:solidFill>
              <a:schemeClr val="lt1"/>
            </a:solidFill>
          </a:ln>
          <a:effectLst/>
          <a:sp3d contourW="25400">
            <a:contourClr>
              <a:schemeClr val="lt1"/>
            </a:contourClr>
          </a:sp3d>
        </c:spPr>
        <c:dLbl>
          <c:idx val="0"/>
          <c:layout>
            <c:manualLayout>
              <c:x val="0.1822125813449024"/>
              <c:y val="-0.36866359447004615"/>
            </c:manualLayout>
          </c:layout>
          <c:spPr>
            <a:solidFill>
              <a:sysClr val="window" lastClr="FFFFFF"/>
            </a:solidFill>
            <a:ln w="9525" cap="flat" cmpd="sng" algn="ctr">
              <a:solidFill>
                <a:sysClr val="windowText" lastClr="000000">
                  <a:lumMod val="25000"/>
                  <a:lumOff val="75000"/>
                </a:sysClr>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73081"/>
                    <a:gd name="adj2" fmla="val 252144"/>
                  </a:avLst>
                </a:prstGeom>
                <a:noFill/>
                <a:ln>
                  <a:noFill/>
                </a:ln>
              </c15:spPr>
            </c:ext>
          </c:extLst>
        </c:dLbl>
      </c:pivotFmt>
      <c:pivotFmt>
        <c:idx val="3"/>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25400">
            <a:solidFill>
              <a:schemeClr val="lt1"/>
            </a:solidFill>
          </a:ln>
          <a:effectLst/>
          <a:sp3d contourW="25400">
            <a:contourClr>
              <a:schemeClr val="lt1"/>
            </a:contourClr>
          </a:sp3d>
        </c:spPr>
        <c:dLbl>
          <c:idx val="0"/>
          <c:layout>
            <c:manualLayout>
              <c:x val="-0.13015184381778741"/>
              <c:y val="-0.23502304147465441"/>
            </c:manualLayout>
          </c:layout>
          <c:spPr>
            <a:solidFill>
              <a:sysClr val="window" lastClr="FFFFFF"/>
            </a:solidFill>
            <a:ln w="9525" cap="flat" cmpd="sng" algn="ctr">
              <a:solidFill>
                <a:sysClr val="windowText" lastClr="000000">
                  <a:lumMod val="25000"/>
                  <a:lumOff val="75000"/>
                </a:sysClr>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56249"/>
                    <a:gd name="adj2" fmla="val 211414"/>
                  </a:avLst>
                </a:prstGeom>
                <a:noFill/>
                <a:ln>
                  <a:noFill/>
                </a:ln>
              </c15:spPr>
            </c:ext>
          </c:extLst>
        </c:dLbl>
      </c:pivotFmt>
      <c:pivotFmt>
        <c:idx val="5"/>
        <c:spPr>
          <a:solidFill>
            <a:schemeClr val="accent1"/>
          </a:solidFill>
          <a:ln w="25400">
            <a:solidFill>
              <a:schemeClr val="lt1"/>
            </a:solidFill>
          </a:ln>
          <a:effectLst/>
          <a:sp3d contourW="25400">
            <a:contourClr>
              <a:schemeClr val="lt1"/>
            </a:contourClr>
          </a:sp3d>
        </c:spPr>
        <c:dLbl>
          <c:idx val="0"/>
          <c:layout>
            <c:manualLayout>
              <c:x val="0.1822125813449024"/>
              <c:y val="-0.36866359447004615"/>
            </c:manualLayout>
          </c:layout>
          <c:spPr>
            <a:solidFill>
              <a:sysClr val="window" lastClr="FFFFFF"/>
            </a:solidFill>
            <a:ln w="9525" cap="flat" cmpd="sng" algn="ctr">
              <a:solidFill>
                <a:sysClr val="windowText" lastClr="000000">
                  <a:lumMod val="25000"/>
                  <a:lumOff val="75000"/>
                </a:sysClr>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73081"/>
                    <a:gd name="adj2" fmla="val 252144"/>
                  </a:avLst>
                </a:prstGeom>
                <a:noFill/>
                <a:ln>
                  <a:noFill/>
                </a:ln>
              </c15:spPr>
            </c:ext>
          </c:extLst>
        </c:dLbl>
      </c:pivotFmt>
      <c:pivotFmt>
        <c:idx val="6"/>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25400">
            <a:solidFill>
              <a:schemeClr val="lt1"/>
            </a:solidFill>
          </a:ln>
          <a:effectLst/>
          <a:sp3d contourW="25400">
            <a:contourClr>
              <a:schemeClr val="lt1"/>
            </a:contourClr>
          </a:sp3d>
        </c:spPr>
        <c:dLbl>
          <c:idx val="0"/>
          <c:layout>
            <c:manualLayout>
              <c:x val="-0.13015184381778741"/>
              <c:y val="-0.23502304147465441"/>
            </c:manualLayout>
          </c:layout>
          <c:spPr>
            <a:solidFill>
              <a:sysClr val="window" lastClr="FFFFFF"/>
            </a:solidFill>
            <a:ln w="9525" cap="flat" cmpd="sng" algn="ctr">
              <a:solidFill>
                <a:sysClr val="windowText" lastClr="000000">
                  <a:lumMod val="25000"/>
                  <a:lumOff val="75000"/>
                </a:sysClr>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56249"/>
                    <a:gd name="adj2" fmla="val 211414"/>
                  </a:avLst>
                </a:prstGeom>
                <a:noFill/>
                <a:ln>
                  <a:noFill/>
                </a:ln>
              </c15:spPr>
            </c:ext>
          </c:extLst>
        </c:dLbl>
      </c:pivotFmt>
      <c:pivotFmt>
        <c:idx val="8"/>
        <c:spPr>
          <a:solidFill>
            <a:schemeClr val="accent1"/>
          </a:solidFill>
          <a:ln w="25400">
            <a:solidFill>
              <a:schemeClr val="lt1"/>
            </a:solidFill>
          </a:ln>
          <a:effectLst/>
          <a:sp3d contourW="25400">
            <a:contourClr>
              <a:schemeClr val="lt1"/>
            </a:contourClr>
          </a:sp3d>
        </c:spPr>
        <c:dLbl>
          <c:idx val="0"/>
          <c:layout>
            <c:manualLayout>
              <c:x val="0.1822125813449024"/>
              <c:y val="-0.36866359447004615"/>
            </c:manualLayout>
          </c:layout>
          <c:spPr>
            <a:solidFill>
              <a:sysClr val="window" lastClr="FFFFFF"/>
            </a:solidFill>
            <a:ln w="9525" cap="flat" cmpd="sng" algn="ctr">
              <a:solidFill>
                <a:sysClr val="windowText" lastClr="000000">
                  <a:lumMod val="25000"/>
                  <a:lumOff val="75000"/>
                </a:sysClr>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73081"/>
                    <a:gd name="adj2" fmla="val 252144"/>
                  </a:avLst>
                </a:prstGeom>
                <a:noFill/>
                <a:ln>
                  <a:noFill/>
                </a:ln>
              </c15:spPr>
            </c:ext>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159758305612868"/>
          <c:y val="0.2541166485925786"/>
          <c:w val="0.75735315171165096"/>
          <c:h val="0.74326370880286674"/>
        </c:manualLayout>
      </c:layout>
      <c:pie3DChart>
        <c:varyColors val="1"/>
        <c:ser>
          <c:idx val="0"/>
          <c:order val="0"/>
          <c:tx>
            <c:strRef>
              <c:f>'Pivot Report'!$B$39</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Lbls>
            <c:dLbl>
              <c:idx val="0"/>
              <c:layout>
                <c:manualLayout>
                  <c:x val="-0.13015184381778741"/>
                  <c:y val="-0.23502304147465441"/>
                </c:manualLayout>
              </c:layout>
              <c:spPr>
                <a:solidFill>
                  <a:sysClr val="window" lastClr="FFFFFF"/>
                </a:solidFill>
                <a:ln w="9525" cap="flat" cmpd="sng" algn="ctr">
                  <a:solidFill>
                    <a:sysClr val="windowText" lastClr="000000">
                      <a:lumMod val="25000"/>
                      <a:lumOff val="75000"/>
                    </a:sysClr>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56249"/>
                        <a:gd name="adj2" fmla="val 211414"/>
                      </a:avLst>
                    </a:prstGeom>
                    <a:noFill/>
                    <a:ln>
                      <a:noFill/>
                    </a:ln>
                  </c15:spPr>
                </c:ext>
              </c:extLst>
            </c:dLbl>
            <c:dLbl>
              <c:idx val="1"/>
              <c:layout>
                <c:manualLayout>
                  <c:x val="0.1822125813449024"/>
                  <c:y val="-0.36866359447004615"/>
                </c:manualLayout>
              </c:layout>
              <c:spPr>
                <a:solidFill>
                  <a:sysClr val="window" lastClr="FFFFFF"/>
                </a:solidFill>
                <a:ln w="9525" cap="flat" cmpd="sng" algn="ctr">
                  <a:solidFill>
                    <a:sysClr val="windowText" lastClr="000000">
                      <a:lumMod val="25000"/>
                      <a:lumOff val="75000"/>
                    </a:sysClr>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73081"/>
                        <a:gd name="adj2" fmla="val 252144"/>
                      </a:avLst>
                    </a:prstGeom>
                    <a:noFill/>
                    <a:ln>
                      <a:noFill/>
                    </a:ln>
                  </c15:spPr>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Report'!$A$40:$A$42</c:f>
              <c:strCache>
                <c:ptCount val="2"/>
                <c:pt idx="0">
                  <c:v>Female</c:v>
                </c:pt>
                <c:pt idx="1">
                  <c:v>Male</c:v>
                </c:pt>
              </c:strCache>
            </c:strRef>
          </c:cat>
          <c:val>
            <c:numRef>
              <c:f>'Pivot Report'!$B$40:$B$42</c:f>
              <c:numCache>
                <c:formatCode>0</c:formatCode>
                <c:ptCount val="2"/>
                <c:pt idx="0">
                  <c:v>241</c:v>
                </c:pt>
                <c:pt idx="1">
                  <c:v>228</c:v>
                </c:pt>
              </c:numCache>
            </c:numRef>
          </c:val>
          <c:extLst>
            <c:ext xmlns:c16="http://schemas.microsoft.com/office/drawing/2014/chart" uri="{C3380CC4-5D6E-409C-BE32-E72D297353CC}">
              <c16:uniqueId val="{00000007-6165-4B5C-A612-CB42003EE5B5}"/>
            </c:ext>
          </c:extLst>
        </c:ser>
        <c:dLbls>
          <c:showLegendKey val="0"/>
          <c:showVal val="0"/>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Emergency Room Dashboard.xlsx]Pivot Report!PivotTable11</c:name>
    <c:fmtId val="3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ysClr val="windowText" lastClr="000000"/>
                </a:solidFill>
              </a:rPr>
              <a:t>Department Referral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Report'!$B$44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Report'!$A$45:$A$53</c:f>
              <c:strCache>
                <c:ptCount val="8"/>
                <c:pt idx="0">
                  <c:v>None</c:v>
                </c:pt>
                <c:pt idx="1">
                  <c:v>General Practice</c:v>
                </c:pt>
                <c:pt idx="2">
                  <c:v>Orthopedics</c:v>
                </c:pt>
                <c:pt idx="3">
                  <c:v>Physiotherapy</c:v>
                </c:pt>
                <c:pt idx="4">
                  <c:v>Cardiology</c:v>
                </c:pt>
                <c:pt idx="5">
                  <c:v>Neurology</c:v>
                </c:pt>
                <c:pt idx="6">
                  <c:v>Gastroenterology</c:v>
                </c:pt>
                <c:pt idx="7">
                  <c:v>Renal</c:v>
                </c:pt>
              </c:strCache>
            </c:strRef>
          </c:cat>
          <c:val>
            <c:numRef>
              <c:f>'Pivot Report'!$B$45:$B$53</c:f>
              <c:numCache>
                <c:formatCode>0</c:formatCode>
                <c:ptCount val="8"/>
                <c:pt idx="0">
                  <c:v>284</c:v>
                </c:pt>
                <c:pt idx="1">
                  <c:v>92</c:v>
                </c:pt>
                <c:pt idx="2">
                  <c:v>44</c:v>
                </c:pt>
                <c:pt idx="3">
                  <c:v>15</c:v>
                </c:pt>
                <c:pt idx="4">
                  <c:v>13</c:v>
                </c:pt>
                <c:pt idx="5">
                  <c:v>10</c:v>
                </c:pt>
                <c:pt idx="6">
                  <c:v>8</c:v>
                </c:pt>
                <c:pt idx="7">
                  <c:v>3</c:v>
                </c:pt>
              </c:numCache>
            </c:numRef>
          </c:val>
          <c:extLst>
            <c:ext xmlns:c16="http://schemas.microsoft.com/office/drawing/2014/chart" uri="{C3380CC4-5D6E-409C-BE32-E72D297353CC}">
              <c16:uniqueId val="{00000003-64C5-4EA8-AD6F-CA65FA3810BD}"/>
            </c:ext>
          </c:extLst>
        </c:ser>
        <c:dLbls>
          <c:dLblPos val="outEnd"/>
          <c:showLegendKey val="0"/>
          <c:showVal val="1"/>
          <c:showCatName val="0"/>
          <c:showSerName val="0"/>
          <c:showPercent val="0"/>
          <c:showBubbleSize val="0"/>
        </c:dLbls>
        <c:gapWidth val="182"/>
        <c:axId val="843667663"/>
        <c:axId val="843666831"/>
      </c:barChart>
      <c:catAx>
        <c:axId val="8436676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3666831"/>
        <c:crosses val="autoZero"/>
        <c:auto val="1"/>
        <c:lblAlgn val="ctr"/>
        <c:lblOffset val="100"/>
        <c:noMultiLvlLbl val="0"/>
      </c:catAx>
      <c:valAx>
        <c:axId val="843666831"/>
        <c:scaling>
          <c:orientation val="minMax"/>
        </c:scaling>
        <c:delete val="1"/>
        <c:axPos val="b"/>
        <c:numFmt formatCode="0" sourceLinked="1"/>
        <c:majorTickMark val="none"/>
        <c:minorTickMark val="none"/>
        <c:tickLblPos val="nextTo"/>
        <c:crossAx val="8436676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Emergency Room Dashboard.xlsx]Pivot Report!PivotTable6</c:name>
    <c:fmtId val="23"/>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Report'!$L$3</c:f>
              <c:strCache>
                <c:ptCount val="1"/>
                <c:pt idx="0">
                  <c:v>Total</c:v>
                </c:pt>
              </c:strCache>
            </c:strRef>
          </c:tx>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multiLvlStrRef>
              <c:f>'Pivot Report'!$K$4:$K$32</c:f>
              <c:multiLvlStrCache>
                <c:ptCount val="27"/>
                <c:lvl>
                  <c:pt idx="0">
                    <c:v>2-Apr</c:v>
                  </c:pt>
                  <c:pt idx="1">
                    <c:v>3-Apr</c:v>
                  </c:pt>
                  <c:pt idx="2">
                    <c:v>4-Apr</c:v>
                  </c:pt>
                  <c:pt idx="3">
                    <c:v>5-Apr</c:v>
                  </c:pt>
                  <c:pt idx="4">
                    <c:v>6-Apr</c:v>
                  </c:pt>
                  <c:pt idx="5">
                    <c:v>7-Apr</c:v>
                  </c:pt>
                  <c:pt idx="6">
                    <c:v>8-Apr</c:v>
                  </c:pt>
                  <c:pt idx="7">
                    <c:v>9-Apr</c:v>
                  </c:pt>
                  <c:pt idx="8">
                    <c:v>11-Apr</c:v>
                  </c:pt>
                  <c:pt idx="9">
                    <c:v>12-Apr</c:v>
                  </c:pt>
                  <c:pt idx="10">
                    <c:v>13-Apr</c:v>
                  </c:pt>
                  <c:pt idx="11">
                    <c:v>14-Apr</c:v>
                  </c:pt>
                  <c:pt idx="12">
                    <c:v>15-Apr</c:v>
                  </c:pt>
                  <c:pt idx="13">
                    <c:v>16-Apr</c:v>
                  </c:pt>
                  <c:pt idx="14">
                    <c:v>17-Apr</c:v>
                  </c:pt>
                  <c:pt idx="15">
                    <c:v>18-Apr</c:v>
                  </c:pt>
                  <c:pt idx="16">
                    <c:v>19-Apr</c:v>
                  </c:pt>
                  <c:pt idx="17">
                    <c:v>20-Apr</c:v>
                  </c:pt>
                  <c:pt idx="18">
                    <c:v>22-Apr</c:v>
                  </c:pt>
                  <c:pt idx="19">
                    <c:v>23-Apr</c:v>
                  </c:pt>
                  <c:pt idx="20">
                    <c:v>24-Apr</c:v>
                  </c:pt>
                  <c:pt idx="21">
                    <c:v>25-Apr</c:v>
                  </c:pt>
                  <c:pt idx="22">
                    <c:v>26-Apr</c:v>
                  </c:pt>
                  <c:pt idx="23">
                    <c:v>27-Apr</c:v>
                  </c:pt>
                  <c:pt idx="24">
                    <c:v>28-Apr</c:v>
                  </c:pt>
                  <c:pt idx="25">
                    <c:v>29-Apr</c:v>
                  </c:pt>
                  <c:pt idx="26">
                    <c:v>30-Apr</c:v>
                  </c:pt>
                </c:lvl>
                <c:lvl>
                  <c:pt idx="0">
                    <c:v>Apr</c:v>
                  </c:pt>
                </c:lvl>
              </c:multiLvlStrCache>
            </c:multiLvlStrRef>
          </c:cat>
          <c:val>
            <c:numRef>
              <c:f>'Pivot Report'!$L$4:$L$32</c:f>
              <c:numCache>
                <c:formatCode>0.00</c:formatCode>
                <c:ptCount val="27"/>
                <c:pt idx="0">
                  <c:v>4.5999999999999996</c:v>
                </c:pt>
                <c:pt idx="1">
                  <c:v>4.5999999999999996</c:v>
                </c:pt>
                <c:pt idx="2">
                  <c:v>5.666666666666667</c:v>
                </c:pt>
                <c:pt idx="3">
                  <c:v>3.4</c:v>
                </c:pt>
                <c:pt idx="4">
                  <c:v>4.333333333333333</c:v>
                </c:pt>
                <c:pt idx="5">
                  <c:v>4.4000000000000004</c:v>
                </c:pt>
                <c:pt idx="6">
                  <c:v>4.25</c:v>
                </c:pt>
                <c:pt idx="7">
                  <c:v>4.5999999999999996</c:v>
                </c:pt>
                <c:pt idx="8">
                  <c:v>2.3333333333333335</c:v>
                </c:pt>
                <c:pt idx="9">
                  <c:v>9</c:v>
                </c:pt>
                <c:pt idx="10">
                  <c:v>2.75</c:v>
                </c:pt>
                <c:pt idx="11">
                  <c:v>6.8888888888888893</c:v>
                </c:pt>
                <c:pt idx="12">
                  <c:v>5</c:v>
                </c:pt>
                <c:pt idx="13">
                  <c:v>4.166666666666667</c:v>
                </c:pt>
                <c:pt idx="14">
                  <c:v>2.5</c:v>
                </c:pt>
                <c:pt idx="15">
                  <c:v>6</c:v>
                </c:pt>
                <c:pt idx="16">
                  <c:v>3.8</c:v>
                </c:pt>
                <c:pt idx="17">
                  <c:v>3.6</c:v>
                </c:pt>
                <c:pt idx="18">
                  <c:v>5.8571428571428568</c:v>
                </c:pt>
                <c:pt idx="19">
                  <c:v>6.25</c:v>
                </c:pt>
                <c:pt idx="20">
                  <c:v>4.666666666666667</c:v>
                </c:pt>
                <c:pt idx="21">
                  <c:v>0</c:v>
                </c:pt>
                <c:pt idx="22">
                  <c:v>4.666666666666667</c:v>
                </c:pt>
                <c:pt idx="23">
                  <c:v>2.8</c:v>
                </c:pt>
                <c:pt idx="24">
                  <c:v>4.2</c:v>
                </c:pt>
                <c:pt idx="25">
                  <c:v>2.5</c:v>
                </c:pt>
                <c:pt idx="26">
                  <c:v>5</c:v>
                </c:pt>
              </c:numCache>
            </c:numRef>
          </c:val>
          <c:extLst>
            <c:ext xmlns:c16="http://schemas.microsoft.com/office/drawing/2014/chart" uri="{C3380CC4-5D6E-409C-BE32-E72D297353CC}">
              <c16:uniqueId val="{00000001-27B2-4700-905E-A6D5F64A8181}"/>
            </c:ext>
          </c:extLst>
        </c:ser>
        <c:dLbls>
          <c:showLegendKey val="0"/>
          <c:showVal val="1"/>
          <c:showCatName val="0"/>
          <c:showSerName val="0"/>
          <c:showPercent val="0"/>
          <c:showBubbleSize val="0"/>
        </c:dLbls>
        <c:dropLines>
          <c:spPr>
            <a:ln w="9525" cap="flat" cmpd="sng" algn="ctr">
              <a:gradFill>
                <a:gsLst>
                  <a:gs pos="0">
                    <a:schemeClr val="lt1"/>
                  </a:gs>
                  <a:gs pos="50000">
                    <a:schemeClr val="lt1">
                      <a:alpha val="0"/>
                    </a:schemeClr>
                  </a:gs>
                </a:gsLst>
                <a:lin ang="5400000" scaled="0"/>
              </a:gradFill>
              <a:round/>
            </a:ln>
            <a:effectLst/>
          </c:spPr>
        </c:dropLines>
        <c:axId val="686419263"/>
        <c:axId val="686413439"/>
      </c:areaChart>
      <c:catAx>
        <c:axId val="686419263"/>
        <c:scaling>
          <c:orientation val="minMax"/>
        </c:scaling>
        <c:delete val="0"/>
        <c:axPos val="b"/>
        <c:numFmt formatCode="General" sourceLinked="1"/>
        <c:majorTickMark val="none"/>
        <c:minorTickMark val="none"/>
        <c:tickLblPos val="nextTo"/>
        <c:spPr>
          <a:noFill/>
          <a:ln w="9525" cap="flat" cmpd="sng" algn="ctr">
            <a:solidFill>
              <a:schemeClr val="accent1">
                <a:lumMod val="40000"/>
                <a:lumOff val="60000"/>
                <a:alpha val="25000"/>
              </a:schemeClr>
            </a:solidFill>
            <a:round/>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686413439"/>
        <c:crosses val="autoZero"/>
        <c:auto val="1"/>
        <c:lblAlgn val="ctr"/>
        <c:lblOffset val="100"/>
        <c:noMultiLvlLbl val="0"/>
      </c:catAx>
      <c:valAx>
        <c:axId val="686413439"/>
        <c:scaling>
          <c:orientation val="minMax"/>
        </c:scaling>
        <c:delete val="1"/>
        <c:axPos val="l"/>
        <c:numFmt formatCode="0.00" sourceLinked="1"/>
        <c:majorTickMark val="out"/>
        <c:minorTickMark val="none"/>
        <c:tickLblPos val="nextTo"/>
        <c:crossAx val="686419263"/>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Emergency Room Dashboard.xlsx]Pivot Report!PivotTable5</c:name>
    <c:fmtId val="23"/>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Report'!$I$3</c:f>
              <c:strCache>
                <c:ptCount val="1"/>
                <c:pt idx="0">
                  <c:v>Total</c:v>
                </c:pt>
              </c:strCache>
            </c:strRef>
          </c:tx>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multiLvlStrRef>
              <c:f>'Pivot Report'!$H$4:$H$35</c:f>
              <c:multiLvlStrCache>
                <c:ptCount val="30"/>
                <c:lvl>
                  <c:pt idx="0">
                    <c:v>1-Apr</c:v>
                  </c:pt>
                  <c:pt idx="1">
                    <c:v>2-Apr</c:v>
                  </c:pt>
                  <c:pt idx="2">
                    <c:v>3-Apr</c:v>
                  </c:pt>
                  <c:pt idx="3">
                    <c:v>4-Apr</c:v>
                  </c:pt>
                  <c:pt idx="4">
                    <c:v>5-Apr</c:v>
                  </c:pt>
                  <c:pt idx="5">
                    <c:v>6-Apr</c:v>
                  </c:pt>
                  <c:pt idx="6">
                    <c:v>7-Apr</c:v>
                  </c:pt>
                  <c:pt idx="7">
                    <c:v>8-Apr</c:v>
                  </c:pt>
                  <c:pt idx="8">
                    <c:v>9-Apr</c:v>
                  </c:pt>
                  <c:pt idx="9">
                    <c:v>10-Apr</c:v>
                  </c:pt>
                  <c:pt idx="10">
                    <c:v>11-Apr</c:v>
                  </c:pt>
                  <c:pt idx="11">
                    <c:v>12-Apr</c:v>
                  </c:pt>
                  <c:pt idx="12">
                    <c:v>13-Apr</c:v>
                  </c:pt>
                  <c:pt idx="13">
                    <c:v>14-Apr</c:v>
                  </c:pt>
                  <c:pt idx="14">
                    <c:v>15-Apr</c:v>
                  </c:pt>
                  <c:pt idx="15">
                    <c:v>16-Apr</c:v>
                  </c:pt>
                  <c:pt idx="16">
                    <c:v>17-Apr</c:v>
                  </c:pt>
                  <c:pt idx="17">
                    <c:v>18-Apr</c:v>
                  </c:pt>
                  <c:pt idx="18">
                    <c:v>19-Apr</c:v>
                  </c:pt>
                  <c:pt idx="19">
                    <c:v>20-Apr</c:v>
                  </c:pt>
                  <c:pt idx="20">
                    <c:v>21-Apr</c:v>
                  </c:pt>
                  <c:pt idx="21">
                    <c:v>22-Apr</c:v>
                  </c:pt>
                  <c:pt idx="22">
                    <c:v>23-Apr</c:v>
                  </c:pt>
                  <c:pt idx="23">
                    <c:v>24-Apr</c:v>
                  </c:pt>
                  <c:pt idx="24">
                    <c:v>25-Apr</c:v>
                  </c:pt>
                  <c:pt idx="25">
                    <c:v>26-Apr</c:v>
                  </c:pt>
                  <c:pt idx="26">
                    <c:v>27-Apr</c:v>
                  </c:pt>
                  <c:pt idx="27">
                    <c:v>28-Apr</c:v>
                  </c:pt>
                  <c:pt idx="28">
                    <c:v>29-Apr</c:v>
                  </c:pt>
                  <c:pt idx="29">
                    <c:v>30-Apr</c:v>
                  </c:pt>
                </c:lvl>
                <c:lvl>
                  <c:pt idx="0">
                    <c:v>Apr</c:v>
                  </c:pt>
                </c:lvl>
              </c:multiLvlStrCache>
            </c:multiLvlStrRef>
          </c:cat>
          <c:val>
            <c:numRef>
              <c:f>'Pivot Report'!$I$4:$I$35</c:f>
              <c:numCache>
                <c:formatCode>0.00</c:formatCode>
                <c:ptCount val="30"/>
                <c:pt idx="0">
                  <c:v>31.833333333333332</c:v>
                </c:pt>
                <c:pt idx="1">
                  <c:v>39.368421052631582</c:v>
                </c:pt>
                <c:pt idx="2">
                  <c:v>32.352941176470587</c:v>
                </c:pt>
                <c:pt idx="3">
                  <c:v>34.049999999999997</c:v>
                </c:pt>
                <c:pt idx="4">
                  <c:v>31.8</c:v>
                </c:pt>
                <c:pt idx="5">
                  <c:v>37.823529411764703</c:v>
                </c:pt>
                <c:pt idx="6">
                  <c:v>31.875</c:v>
                </c:pt>
                <c:pt idx="7">
                  <c:v>27.3</c:v>
                </c:pt>
                <c:pt idx="8">
                  <c:v>31.933333333333334</c:v>
                </c:pt>
                <c:pt idx="9">
                  <c:v>30.5</c:v>
                </c:pt>
                <c:pt idx="10">
                  <c:v>38.0625</c:v>
                </c:pt>
                <c:pt idx="11">
                  <c:v>36.333333333333336</c:v>
                </c:pt>
                <c:pt idx="12">
                  <c:v>27</c:v>
                </c:pt>
                <c:pt idx="13">
                  <c:v>37.46153846153846</c:v>
                </c:pt>
                <c:pt idx="14">
                  <c:v>39.25</c:v>
                </c:pt>
                <c:pt idx="15">
                  <c:v>33.647058823529413</c:v>
                </c:pt>
                <c:pt idx="16">
                  <c:v>42.2</c:v>
                </c:pt>
                <c:pt idx="17">
                  <c:v>33.3125</c:v>
                </c:pt>
                <c:pt idx="18">
                  <c:v>25.76923076923077</c:v>
                </c:pt>
                <c:pt idx="19">
                  <c:v>37.125</c:v>
                </c:pt>
                <c:pt idx="20">
                  <c:v>37</c:v>
                </c:pt>
                <c:pt idx="21">
                  <c:v>36.80952380952381</c:v>
                </c:pt>
                <c:pt idx="22">
                  <c:v>39.799999999999997</c:v>
                </c:pt>
                <c:pt idx="23">
                  <c:v>38</c:v>
                </c:pt>
                <c:pt idx="24">
                  <c:v>36.133333333333333</c:v>
                </c:pt>
                <c:pt idx="25">
                  <c:v>36.555555555555557</c:v>
                </c:pt>
                <c:pt idx="26">
                  <c:v>39.210526315789473</c:v>
                </c:pt>
                <c:pt idx="27">
                  <c:v>31.1875</c:v>
                </c:pt>
                <c:pt idx="28">
                  <c:v>35.153846153846153</c:v>
                </c:pt>
                <c:pt idx="29">
                  <c:v>34.25</c:v>
                </c:pt>
              </c:numCache>
            </c:numRef>
          </c:val>
          <c:extLst>
            <c:ext xmlns:c16="http://schemas.microsoft.com/office/drawing/2014/chart" uri="{C3380CC4-5D6E-409C-BE32-E72D297353CC}">
              <c16:uniqueId val="{00000001-69D1-4AA8-8314-D6AB1CD1BC77}"/>
            </c:ext>
          </c:extLst>
        </c:ser>
        <c:dLbls>
          <c:showLegendKey val="0"/>
          <c:showVal val="1"/>
          <c:showCatName val="0"/>
          <c:showSerName val="0"/>
          <c:showPercent val="0"/>
          <c:showBubbleSize val="0"/>
        </c:dLbls>
        <c:dropLines>
          <c:spPr>
            <a:ln w="9525" cap="flat" cmpd="sng" algn="ctr">
              <a:gradFill>
                <a:gsLst>
                  <a:gs pos="0">
                    <a:schemeClr val="lt1"/>
                  </a:gs>
                  <a:gs pos="50000">
                    <a:schemeClr val="lt1">
                      <a:alpha val="0"/>
                    </a:schemeClr>
                  </a:gs>
                </a:gsLst>
                <a:lin ang="5400000" scaled="0"/>
              </a:gradFill>
              <a:round/>
            </a:ln>
            <a:effectLst/>
          </c:spPr>
        </c:dropLines>
        <c:axId val="2035775935"/>
        <c:axId val="2035785503"/>
      </c:areaChart>
      <c:catAx>
        <c:axId val="2035775935"/>
        <c:scaling>
          <c:orientation val="minMax"/>
        </c:scaling>
        <c:delete val="0"/>
        <c:axPos val="b"/>
        <c:numFmt formatCode="General" sourceLinked="1"/>
        <c:majorTickMark val="none"/>
        <c:minorTickMark val="none"/>
        <c:tickLblPos val="nextTo"/>
        <c:spPr>
          <a:noFill/>
          <a:ln w="9525" cap="flat" cmpd="sng" algn="ctr">
            <a:solidFill>
              <a:schemeClr val="accent1">
                <a:lumMod val="40000"/>
                <a:lumOff val="60000"/>
                <a:alpha val="25000"/>
              </a:schemeClr>
            </a:solidFill>
            <a:round/>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2035785503"/>
        <c:crosses val="autoZero"/>
        <c:auto val="1"/>
        <c:lblAlgn val="ctr"/>
        <c:lblOffset val="100"/>
        <c:noMultiLvlLbl val="0"/>
      </c:catAx>
      <c:valAx>
        <c:axId val="2035785503"/>
        <c:scaling>
          <c:orientation val="minMax"/>
        </c:scaling>
        <c:delete val="1"/>
        <c:axPos val="l"/>
        <c:numFmt formatCode="0.00" sourceLinked="1"/>
        <c:majorTickMark val="out"/>
        <c:minorTickMark val="none"/>
        <c:tickLblPos val="nextTo"/>
        <c:crossAx val="2035775935"/>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Emergency Room Dashboard.xlsx]Pivot Report!PivotTable4</c:name>
    <c:fmtId val="13"/>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Report'!$F$3</c:f>
              <c:strCache>
                <c:ptCount val="1"/>
                <c:pt idx="0">
                  <c:v>Total</c:v>
                </c:pt>
              </c:strCache>
            </c:strRef>
          </c:tx>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1"/>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multiLvlStrRef>
              <c:f>'Pivot Report'!$E$4:$E$35</c:f>
              <c:multiLvlStrCache>
                <c:ptCount val="30"/>
                <c:lvl>
                  <c:pt idx="0">
                    <c:v>1-Apr</c:v>
                  </c:pt>
                  <c:pt idx="1">
                    <c:v>2-Apr</c:v>
                  </c:pt>
                  <c:pt idx="2">
                    <c:v>3-Apr</c:v>
                  </c:pt>
                  <c:pt idx="3">
                    <c:v>4-Apr</c:v>
                  </c:pt>
                  <c:pt idx="4">
                    <c:v>5-Apr</c:v>
                  </c:pt>
                  <c:pt idx="5">
                    <c:v>6-Apr</c:v>
                  </c:pt>
                  <c:pt idx="6">
                    <c:v>7-Apr</c:v>
                  </c:pt>
                  <c:pt idx="7">
                    <c:v>8-Apr</c:v>
                  </c:pt>
                  <c:pt idx="8">
                    <c:v>9-Apr</c:v>
                  </c:pt>
                  <c:pt idx="9">
                    <c:v>10-Apr</c:v>
                  </c:pt>
                  <c:pt idx="10">
                    <c:v>11-Apr</c:v>
                  </c:pt>
                  <c:pt idx="11">
                    <c:v>12-Apr</c:v>
                  </c:pt>
                  <c:pt idx="12">
                    <c:v>13-Apr</c:v>
                  </c:pt>
                  <c:pt idx="13">
                    <c:v>14-Apr</c:v>
                  </c:pt>
                  <c:pt idx="14">
                    <c:v>15-Apr</c:v>
                  </c:pt>
                  <c:pt idx="15">
                    <c:v>16-Apr</c:v>
                  </c:pt>
                  <c:pt idx="16">
                    <c:v>17-Apr</c:v>
                  </c:pt>
                  <c:pt idx="17">
                    <c:v>18-Apr</c:v>
                  </c:pt>
                  <c:pt idx="18">
                    <c:v>19-Apr</c:v>
                  </c:pt>
                  <c:pt idx="19">
                    <c:v>20-Apr</c:v>
                  </c:pt>
                  <c:pt idx="20">
                    <c:v>21-Apr</c:v>
                  </c:pt>
                  <c:pt idx="21">
                    <c:v>22-Apr</c:v>
                  </c:pt>
                  <c:pt idx="22">
                    <c:v>23-Apr</c:v>
                  </c:pt>
                  <c:pt idx="23">
                    <c:v>24-Apr</c:v>
                  </c:pt>
                  <c:pt idx="24">
                    <c:v>25-Apr</c:v>
                  </c:pt>
                  <c:pt idx="25">
                    <c:v>26-Apr</c:v>
                  </c:pt>
                  <c:pt idx="26">
                    <c:v>27-Apr</c:v>
                  </c:pt>
                  <c:pt idx="27">
                    <c:v>28-Apr</c:v>
                  </c:pt>
                  <c:pt idx="28">
                    <c:v>29-Apr</c:v>
                  </c:pt>
                  <c:pt idx="29">
                    <c:v>30-Apr</c:v>
                  </c:pt>
                </c:lvl>
                <c:lvl>
                  <c:pt idx="0">
                    <c:v>Apr</c:v>
                  </c:pt>
                </c:lvl>
              </c:multiLvlStrCache>
            </c:multiLvlStrRef>
          </c:cat>
          <c:val>
            <c:numRef>
              <c:f>'Pivot Report'!$F$4:$F$35</c:f>
              <c:numCache>
                <c:formatCode>General</c:formatCode>
                <c:ptCount val="30"/>
                <c:pt idx="0">
                  <c:v>12</c:v>
                </c:pt>
                <c:pt idx="1">
                  <c:v>19</c:v>
                </c:pt>
                <c:pt idx="2">
                  <c:v>17</c:v>
                </c:pt>
                <c:pt idx="3">
                  <c:v>20</c:v>
                </c:pt>
                <c:pt idx="4">
                  <c:v>15</c:v>
                </c:pt>
                <c:pt idx="5">
                  <c:v>17</c:v>
                </c:pt>
                <c:pt idx="6">
                  <c:v>16</c:v>
                </c:pt>
                <c:pt idx="7">
                  <c:v>10</c:v>
                </c:pt>
                <c:pt idx="8">
                  <c:v>15</c:v>
                </c:pt>
                <c:pt idx="9">
                  <c:v>14</c:v>
                </c:pt>
                <c:pt idx="10">
                  <c:v>16</c:v>
                </c:pt>
                <c:pt idx="11">
                  <c:v>12</c:v>
                </c:pt>
                <c:pt idx="12">
                  <c:v>12</c:v>
                </c:pt>
                <c:pt idx="13">
                  <c:v>13</c:v>
                </c:pt>
                <c:pt idx="14">
                  <c:v>20</c:v>
                </c:pt>
                <c:pt idx="15">
                  <c:v>17</c:v>
                </c:pt>
                <c:pt idx="16">
                  <c:v>10</c:v>
                </c:pt>
                <c:pt idx="17">
                  <c:v>16</c:v>
                </c:pt>
                <c:pt idx="18">
                  <c:v>13</c:v>
                </c:pt>
                <c:pt idx="19">
                  <c:v>16</c:v>
                </c:pt>
                <c:pt idx="20">
                  <c:v>18</c:v>
                </c:pt>
                <c:pt idx="21">
                  <c:v>21</c:v>
                </c:pt>
                <c:pt idx="22">
                  <c:v>15</c:v>
                </c:pt>
                <c:pt idx="23">
                  <c:v>18</c:v>
                </c:pt>
                <c:pt idx="24">
                  <c:v>15</c:v>
                </c:pt>
                <c:pt idx="25">
                  <c:v>18</c:v>
                </c:pt>
                <c:pt idx="26">
                  <c:v>19</c:v>
                </c:pt>
                <c:pt idx="27">
                  <c:v>16</c:v>
                </c:pt>
                <c:pt idx="28">
                  <c:v>13</c:v>
                </c:pt>
                <c:pt idx="29">
                  <c:v>16</c:v>
                </c:pt>
              </c:numCache>
            </c:numRef>
          </c:val>
          <c:extLst>
            <c:ext xmlns:c16="http://schemas.microsoft.com/office/drawing/2014/chart" uri="{C3380CC4-5D6E-409C-BE32-E72D297353CC}">
              <c16:uniqueId val="{00000001-837A-4B60-ADFD-D04C8BBAA5D7}"/>
            </c:ext>
          </c:extLst>
        </c:ser>
        <c:dLbls>
          <c:showLegendKey val="0"/>
          <c:showVal val="1"/>
          <c:showCatName val="0"/>
          <c:showSerName val="0"/>
          <c:showPercent val="0"/>
          <c:showBubbleSize val="0"/>
        </c:dLbls>
        <c:dropLines>
          <c:spPr>
            <a:ln w="9525" cap="flat" cmpd="sng" algn="ctr">
              <a:gradFill>
                <a:gsLst>
                  <a:gs pos="0">
                    <a:schemeClr val="lt1"/>
                  </a:gs>
                  <a:gs pos="50000">
                    <a:schemeClr val="lt1">
                      <a:alpha val="0"/>
                    </a:schemeClr>
                  </a:gs>
                </a:gsLst>
                <a:lin ang="5400000" scaled="0"/>
              </a:gradFill>
              <a:round/>
            </a:ln>
            <a:effectLst/>
          </c:spPr>
        </c:dropLines>
        <c:axId val="348295040"/>
        <c:axId val="348294208"/>
      </c:areaChart>
      <c:catAx>
        <c:axId val="348295040"/>
        <c:scaling>
          <c:orientation val="minMax"/>
        </c:scaling>
        <c:delete val="0"/>
        <c:axPos val="b"/>
        <c:numFmt formatCode="General" sourceLinked="1"/>
        <c:majorTickMark val="none"/>
        <c:minorTickMark val="none"/>
        <c:tickLblPos val="nextTo"/>
        <c:spPr>
          <a:noFill/>
          <a:ln w="9525" cap="flat" cmpd="sng" algn="ctr">
            <a:solidFill>
              <a:schemeClr val="accent1">
                <a:lumMod val="40000"/>
                <a:lumOff val="60000"/>
                <a:alpha val="25000"/>
              </a:schemeClr>
            </a:solidFill>
            <a:round/>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348294208"/>
        <c:crosses val="autoZero"/>
        <c:auto val="1"/>
        <c:lblAlgn val="ctr"/>
        <c:lblOffset val="100"/>
        <c:noMultiLvlLbl val="0"/>
      </c:catAx>
      <c:valAx>
        <c:axId val="348294208"/>
        <c:scaling>
          <c:orientation val="minMax"/>
        </c:scaling>
        <c:delete val="1"/>
        <c:axPos val="l"/>
        <c:numFmt formatCode="General" sourceLinked="1"/>
        <c:majorTickMark val="out"/>
        <c:minorTickMark val="none"/>
        <c:tickLblPos val="nextTo"/>
        <c:crossAx val="348295040"/>
        <c:crosses val="autoZero"/>
        <c:crossBetween val="midCat"/>
      </c:valAx>
      <c:spPr>
        <a:noFill/>
        <a:ln>
          <a:noFill/>
        </a:ln>
        <a:effectLst/>
      </c:spPr>
    </c:plotArea>
    <c:plotVisOnly val="1"/>
    <c:dispBlanksAs val="zero"/>
    <c:showDLblsOverMax val="0"/>
    <c:extLst/>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85">
  <cs:axisTitle>
    <cs:lnRef idx="0"/>
    <cs:fillRef idx="0"/>
    <cs:effectRef idx="0"/>
    <cs:fontRef idx="minor">
      <a:schemeClr val="lt1"/>
    </cs:fontRef>
    <cs:defRPr sz="900" kern="1200"/>
  </cs:axisTitle>
  <cs:category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categoryAxis>
  <cs:chartArea>
    <cs:lnRef idx="0">
      <cs:styleClr val="0"/>
    </cs:lnRef>
    <cs:fillRef idx="0">
      <cs:styleClr val="0"/>
    </cs:fillRef>
    <cs:effectRef idx="0"/>
    <cs:fontRef idx="minor">
      <a:schemeClr val="lt1"/>
    </cs:fontRef>
    <cs:spPr>
      <a:solidFill>
        <a:schemeClr val="phClr"/>
      </a:solidFill>
      <a:ln w="9525" cap="flat" cmpd="sng" algn="ctr">
        <a:solidFill>
          <a:schemeClr val="phClr"/>
        </a:solidFill>
        <a:round/>
      </a:ln>
    </cs:spPr>
    <cs:defRPr sz="9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tx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
  <cs:dataPoint3D>
    <cs:lnRef idx="0">
      <cs:styleClr val="auto"/>
    </cs:lnRef>
    <cs:fillRef idx="0"/>
    <cs:effectRef idx="0"/>
    <cs:fontRef idx="minor">
      <a:schemeClr val="lt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3D>
  <cs:dataPointLine>
    <cs:lnRef idx="0">
      <cs:styleClr val="auto"/>
    </cs:lnRef>
    <cs:fillRef idx="0"/>
    <cs:effectRef idx="0">
      <cs:styleClr val="auto"/>
    </cs:effectRef>
    <cs:fontRef idx="minor">
      <a:schemeClr val="lt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lt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lt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40000"/>
            <a:lumOff val="60000"/>
            <a:alpha val="25000"/>
          </a:schemeClr>
        </a:solidFill>
      </a:ln>
    </cs:spPr>
    <cs:defRPr sz="900" kern="1200"/>
  </cs:dataTable>
  <cs:downBar>
    <cs:lnRef idx="0">
      <cs:styleClr val="0"/>
    </cs:lnRef>
    <cs:fillRef idx="0"/>
    <cs:effectRef idx="0"/>
    <cs:fontRef idx="minor">
      <a:schemeClr val="lt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lt1"/>
    </cs:fontRef>
    <cs:spPr>
      <a:ln w="9525" cap="flat" cmpd="sng" algn="ctr">
        <a:gradFill>
          <a:gsLst>
            <a:gs pos="0">
              <a:schemeClr val="lt1"/>
            </a:gs>
            <a:gs pos="50000">
              <a:schemeClr val="lt1">
                <a:alpha val="0"/>
              </a:schemeClr>
            </a:gs>
          </a:gsLst>
          <a:lin ang="5400000" scaled="0"/>
        </a:gradFill>
        <a:round/>
      </a:ln>
    </cs:spPr>
  </cs:dropLine>
  <cs:errorBar>
    <cs:lnRef idx="0">
      <cs:styleClr val="0"/>
    </cs:lnRef>
    <cs:fillRef idx="0"/>
    <cs:effectRef idx="0"/>
    <cs:fontRef idx="minor">
      <a:schemeClr val="lt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lt1"/>
    </cs:fontRef>
  </cs:floor>
  <cs:gridlineMajor>
    <cs:lnRef idx="0">
      <cs:styleClr val="0"/>
    </cs:lnRef>
    <cs:fillRef idx="0"/>
    <cs:effectRef idx="0"/>
    <cs:fontRef idx="minor">
      <a:schemeClr val="lt1"/>
    </cs:fontRef>
    <cs:spPr>
      <a:ln>
        <a:solidFill>
          <a:schemeClr val="phClr">
            <a:lumMod val="40000"/>
            <a:lumOff val="60000"/>
            <a:alpha val="25000"/>
          </a:schemeClr>
        </a:solidFill>
      </a:ln>
    </cs:spPr>
  </cs:gridlineMajor>
  <cs:gridlineMinor>
    <cs:lnRef idx="0">
      <cs:styleClr val="0"/>
    </cs:lnRef>
    <cs:fillRef idx="0"/>
    <cs:effectRef idx="0"/>
    <cs:fontRef idx="minor">
      <a:schemeClr val="lt1"/>
    </cs:fontRef>
    <cs:spPr>
      <a:ln>
        <a:solidFill>
          <a:schemeClr val="phClr">
            <a:lumMod val="40000"/>
            <a:lumOff val="60000"/>
            <a:alpha val="25000"/>
          </a:schemeClr>
        </a:solidFill>
      </a:ln>
    </cs:spPr>
  </cs:gridlineMinor>
  <cs:hiLoLine>
    <cs:lnRef idx="0">
      <cs:styleClr val="0"/>
    </cs:lnRef>
    <cs:fillRef idx="0"/>
    <cs:effectRef idx="0"/>
    <cs:fontRef idx="minor">
      <a:schemeClr val="lt1"/>
    </cs:fontRef>
    <cs:spPr>
      <a:ln w="9525">
        <a:solidFill>
          <a:schemeClr val="phClr">
            <a:lumMod val="60000"/>
            <a:lumOff val="40000"/>
          </a:schemeClr>
        </a:solidFill>
      </a:ln>
    </cs:spPr>
  </cs:hiLoLine>
  <cs:leaderLine>
    <cs:lnRef idx="0">
      <cs:styleClr val="0"/>
    </cs:lnRef>
    <cs:fillRef idx="0"/>
    <cs:effectRef idx="0"/>
    <cs:fontRef idx="minor">
      <a:schemeClr val="lt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seriesAxis>
  <cs:seriesLine>
    <cs:lnRef idx="0">
      <cs:styleClr val="0"/>
    </cs:lnRef>
    <cs:fillRef idx="0"/>
    <cs:effectRef idx="0"/>
    <cs:fontRef idx="minor">
      <a:schemeClr val="lt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lt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lt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bodyPr/>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85">
  <cs:axisTitle>
    <cs:lnRef idx="0"/>
    <cs:fillRef idx="0"/>
    <cs:effectRef idx="0"/>
    <cs:fontRef idx="minor">
      <a:schemeClr val="lt1"/>
    </cs:fontRef>
    <cs:defRPr sz="900" kern="1200"/>
  </cs:axisTitle>
  <cs:category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categoryAxis>
  <cs:chartArea>
    <cs:lnRef idx="0">
      <cs:styleClr val="0"/>
    </cs:lnRef>
    <cs:fillRef idx="0">
      <cs:styleClr val="0"/>
    </cs:fillRef>
    <cs:effectRef idx="0"/>
    <cs:fontRef idx="minor">
      <a:schemeClr val="lt1"/>
    </cs:fontRef>
    <cs:spPr>
      <a:solidFill>
        <a:schemeClr val="phClr"/>
      </a:solidFill>
      <a:ln w="9525" cap="flat" cmpd="sng" algn="ctr">
        <a:solidFill>
          <a:schemeClr val="phClr"/>
        </a:solidFill>
        <a:round/>
      </a:ln>
    </cs:spPr>
    <cs:defRPr sz="9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tx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
  <cs:dataPoint3D>
    <cs:lnRef idx="0">
      <cs:styleClr val="auto"/>
    </cs:lnRef>
    <cs:fillRef idx="0"/>
    <cs:effectRef idx="0"/>
    <cs:fontRef idx="minor">
      <a:schemeClr val="lt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3D>
  <cs:dataPointLine>
    <cs:lnRef idx="0">
      <cs:styleClr val="auto"/>
    </cs:lnRef>
    <cs:fillRef idx="0"/>
    <cs:effectRef idx="0">
      <cs:styleClr val="auto"/>
    </cs:effectRef>
    <cs:fontRef idx="minor">
      <a:schemeClr val="lt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lt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lt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40000"/>
            <a:lumOff val="60000"/>
            <a:alpha val="25000"/>
          </a:schemeClr>
        </a:solidFill>
      </a:ln>
    </cs:spPr>
    <cs:defRPr sz="900" kern="1200"/>
  </cs:dataTable>
  <cs:downBar>
    <cs:lnRef idx="0">
      <cs:styleClr val="0"/>
    </cs:lnRef>
    <cs:fillRef idx="0"/>
    <cs:effectRef idx="0"/>
    <cs:fontRef idx="minor">
      <a:schemeClr val="lt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lt1"/>
    </cs:fontRef>
    <cs:spPr>
      <a:ln w="9525" cap="flat" cmpd="sng" algn="ctr">
        <a:gradFill>
          <a:gsLst>
            <a:gs pos="0">
              <a:schemeClr val="lt1"/>
            </a:gs>
            <a:gs pos="50000">
              <a:schemeClr val="lt1">
                <a:alpha val="0"/>
              </a:schemeClr>
            </a:gs>
          </a:gsLst>
          <a:lin ang="5400000" scaled="0"/>
        </a:gradFill>
        <a:round/>
      </a:ln>
    </cs:spPr>
  </cs:dropLine>
  <cs:errorBar>
    <cs:lnRef idx="0">
      <cs:styleClr val="0"/>
    </cs:lnRef>
    <cs:fillRef idx="0"/>
    <cs:effectRef idx="0"/>
    <cs:fontRef idx="minor">
      <a:schemeClr val="lt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lt1"/>
    </cs:fontRef>
  </cs:floor>
  <cs:gridlineMajor>
    <cs:lnRef idx="0">
      <cs:styleClr val="0"/>
    </cs:lnRef>
    <cs:fillRef idx="0"/>
    <cs:effectRef idx="0"/>
    <cs:fontRef idx="minor">
      <a:schemeClr val="lt1"/>
    </cs:fontRef>
    <cs:spPr>
      <a:ln>
        <a:solidFill>
          <a:schemeClr val="phClr">
            <a:lumMod val="40000"/>
            <a:lumOff val="60000"/>
            <a:alpha val="25000"/>
          </a:schemeClr>
        </a:solidFill>
      </a:ln>
    </cs:spPr>
  </cs:gridlineMajor>
  <cs:gridlineMinor>
    <cs:lnRef idx="0">
      <cs:styleClr val="0"/>
    </cs:lnRef>
    <cs:fillRef idx="0"/>
    <cs:effectRef idx="0"/>
    <cs:fontRef idx="minor">
      <a:schemeClr val="lt1"/>
    </cs:fontRef>
    <cs:spPr>
      <a:ln>
        <a:solidFill>
          <a:schemeClr val="phClr">
            <a:lumMod val="40000"/>
            <a:lumOff val="60000"/>
            <a:alpha val="25000"/>
          </a:schemeClr>
        </a:solidFill>
      </a:ln>
    </cs:spPr>
  </cs:gridlineMinor>
  <cs:hiLoLine>
    <cs:lnRef idx="0">
      <cs:styleClr val="0"/>
    </cs:lnRef>
    <cs:fillRef idx="0"/>
    <cs:effectRef idx="0"/>
    <cs:fontRef idx="minor">
      <a:schemeClr val="lt1"/>
    </cs:fontRef>
    <cs:spPr>
      <a:ln w="9525">
        <a:solidFill>
          <a:schemeClr val="phClr">
            <a:lumMod val="60000"/>
            <a:lumOff val="40000"/>
          </a:schemeClr>
        </a:solidFill>
      </a:ln>
    </cs:spPr>
  </cs:hiLoLine>
  <cs:leaderLine>
    <cs:lnRef idx="0">
      <cs:styleClr val="0"/>
    </cs:lnRef>
    <cs:fillRef idx="0"/>
    <cs:effectRef idx="0"/>
    <cs:fontRef idx="minor">
      <a:schemeClr val="lt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seriesAxis>
  <cs:seriesLine>
    <cs:lnRef idx="0">
      <cs:styleClr val="0"/>
    </cs:lnRef>
    <cs:fillRef idx="0"/>
    <cs:effectRef idx="0"/>
    <cs:fontRef idx="minor">
      <a:schemeClr val="lt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lt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lt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bodyPr/>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285">
  <cs:axisTitle>
    <cs:lnRef idx="0"/>
    <cs:fillRef idx="0"/>
    <cs:effectRef idx="0"/>
    <cs:fontRef idx="minor">
      <a:schemeClr val="lt1"/>
    </cs:fontRef>
    <cs:defRPr sz="900" kern="1200"/>
  </cs:axisTitle>
  <cs:category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categoryAxis>
  <cs:chartArea>
    <cs:lnRef idx="0">
      <cs:styleClr val="0"/>
    </cs:lnRef>
    <cs:fillRef idx="0">
      <cs:styleClr val="0"/>
    </cs:fillRef>
    <cs:effectRef idx="0"/>
    <cs:fontRef idx="minor">
      <a:schemeClr val="lt1"/>
    </cs:fontRef>
    <cs:spPr>
      <a:solidFill>
        <a:schemeClr val="phClr"/>
      </a:solidFill>
      <a:ln w="9525" cap="flat" cmpd="sng" algn="ctr">
        <a:solidFill>
          <a:schemeClr val="phClr"/>
        </a:solidFill>
        <a:round/>
      </a:ln>
    </cs:spPr>
    <cs:defRPr sz="9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tx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
  <cs:dataPoint3D>
    <cs:lnRef idx="0">
      <cs:styleClr val="auto"/>
    </cs:lnRef>
    <cs:fillRef idx="0"/>
    <cs:effectRef idx="0"/>
    <cs:fontRef idx="minor">
      <a:schemeClr val="lt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3D>
  <cs:dataPointLine>
    <cs:lnRef idx="0">
      <cs:styleClr val="auto"/>
    </cs:lnRef>
    <cs:fillRef idx="0"/>
    <cs:effectRef idx="0">
      <cs:styleClr val="auto"/>
    </cs:effectRef>
    <cs:fontRef idx="minor">
      <a:schemeClr val="lt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lt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lt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40000"/>
            <a:lumOff val="60000"/>
            <a:alpha val="25000"/>
          </a:schemeClr>
        </a:solidFill>
      </a:ln>
    </cs:spPr>
    <cs:defRPr sz="900" kern="1200"/>
  </cs:dataTable>
  <cs:downBar>
    <cs:lnRef idx="0">
      <cs:styleClr val="0"/>
    </cs:lnRef>
    <cs:fillRef idx="0"/>
    <cs:effectRef idx="0"/>
    <cs:fontRef idx="minor">
      <a:schemeClr val="lt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lt1"/>
    </cs:fontRef>
    <cs:spPr>
      <a:ln w="9525" cap="flat" cmpd="sng" algn="ctr">
        <a:gradFill>
          <a:gsLst>
            <a:gs pos="0">
              <a:schemeClr val="lt1"/>
            </a:gs>
            <a:gs pos="50000">
              <a:schemeClr val="lt1">
                <a:alpha val="0"/>
              </a:schemeClr>
            </a:gs>
          </a:gsLst>
          <a:lin ang="5400000" scaled="0"/>
        </a:gradFill>
        <a:round/>
      </a:ln>
    </cs:spPr>
  </cs:dropLine>
  <cs:errorBar>
    <cs:lnRef idx="0">
      <cs:styleClr val="0"/>
    </cs:lnRef>
    <cs:fillRef idx="0"/>
    <cs:effectRef idx="0"/>
    <cs:fontRef idx="minor">
      <a:schemeClr val="lt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lt1"/>
    </cs:fontRef>
  </cs:floor>
  <cs:gridlineMajor>
    <cs:lnRef idx="0">
      <cs:styleClr val="0"/>
    </cs:lnRef>
    <cs:fillRef idx="0"/>
    <cs:effectRef idx="0"/>
    <cs:fontRef idx="minor">
      <a:schemeClr val="lt1"/>
    </cs:fontRef>
    <cs:spPr>
      <a:ln>
        <a:solidFill>
          <a:schemeClr val="phClr">
            <a:lumMod val="40000"/>
            <a:lumOff val="60000"/>
            <a:alpha val="25000"/>
          </a:schemeClr>
        </a:solidFill>
      </a:ln>
    </cs:spPr>
  </cs:gridlineMajor>
  <cs:gridlineMinor>
    <cs:lnRef idx="0">
      <cs:styleClr val="0"/>
    </cs:lnRef>
    <cs:fillRef idx="0"/>
    <cs:effectRef idx="0"/>
    <cs:fontRef idx="minor">
      <a:schemeClr val="lt1"/>
    </cs:fontRef>
    <cs:spPr>
      <a:ln>
        <a:solidFill>
          <a:schemeClr val="phClr">
            <a:lumMod val="40000"/>
            <a:lumOff val="60000"/>
            <a:alpha val="25000"/>
          </a:schemeClr>
        </a:solidFill>
      </a:ln>
    </cs:spPr>
  </cs:gridlineMinor>
  <cs:hiLoLine>
    <cs:lnRef idx="0">
      <cs:styleClr val="0"/>
    </cs:lnRef>
    <cs:fillRef idx="0"/>
    <cs:effectRef idx="0"/>
    <cs:fontRef idx="minor">
      <a:schemeClr val="lt1"/>
    </cs:fontRef>
    <cs:spPr>
      <a:ln w="9525">
        <a:solidFill>
          <a:schemeClr val="phClr">
            <a:lumMod val="60000"/>
            <a:lumOff val="40000"/>
          </a:schemeClr>
        </a:solidFill>
      </a:ln>
    </cs:spPr>
  </cs:hiLoLine>
  <cs:leaderLine>
    <cs:lnRef idx="0">
      <cs:styleClr val="0"/>
    </cs:lnRef>
    <cs:fillRef idx="0"/>
    <cs:effectRef idx="0"/>
    <cs:fontRef idx="minor">
      <a:schemeClr val="lt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seriesAxis>
  <cs:seriesLine>
    <cs:lnRef idx="0">
      <cs:styleClr val="0"/>
    </cs:lnRef>
    <cs:fillRef idx="0"/>
    <cs:effectRef idx="0"/>
    <cs:fontRef idx="minor">
      <a:schemeClr val="lt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lt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lt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bodyPr/>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image" Target="../media/image7.svg"/><Relationship Id="rId13" Type="http://schemas.openxmlformats.org/officeDocument/2006/relationships/image" Target="../media/image8.emf"/><Relationship Id="rId3" Type="http://schemas.openxmlformats.org/officeDocument/2006/relationships/image" Target="../media/image2.png"/><Relationship Id="rId7" Type="http://schemas.openxmlformats.org/officeDocument/2006/relationships/image" Target="../media/image6.png"/><Relationship Id="rId12" Type="http://schemas.openxmlformats.org/officeDocument/2006/relationships/chart" Target="../charts/chart4.xml"/><Relationship Id="rId17" Type="http://schemas.openxmlformats.org/officeDocument/2006/relationships/chart" Target="../charts/chart8.xml"/><Relationship Id="rId2" Type="http://schemas.openxmlformats.org/officeDocument/2006/relationships/image" Target="../media/image1.png"/><Relationship Id="rId16" Type="http://schemas.openxmlformats.org/officeDocument/2006/relationships/chart" Target="../charts/chart7.xml"/><Relationship Id="rId1" Type="http://schemas.openxmlformats.org/officeDocument/2006/relationships/hyperlink" Target="#'ER no of patients'!A1"/><Relationship Id="rId6" Type="http://schemas.openxmlformats.org/officeDocument/2006/relationships/image" Target="../media/image5.svg"/><Relationship Id="rId11" Type="http://schemas.openxmlformats.org/officeDocument/2006/relationships/chart" Target="../charts/chart3.xml"/><Relationship Id="rId5" Type="http://schemas.openxmlformats.org/officeDocument/2006/relationships/image" Target="../media/image4.png"/><Relationship Id="rId15" Type="http://schemas.openxmlformats.org/officeDocument/2006/relationships/chart" Target="../charts/chart6.xml"/><Relationship Id="rId10" Type="http://schemas.openxmlformats.org/officeDocument/2006/relationships/hyperlink" Target="#'ave wait time'!A1"/><Relationship Id="rId4" Type="http://schemas.openxmlformats.org/officeDocument/2006/relationships/image" Target="../media/image3.svg"/><Relationship Id="rId9" Type="http://schemas.openxmlformats.org/officeDocument/2006/relationships/chart" Target="../charts/chart2.xml"/><Relationship Id="rId1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9.emf"/></Relationships>
</file>

<file path=xl/drawings/drawing1.xml><?xml version="1.0" encoding="utf-8"?>
<xdr:wsDr xmlns:xdr="http://schemas.openxmlformats.org/drawingml/2006/spreadsheetDrawing" xmlns:a="http://schemas.openxmlformats.org/drawingml/2006/main">
  <xdr:twoCellAnchor>
    <xdr:from>
      <xdr:col>2</xdr:col>
      <xdr:colOff>1149350</xdr:colOff>
      <xdr:row>17</xdr:row>
      <xdr:rowOff>190500</xdr:rowOff>
    </xdr:from>
    <xdr:to>
      <xdr:col>3</xdr:col>
      <xdr:colOff>1333500</xdr:colOff>
      <xdr:row>19</xdr:row>
      <xdr:rowOff>311150</xdr:rowOff>
    </xdr:to>
    <xdr:graphicFrame macro="">
      <xdr:nvGraphicFramePr>
        <xdr:cNvPr id="3" name="Chart 2">
          <a:extLst>
            <a:ext uri="{FF2B5EF4-FFF2-40B4-BE49-F238E27FC236}">
              <a16:creationId xmlns:a16="http://schemas.microsoft.com/office/drawing/2014/main" id="{F7088424-3A4C-42C8-BD4E-87F916A216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63500</xdr:colOff>
      <xdr:row>0</xdr:row>
      <xdr:rowOff>69850</xdr:rowOff>
    </xdr:from>
    <xdr:to>
      <xdr:col>5</xdr:col>
      <xdr:colOff>400050</xdr:colOff>
      <xdr:row>3</xdr:row>
      <xdr:rowOff>38100</xdr:rowOff>
    </xdr:to>
    <xdr:sp macro="" textlink="">
      <xdr:nvSpPr>
        <xdr:cNvPr id="2" name="Rectangle: Rounded Corners 1">
          <a:extLst>
            <a:ext uri="{FF2B5EF4-FFF2-40B4-BE49-F238E27FC236}">
              <a16:creationId xmlns:a16="http://schemas.microsoft.com/office/drawing/2014/main" id="{927F900F-8D78-447B-A08B-04DE67C32ED8}"/>
            </a:ext>
          </a:extLst>
        </xdr:cNvPr>
        <xdr:cNvSpPr/>
      </xdr:nvSpPr>
      <xdr:spPr>
        <a:xfrm>
          <a:off x="63500" y="69850"/>
          <a:ext cx="3384550" cy="55880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1" algn="l"/>
          <a:endParaRPr lang="en-IN" sz="2400" b="1">
            <a:solidFill>
              <a:schemeClr val="tx1"/>
            </a:solidFill>
            <a:latin typeface="Algerian" panose="04020705040A02060702" pitchFamily="82" charset="0"/>
          </a:endParaRPr>
        </a:p>
      </xdr:txBody>
    </xdr:sp>
    <xdr:clientData/>
  </xdr:twoCellAnchor>
  <xdr:twoCellAnchor editAs="absolute">
    <xdr:from>
      <xdr:col>5</xdr:col>
      <xdr:colOff>469900</xdr:colOff>
      <xdr:row>0</xdr:row>
      <xdr:rowOff>69850</xdr:rowOff>
    </xdr:from>
    <xdr:to>
      <xdr:col>8</xdr:col>
      <xdr:colOff>107950</xdr:colOff>
      <xdr:row>3</xdr:row>
      <xdr:rowOff>38100</xdr:rowOff>
    </xdr:to>
    <xdr:sp macro="" textlink="">
      <xdr:nvSpPr>
        <xdr:cNvPr id="4" name="Rectangle: Rounded Corners 3">
          <a:extLst>
            <a:ext uri="{FF2B5EF4-FFF2-40B4-BE49-F238E27FC236}">
              <a16:creationId xmlns:a16="http://schemas.microsoft.com/office/drawing/2014/main" id="{A43B124A-502C-48E9-B2C3-8FE7AB951D75}"/>
            </a:ext>
          </a:extLst>
        </xdr:cNvPr>
        <xdr:cNvSpPr/>
      </xdr:nvSpPr>
      <xdr:spPr>
        <a:xfrm>
          <a:off x="3517900" y="69850"/>
          <a:ext cx="1466850" cy="55880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1" algn="l"/>
          <a:endParaRPr lang="en-IN" sz="2400" b="1">
            <a:solidFill>
              <a:schemeClr val="tx1"/>
            </a:solidFill>
            <a:latin typeface="Algerian" panose="04020705040A02060702" pitchFamily="82" charset="0"/>
          </a:endParaRPr>
        </a:p>
      </xdr:txBody>
    </xdr:sp>
    <xdr:clientData/>
  </xdr:twoCellAnchor>
  <xdr:twoCellAnchor editAs="absolute">
    <xdr:from>
      <xdr:col>10</xdr:col>
      <xdr:colOff>520700</xdr:colOff>
      <xdr:row>0</xdr:row>
      <xdr:rowOff>69850</xdr:rowOff>
    </xdr:from>
    <xdr:to>
      <xdr:col>14</xdr:col>
      <xdr:colOff>584200</xdr:colOff>
      <xdr:row>12</xdr:row>
      <xdr:rowOff>44450</xdr:rowOff>
    </xdr:to>
    <xdr:sp macro="" textlink="">
      <xdr:nvSpPr>
        <xdr:cNvPr id="5" name="Rectangle: Rounded Corners 4">
          <a:extLst>
            <a:ext uri="{FF2B5EF4-FFF2-40B4-BE49-F238E27FC236}">
              <a16:creationId xmlns:a16="http://schemas.microsoft.com/office/drawing/2014/main" id="{30BD87DE-582A-4885-A8CE-ED7743F2CFE3}"/>
            </a:ext>
          </a:extLst>
        </xdr:cNvPr>
        <xdr:cNvSpPr/>
      </xdr:nvSpPr>
      <xdr:spPr>
        <a:xfrm>
          <a:off x="6616700" y="69850"/>
          <a:ext cx="2501900" cy="2222500"/>
        </a:xfrm>
        <a:prstGeom prst="roundRect">
          <a:avLst>
            <a:gd name="adj" fmla="val 1525"/>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1" algn="l"/>
          <a:endParaRPr lang="en-IN" sz="2400" b="1">
            <a:solidFill>
              <a:schemeClr val="tx1"/>
            </a:solidFill>
            <a:latin typeface="Algerian" panose="04020705040A02060702" pitchFamily="82" charset="0"/>
          </a:endParaRPr>
        </a:p>
      </xdr:txBody>
    </xdr:sp>
    <xdr:clientData/>
  </xdr:twoCellAnchor>
  <xdr:twoCellAnchor editAs="absolute">
    <xdr:from>
      <xdr:col>8</xdr:col>
      <xdr:colOff>146050</xdr:colOff>
      <xdr:row>0</xdr:row>
      <xdr:rowOff>69850</xdr:rowOff>
    </xdr:from>
    <xdr:to>
      <xdr:col>10</xdr:col>
      <xdr:colOff>444500</xdr:colOff>
      <xdr:row>3</xdr:row>
      <xdr:rowOff>38100</xdr:rowOff>
    </xdr:to>
    <xdr:sp macro="" textlink="'Pivot Report'!D39">
      <xdr:nvSpPr>
        <xdr:cNvPr id="6" name="Rectangle: Rounded Corners 5">
          <a:extLst>
            <a:ext uri="{FF2B5EF4-FFF2-40B4-BE49-F238E27FC236}">
              <a16:creationId xmlns:a16="http://schemas.microsoft.com/office/drawing/2014/main" id="{29DBADEC-7743-4EA2-B2B0-1935B91CE72C}"/>
            </a:ext>
          </a:extLst>
        </xdr:cNvPr>
        <xdr:cNvSpPr/>
      </xdr:nvSpPr>
      <xdr:spPr>
        <a:xfrm>
          <a:off x="5022850" y="69850"/>
          <a:ext cx="1517650" cy="55880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1" algn="l"/>
          <a:fld id="{D236FFE0-44F7-49AF-9AD1-D251C1F91C66}" type="TxLink">
            <a:rPr lang="en-US" sz="1100" b="0" i="0" u="none" strike="noStrike">
              <a:solidFill>
                <a:srgbClr val="000000"/>
              </a:solidFill>
              <a:latin typeface="Calibri"/>
              <a:ea typeface="Calibri"/>
              <a:cs typeface="Calibri"/>
            </a:rPr>
            <a:t>05/03/2025 10:39</a:t>
          </a:fld>
          <a:endParaRPr lang="en-IN" sz="2400" b="1">
            <a:solidFill>
              <a:schemeClr val="tx1"/>
            </a:solidFill>
            <a:latin typeface="Algerian" panose="04020705040A02060702" pitchFamily="82" charset="0"/>
          </a:endParaRPr>
        </a:p>
      </xdr:txBody>
    </xdr:sp>
    <xdr:clientData/>
  </xdr:twoCellAnchor>
  <xdr:twoCellAnchor editAs="absolute">
    <xdr:from>
      <xdr:col>0</xdr:col>
      <xdr:colOff>63500</xdr:colOff>
      <xdr:row>3</xdr:row>
      <xdr:rowOff>101600</xdr:rowOff>
    </xdr:from>
    <xdr:to>
      <xdr:col>1</xdr:col>
      <xdr:colOff>368300</xdr:colOff>
      <xdr:row>28</xdr:row>
      <xdr:rowOff>25400</xdr:rowOff>
    </xdr:to>
    <xdr:sp macro="" textlink="">
      <xdr:nvSpPr>
        <xdr:cNvPr id="7" name="Rectangle: Rounded Corners 6">
          <a:extLst>
            <a:ext uri="{FF2B5EF4-FFF2-40B4-BE49-F238E27FC236}">
              <a16:creationId xmlns:a16="http://schemas.microsoft.com/office/drawing/2014/main" id="{70708B8E-2FBD-496E-A068-9394712B2A38}"/>
            </a:ext>
          </a:extLst>
        </xdr:cNvPr>
        <xdr:cNvSpPr/>
      </xdr:nvSpPr>
      <xdr:spPr>
        <a:xfrm>
          <a:off x="63500" y="692150"/>
          <a:ext cx="914400" cy="4527550"/>
        </a:xfrm>
        <a:prstGeom prst="roundRect">
          <a:avLst>
            <a:gd name="adj" fmla="val 5556"/>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1" algn="l"/>
          <a:endParaRPr lang="en-IN" sz="2400" b="1">
            <a:solidFill>
              <a:schemeClr val="tx1"/>
            </a:solidFill>
            <a:latin typeface="Algerian" panose="04020705040A02060702" pitchFamily="82" charset="0"/>
          </a:endParaRPr>
        </a:p>
      </xdr:txBody>
    </xdr:sp>
    <xdr:clientData/>
  </xdr:twoCellAnchor>
  <xdr:twoCellAnchor editAs="absolute">
    <xdr:from>
      <xdr:col>1</xdr:col>
      <xdr:colOff>444500</xdr:colOff>
      <xdr:row>15</xdr:row>
      <xdr:rowOff>44450</xdr:rowOff>
    </xdr:from>
    <xdr:to>
      <xdr:col>10</xdr:col>
      <xdr:colOff>406400</xdr:colOff>
      <xdr:row>28</xdr:row>
      <xdr:rowOff>38100</xdr:rowOff>
    </xdr:to>
    <xdr:sp macro="" textlink="">
      <xdr:nvSpPr>
        <xdr:cNvPr id="8" name="Rectangle: Rounded Corners 7">
          <a:extLst>
            <a:ext uri="{FF2B5EF4-FFF2-40B4-BE49-F238E27FC236}">
              <a16:creationId xmlns:a16="http://schemas.microsoft.com/office/drawing/2014/main" id="{BCC596D0-67EA-4FC6-AC02-E50380CFF0CF}"/>
            </a:ext>
          </a:extLst>
        </xdr:cNvPr>
        <xdr:cNvSpPr/>
      </xdr:nvSpPr>
      <xdr:spPr>
        <a:xfrm>
          <a:off x="1054100" y="2844800"/>
          <a:ext cx="5448300" cy="2387600"/>
        </a:xfrm>
        <a:prstGeom prst="roundRect">
          <a:avLst>
            <a:gd name="adj" fmla="val 2838"/>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1" algn="l"/>
          <a:endParaRPr lang="en-IN" sz="2400" b="1">
            <a:solidFill>
              <a:schemeClr val="tx1"/>
            </a:solidFill>
            <a:latin typeface="Algerian" panose="04020705040A02060702" pitchFamily="82" charset="0"/>
          </a:endParaRPr>
        </a:p>
      </xdr:txBody>
    </xdr:sp>
    <xdr:clientData/>
  </xdr:twoCellAnchor>
  <xdr:twoCellAnchor editAs="absolute">
    <xdr:from>
      <xdr:col>15</xdr:col>
      <xdr:colOff>25400</xdr:colOff>
      <xdr:row>0</xdr:row>
      <xdr:rowOff>69850</xdr:rowOff>
    </xdr:from>
    <xdr:to>
      <xdr:col>19</xdr:col>
      <xdr:colOff>88900</xdr:colOff>
      <xdr:row>12</xdr:row>
      <xdr:rowOff>44450</xdr:rowOff>
    </xdr:to>
    <xdr:sp macro="" textlink="">
      <xdr:nvSpPr>
        <xdr:cNvPr id="12" name="Rectangle: Rounded Corners 11">
          <a:extLst>
            <a:ext uri="{FF2B5EF4-FFF2-40B4-BE49-F238E27FC236}">
              <a16:creationId xmlns:a16="http://schemas.microsoft.com/office/drawing/2014/main" id="{11475368-0C6F-4490-B0AD-C3A06CAEF300}"/>
            </a:ext>
          </a:extLst>
        </xdr:cNvPr>
        <xdr:cNvSpPr/>
      </xdr:nvSpPr>
      <xdr:spPr>
        <a:xfrm>
          <a:off x="9169400" y="69850"/>
          <a:ext cx="2501900" cy="2222500"/>
        </a:xfrm>
        <a:prstGeom prst="roundRect">
          <a:avLst>
            <a:gd name="adj" fmla="val 1810"/>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1" algn="l"/>
          <a:endParaRPr lang="en-IN" sz="2400" b="1">
            <a:solidFill>
              <a:schemeClr val="tx1"/>
            </a:solidFill>
            <a:latin typeface="Algerian" panose="04020705040A02060702" pitchFamily="82" charset="0"/>
          </a:endParaRPr>
        </a:p>
      </xdr:txBody>
    </xdr:sp>
    <xdr:clientData/>
  </xdr:twoCellAnchor>
  <xdr:twoCellAnchor editAs="absolute">
    <xdr:from>
      <xdr:col>1</xdr:col>
      <xdr:colOff>463550</xdr:colOff>
      <xdr:row>3</xdr:row>
      <xdr:rowOff>127000</xdr:rowOff>
    </xdr:from>
    <xdr:to>
      <xdr:col>10</xdr:col>
      <xdr:colOff>393699</xdr:colOff>
      <xdr:row>8</xdr:row>
      <xdr:rowOff>82550</xdr:rowOff>
    </xdr:to>
    <xdr:grpSp>
      <xdr:nvGrpSpPr>
        <xdr:cNvPr id="15" name="Group 14">
          <a:extLst>
            <a:ext uri="{FF2B5EF4-FFF2-40B4-BE49-F238E27FC236}">
              <a16:creationId xmlns:a16="http://schemas.microsoft.com/office/drawing/2014/main" id="{4D3CE907-6AAA-4DD1-8240-66CBE66B4F55}"/>
            </a:ext>
          </a:extLst>
        </xdr:cNvPr>
        <xdr:cNvGrpSpPr/>
      </xdr:nvGrpSpPr>
      <xdr:grpSpPr>
        <a:xfrm>
          <a:off x="1073150" y="717550"/>
          <a:ext cx="5416549" cy="876300"/>
          <a:chOff x="1073150" y="717550"/>
          <a:chExt cx="4261688" cy="876300"/>
        </a:xfrm>
      </xdr:grpSpPr>
      <xdr:sp macro="" textlink="">
        <xdr:nvSpPr>
          <xdr:cNvPr id="9" name="Rectangle: Rounded Corners 8">
            <a:extLst>
              <a:ext uri="{FF2B5EF4-FFF2-40B4-BE49-F238E27FC236}">
                <a16:creationId xmlns:a16="http://schemas.microsoft.com/office/drawing/2014/main" id="{E5B52FBA-E8FE-4AA2-B44E-65D431FB98FE}"/>
              </a:ext>
            </a:extLst>
          </xdr:cNvPr>
          <xdr:cNvSpPr/>
        </xdr:nvSpPr>
        <xdr:spPr>
          <a:xfrm>
            <a:off x="1073150" y="717550"/>
            <a:ext cx="1383925" cy="876300"/>
          </a:xfrm>
          <a:prstGeom prst="roundRect">
            <a:avLst>
              <a:gd name="adj" fmla="val 724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1" algn="l"/>
            <a:endParaRPr lang="en-IN" sz="2400" b="1">
              <a:solidFill>
                <a:schemeClr val="tx1"/>
              </a:solidFill>
              <a:latin typeface="Algerian" panose="04020705040A02060702" pitchFamily="82" charset="0"/>
            </a:endParaRPr>
          </a:p>
        </xdr:txBody>
      </xdr:sp>
      <xdr:sp macro="" textlink="">
        <xdr:nvSpPr>
          <xdr:cNvPr id="13" name="Rectangle: Rounded Corners 12">
            <a:extLst>
              <a:ext uri="{FF2B5EF4-FFF2-40B4-BE49-F238E27FC236}">
                <a16:creationId xmlns:a16="http://schemas.microsoft.com/office/drawing/2014/main" id="{1689D19B-4869-4374-870A-B4F129EDE66E}"/>
              </a:ext>
            </a:extLst>
          </xdr:cNvPr>
          <xdr:cNvSpPr/>
        </xdr:nvSpPr>
        <xdr:spPr>
          <a:xfrm>
            <a:off x="2540000" y="717550"/>
            <a:ext cx="1377950" cy="876300"/>
          </a:xfrm>
          <a:prstGeom prst="roundRect">
            <a:avLst>
              <a:gd name="adj" fmla="val 5073"/>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1" algn="l"/>
            <a:endParaRPr lang="en-IN" sz="2400" b="1">
              <a:solidFill>
                <a:schemeClr val="tx1"/>
              </a:solidFill>
              <a:latin typeface="Algerian" panose="04020705040A02060702" pitchFamily="82" charset="0"/>
            </a:endParaRPr>
          </a:p>
        </xdr:txBody>
      </xdr:sp>
      <xdr:sp macro="" textlink="">
        <xdr:nvSpPr>
          <xdr:cNvPr id="14" name="Rectangle: Rounded Corners 13">
            <a:extLst>
              <a:ext uri="{FF2B5EF4-FFF2-40B4-BE49-F238E27FC236}">
                <a16:creationId xmlns:a16="http://schemas.microsoft.com/office/drawing/2014/main" id="{A28FF049-798E-4F75-8FBE-928D2D5E6522}"/>
              </a:ext>
            </a:extLst>
          </xdr:cNvPr>
          <xdr:cNvSpPr/>
        </xdr:nvSpPr>
        <xdr:spPr>
          <a:xfrm>
            <a:off x="3971877" y="717550"/>
            <a:ext cx="1362961" cy="876300"/>
          </a:xfrm>
          <a:prstGeom prst="roundRect">
            <a:avLst>
              <a:gd name="adj" fmla="val 579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1" algn="l"/>
            <a:endParaRPr lang="en-IN" sz="2400" b="1">
              <a:solidFill>
                <a:schemeClr val="tx1"/>
              </a:solidFill>
              <a:latin typeface="Algerian" panose="04020705040A02060702" pitchFamily="82" charset="0"/>
            </a:endParaRPr>
          </a:p>
        </xdr:txBody>
      </xdr:sp>
    </xdr:grpSp>
    <xdr:clientData/>
  </xdr:twoCellAnchor>
  <xdr:twoCellAnchor editAs="absolute">
    <xdr:from>
      <xdr:col>1</xdr:col>
      <xdr:colOff>444500</xdr:colOff>
      <xdr:row>8</xdr:row>
      <xdr:rowOff>139700</xdr:rowOff>
    </xdr:from>
    <xdr:to>
      <xdr:col>10</xdr:col>
      <xdr:colOff>406400</xdr:colOff>
      <xdr:row>14</xdr:row>
      <xdr:rowOff>139700</xdr:rowOff>
    </xdr:to>
    <xdr:sp macro="" textlink="">
      <xdr:nvSpPr>
        <xdr:cNvPr id="16" name="Rectangle: Rounded Corners 15">
          <a:hlinkClick xmlns:r="http://schemas.openxmlformats.org/officeDocument/2006/relationships" r:id="rId1"/>
          <a:extLst>
            <a:ext uri="{FF2B5EF4-FFF2-40B4-BE49-F238E27FC236}">
              <a16:creationId xmlns:a16="http://schemas.microsoft.com/office/drawing/2014/main" id="{4C92ED99-3E67-42B3-8E3C-D54026714B1F}"/>
            </a:ext>
          </a:extLst>
        </xdr:cNvPr>
        <xdr:cNvSpPr/>
      </xdr:nvSpPr>
      <xdr:spPr>
        <a:xfrm>
          <a:off x="1054100" y="1651000"/>
          <a:ext cx="5448300" cy="1104900"/>
        </a:xfrm>
        <a:prstGeom prst="roundRect">
          <a:avLst>
            <a:gd name="adj" fmla="val 682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1" algn="l"/>
          <a:endParaRPr lang="en-IN" sz="2400" b="1">
            <a:solidFill>
              <a:schemeClr val="tx1"/>
            </a:solidFill>
            <a:latin typeface="Algerian" panose="04020705040A02060702" pitchFamily="82" charset="0"/>
          </a:endParaRPr>
        </a:p>
      </xdr:txBody>
    </xdr:sp>
    <xdr:clientData/>
  </xdr:twoCellAnchor>
  <xdr:twoCellAnchor editAs="absolute">
    <xdr:from>
      <xdr:col>10</xdr:col>
      <xdr:colOff>527050</xdr:colOff>
      <xdr:row>12</xdr:row>
      <xdr:rowOff>152400</xdr:rowOff>
    </xdr:from>
    <xdr:to>
      <xdr:col>19</xdr:col>
      <xdr:colOff>95250</xdr:colOff>
      <xdr:row>28</xdr:row>
      <xdr:rowOff>12700</xdr:rowOff>
    </xdr:to>
    <xdr:sp macro="" textlink="">
      <xdr:nvSpPr>
        <xdr:cNvPr id="17" name="Rectangle: Rounded Corners 16">
          <a:extLst>
            <a:ext uri="{FF2B5EF4-FFF2-40B4-BE49-F238E27FC236}">
              <a16:creationId xmlns:a16="http://schemas.microsoft.com/office/drawing/2014/main" id="{D6F5ECEA-88B7-4BE6-9038-3F34F43E47D1}"/>
            </a:ext>
          </a:extLst>
        </xdr:cNvPr>
        <xdr:cNvSpPr/>
      </xdr:nvSpPr>
      <xdr:spPr>
        <a:xfrm>
          <a:off x="6623050" y="2400300"/>
          <a:ext cx="5054600" cy="2806700"/>
        </a:xfrm>
        <a:prstGeom prst="roundRect">
          <a:avLst>
            <a:gd name="adj" fmla="val 183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1" algn="l"/>
          <a:endParaRPr lang="en-IN" sz="2400" b="1">
            <a:solidFill>
              <a:schemeClr val="tx1"/>
            </a:solidFill>
            <a:latin typeface="Algerian" panose="04020705040A02060702" pitchFamily="82" charset="0"/>
          </a:endParaRPr>
        </a:p>
      </xdr:txBody>
    </xdr:sp>
    <xdr:clientData/>
  </xdr:twoCellAnchor>
  <xdr:oneCellAnchor>
    <xdr:from>
      <xdr:col>1</xdr:col>
      <xdr:colOff>70430</xdr:colOff>
      <xdr:row>0</xdr:row>
      <xdr:rowOff>158750</xdr:rowOff>
    </xdr:from>
    <xdr:ext cx="2748970" cy="180819"/>
    <xdr:sp macro="" textlink="">
      <xdr:nvSpPr>
        <xdr:cNvPr id="18" name="TextBox 17">
          <a:extLst>
            <a:ext uri="{FF2B5EF4-FFF2-40B4-BE49-F238E27FC236}">
              <a16:creationId xmlns:a16="http://schemas.microsoft.com/office/drawing/2014/main" id="{0EDFCD25-9A8E-4D53-B59F-AF928392E4A4}"/>
            </a:ext>
          </a:extLst>
        </xdr:cNvPr>
        <xdr:cNvSpPr txBox="1"/>
      </xdr:nvSpPr>
      <xdr:spPr>
        <a:xfrm flipH="1">
          <a:off x="680030" y="158750"/>
          <a:ext cx="2748970" cy="1808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IN" sz="1000" b="1">
              <a:latin typeface="Arial Black" panose="020B0A04020102020204" pitchFamily="34" charset="0"/>
            </a:rPr>
            <a:t>Hospital Emergency Room Dashboard</a:t>
          </a:r>
        </a:p>
      </xdr:txBody>
    </xdr:sp>
    <xdr:clientData/>
  </xdr:oneCellAnchor>
  <xdr:twoCellAnchor editAs="oneCell">
    <xdr:from>
      <xdr:col>0</xdr:col>
      <xdr:colOff>50800</xdr:colOff>
      <xdr:row>0</xdr:row>
      <xdr:rowOff>107950</xdr:rowOff>
    </xdr:from>
    <xdr:to>
      <xdr:col>1</xdr:col>
      <xdr:colOff>101600</xdr:colOff>
      <xdr:row>3</xdr:row>
      <xdr:rowOff>25400</xdr:rowOff>
    </xdr:to>
    <xdr:pic>
      <xdr:nvPicPr>
        <xdr:cNvPr id="20" name="Picture 19">
          <a:extLst>
            <a:ext uri="{FF2B5EF4-FFF2-40B4-BE49-F238E27FC236}">
              <a16:creationId xmlns:a16="http://schemas.microsoft.com/office/drawing/2014/main" id="{742DD9B6-27ED-4BBE-8382-25CFB9870DA9}"/>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19375" t="12382" r="15625" b="-2437"/>
        <a:stretch/>
      </xdr:blipFill>
      <xdr:spPr>
        <a:xfrm flipH="1">
          <a:off x="50800" y="107950"/>
          <a:ext cx="660400" cy="508000"/>
        </a:xfrm>
        <a:prstGeom prst="rect">
          <a:avLst/>
        </a:prstGeom>
      </xdr:spPr>
    </xdr:pic>
    <xdr:clientData/>
  </xdr:twoCellAnchor>
  <xdr:oneCellAnchor>
    <xdr:from>
      <xdr:col>2</xdr:col>
      <xdr:colOff>311730</xdr:colOff>
      <xdr:row>1</xdr:row>
      <xdr:rowOff>177800</xdr:rowOff>
    </xdr:from>
    <xdr:ext cx="1250370" cy="144655"/>
    <xdr:sp macro="" textlink="">
      <xdr:nvSpPr>
        <xdr:cNvPr id="21" name="TextBox 20">
          <a:extLst>
            <a:ext uri="{FF2B5EF4-FFF2-40B4-BE49-F238E27FC236}">
              <a16:creationId xmlns:a16="http://schemas.microsoft.com/office/drawing/2014/main" id="{ADA18DBF-EA68-4F01-93BB-B82E19559A49}"/>
            </a:ext>
          </a:extLst>
        </xdr:cNvPr>
        <xdr:cNvSpPr txBox="1"/>
      </xdr:nvSpPr>
      <xdr:spPr>
        <a:xfrm flipH="1">
          <a:off x="1530930" y="361950"/>
          <a:ext cx="1250370" cy="1446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IN" sz="800" b="1">
              <a:latin typeface="Arial Black" panose="020B0A04020102020204" pitchFamily="34" charset="0"/>
            </a:rPr>
            <a:t>Monthly-Reports</a:t>
          </a:r>
        </a:p>
      </xdr:txBody>
    </xdr:sp>
    <xdr:clientData/>
  </xdr:oneCellAnchor>
  <xdr:oneCellAnchor>
    <xdr:from>
      <xdr:col>1</xdr:col>
      <xdr:colOff>457200</xdr:colOff>
      <xdr:row>5</xdr:row>
      <xdr:rowOff>127001</xdr:rowOff>
    </xdr:from>
    <xdr:ext cx="1727200" cy="144655"/>
    <xdr:sp macro="" textlink="">
      <xdr:nvSpPr>
        <xdr:cNvPr id="22" name="TextBox 21">
          <a:extLst>
            <a:ext uri="{FF2B5EF4-FFF2-40B4-BE49-F238E27FC236}">
              <a16:creationId xmlns:a16="http://schemas.microsoft.com/office/drawing/2014/main" id="{CFD3A93D-6AEC-4AEC-A97F-E49264B1E3CA}"/>
            </a:ext>
          </a:extLst>
        </xdr:cNvPr>
        <xdr:cNvSpPr txBox="1"/>
      </xdr:nvSpPr>
      <xdr:spPr>
        <a:xfrm flipH="1">
          <a:off x="1066800" y="1085851"/>
          <a:ext cx="1727200" cy="1446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lgn="ctr"/>
          <a:r>
            <a:rPr lang="en-IN" sz="800" b="1">
              <a:latin typeface="Arial Black" panose="020B0A04020102020204" pitchFamily="34" charset="0"/>
            </a:rPr>
            <a:t>No.of</a:t>
          </a:r>
          <a:r>
            <a:rPr lang="en-IN" sz="800" b="1" baseline="0">
              <a:latin typeface="Arial Black" panose="020B0A04020102020204" pitchFamily="34" charset="0"/>
            </a:rPr>
            <a:t> Patients</a:t>
          </a:r>
          <a:endParaRPr lang="en-IN" sz="800" b="1">
            <a:latin typeface="Arial Black" panose="020B0A04020102020204" pitchFamily="34" charset="0"/>
          </a:endParaRPr>
        </a:p>
      </xdr:txBody>
    </xdr:sp>
    <xdr:clientData/>
  </xdr:oneCellAnchor>
  <xdr:oneCellAnchor>
    <xdr:from>
      <xdr:col>1</xdr:col>
      <xdr:colOff>457200</xdr:colOff>
      <xdr:row>4</xdr:row>
      <xdr:rowOff>69851</xdr:rowOff>
    </xdr:from>
    <xdr:ext cx="1727200" cy="253211"/>
    <xdr:sp macro="" textlink="'Pivot Report'!B4">
      <xdr:nvSpPr>
        <xdr:cNvPr id="23" name="TextBox 22">
          <a:extLst>
            <a:ext uri="{FF2B5EF4-FFF2-40B4-BE49-F238E27FC236}">
              <a16:creationId xmlns:a16="http://schemas.microsoft.com/office/drawing/2014/main" id="{E6939237-EF73-4F20-A735-23290E921904}"/>
            </a:ext>
          </a:extLst>
        </xdr:cNvPr>
        <xdr:cNvSpPr txBox="1"/>
      </xdr:nvSpPr>
      <xdr:spPr>
        <a:xfrm flipH="1">
          <a:off x="1066800" y="844551"/>
          <a:ext cx="1727200" cy="2532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lgn="ctr"/>
          <a:fld id="{AE10112D-3B21-4C7A-ACB2-6A293FB72255}" type="TxLink">
            <a:rPr lang="en-US" sz="1400" b="1" i="0" u="none" strike="noStrike">
              <a:solidFill>
                <a:srgbClr val="000000"/>
              </a:solidFill>
              <a:latin typeface="Calibri"/>
              <a:ea typeface="Calibri"/>
              <a:cs typeface="Calibri"/>
            </a:rPr>
            <a:pPr algn="ctr"/>
            <a:t>469</a:t>
          </a:fld>
          <a:endParaRPr lang="en-IN" sz="900" b="1">
            <a:latin typeface="Arial Black" panose="020B0A04020102020204" pitchFamily="34" charset="0"/>
          </a:endParaRPr>
        </a:p>
      </xdr:txBody>
    </xdr:sp>
    <xdr:clientData/>
  </xdr:oneCellAnchor>
  <xdr:oneCellAnchor>
    <xdr:from>
      <xdr:col>4</xdr:col>
      <xdr:colOff>514350</xdr:colOff>
      <xdr:row>5</xdr:row>
      <xdr:rowOff>127001</xdr:rowOff>
    </xdr:from>
    <xdr:ext cx="1727200" cy="144655"/>
    <xdr:sp macro="" textlink="">
      <xdr:nvSpPr>
        <xdr:cNvPr id="24" name="TextBox 23">
          <a:extLst>
            <a:ext uri="{FF2B5EF4-FFF2-40B4-BE49-F238E27FC236}">
              <a16:creationId xmlns:a16="http://schemas.microsoft.com/office/drawing/2014/main" id="{63A98988-3714-4978-A79A-30C53DAA2E12}"/>
            </a:ext>
          </a:extLst>
        </xdr:cNvPr>
        <xdr:cNvSpPr txBox="1"/>
      </xdr:nvSpPr>
      <xdr:spPr>
        <a:xfrm flipH="1">
          <a:off x="2952750" y="1085851"/>
          <a:ext cx="1727200" cy="1446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lgn="ctr"/>
          <a:r>
            <a:rPr lang="en-IN" sz="800" b="1">
              <a:latin typeface="Arial Black" panose="020B0A04020102020204" pitchFamily="34" charset="0"/>
            </a:rPr>
            <a:t>Average</a:t>
          </a:r>
          <a:r>
            <a:rPr lang="en-IN" sz="800" b="1" baseline="0">
              <a:latin typeface="Arial Black" panose="020B0A04020102020204" pitchFamily="34" charset="0"/>
            </a:rPr>
            <a:t> WaitTime</a:t>
          </a:r>
          <a:endParaRPr lang="en-IN" sz="800" b="1">
            <a:latin typeface="Arial Black" panose="020B0A04020102020204" pitchFamily="34" charset="0"/>
          </a:endParaRPr>
        </a:p>
      </xdr:txBody>
    </xdr:sp>
    <xdr:clientData/>
  </xdr:oneCellAnchor>
  <xdr:oneCellAnchor>
    <xdr:from>
      <xdr:col>4</xdr:col>
      <xdr:colOff>514350</xdr:colOff>
      <xdr:row>4</xdr:row>
      <xdr:rowOff>76201</xdr:rowOff>
    </xdr:from>
    <xdr:ext cx="1727200" cy="253211"/>
    <xdr:sp macro="" textlink="'Pivot Report'!B7">
      <xdr:nvSpPr>
        <xdr:cNvPr id="25" name="TextBox 24">
          <a:extLst>
            <a:ext uri="{FF2B5EF4-FFF2-40B4-BE49-F238E27FC236}">
              <a16:creationId xmlns:a16="http://schemas.microsoft.com/office/drawing/2014/main" id="{48324DA4-41D7-4C30-B87C-933116386870}"/>
            </a:ext>
          </a:extLst>
        </xdr:cNvPr>
        <xdr:cNvSpPr txBox="1"/>
      </xdr:nvSpPr>
      <xdr:spPr>
        <a:xfrm flipH="1">
          <a:off x="2952750" y="850901"/>
          <a:ext cx="1727200" cy="2532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lgn="ctr"/>
          <a:fld id="{33B4F669-827D-4E3B-9346-80EF1BE1E28D}" type="TxLink">
            <a:rPr lang="en-US" sz="1400" b="1" i="0" u="none" strike="noStrike">
              <a:solidFill>
                <a:srgbClr val="000000"/>
              </a:solidFill>
              <a:latin typeface="Calibri"/>
              <a:ea typeface="Calibri"/>
              <a:cs typeface="Calibri"/>
            </a:rPr>
            <a:pPr algn="ctr"/>
            <a:t>35.04</a:t>
          </a:fld>
          <a:endParaRPr lang="en-IN" sz="800" b="1">
            <a:latin typeface="Arial Black" panose="020B0A04020102020204" pitchFamily="34" charset="0"/>
          </a:endParaRPr>
        </a:p>
      </xdr:txBody>
    </xdr:sp>
    <xdr:clientData/>
  </xdr:oneCellAnchor>
  <xdr:oneCellAnchor>
    <xdr:from>
      <xdr:col>7</xdr:col>
      <xdr:colOff>571500</xdr:colOff>
      <xdr:row>5</xdr:row>
      <xdr:rowOff>127001</xdr:rowOff>
    </xdr:from>
    <xdr:ext cx="1727200" cy="172227"/>
    <xdr:sp macro="" textlink="">
      <xdr:nvSpPr>
        <xdr:cNvPr id="26" name="TextBox 25">
          <a:extLst>
            <a:ext uri="{FF2B5EF4-FFF2-40B4-BE49-F238E27FC236}">
              <a16:creationId xmlns:a16="http://schemas.microsoft.com/office/drawing/2014/main" id="{F2011F08-68A7-43F0-BD1C-CED257338DD1}"/>
            </a:ext>
          </a:extLst>
        </xdr:cNvPr>
        <xdr:cNvSpPr txBox="1"/>
      </xdr:nvSpPr>
      <xdr:spPr>
        <a:xfrm flipH="1">
          <a:off x="4838700" y="1085851"/>
          <a:ext cx="172720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lgn="ctr"/>
          <a:r>
            <a:rPr lang="en-IN" sz="1100" b="1" i="0" u="none" strike="noStrike">
              <a:solidFill>
                <a:schemeClr val="tx1"/>
              </a:solidFill>
              <a:effectLst/>
              <a:latin typeface="+mn-lt"/>
              <a:ea typeface="+mn-ea"/>
              <a:cs typeface="+mn-cs"/>
            </a:rPr>
            <a:t>Average Satisfaction Score</a:t>
          </a:r>
          <a:r>
            <a:rPr lang="en-IN" sz="800"/>
            <a:t> </a:t>
          </a:r>
          <a:endParaRPr lang="en-IN" sz="800" b="1">
            <a:latin typeface="Arial Black" panose="020B0A04020102020204" pitchFamily="34" charset="0"/>
          </a:endParaRPr>
        </a:p>
      </xdr:txBody>
    </xdr:sp>
    <xdr:clientData/>
  </xdr:oneCellAnchor>
  <xdr:oneCellAnchor>
    <xdr:from>
      <xdr:col>7</xdr:col>
      <xdr:colOff>565150</xdr:colOff>
      <xdr:row>4</xdr:row>
      <xdr:rowOff>95251</xdr:rowOff>
    </xdr:from>
    <xdr:ext cx="1727200" cy="253211"/>
    <xdr:sp macro="" textlink="'Pivot Report'!B10">
      <xdr:nvSpPr>
        <xdr:cNvPr id="27" name="TextBox 26">
          <a:extLst>
            <a:ext uri="{FF2B5EF4-FFF2-40B4-BE49-F238E27FC236}">
              <a16:creationId xmlns:a16="http://schemas.microsoft.com/office/drawing/2014/main" id="{13547AA7-608D-4E49-BF82-501E662DF2BF}"/>
            </a:ext>
          </a:extLst>
        </xdr:cNvPr>
        <xdr:cNvSpPr txBox="1"/>
      </xdr:nvSpPr>
      <xdr:spPr>
        <a:xfrm flipH="1">
          <a:off x="4832350" y="869951"/>
          <a:ext cx="1727200" cy="2532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lgn="ctr"/>
          <a:fld id="{C0DC1767-5BBA-46E7-BFF8-68E47A80DA37}" type="TxLink">
            <a:rPr lang="en-US" sz="1400" b="1" i="0" u="none" strike="noStrike">
              <a:solidFill>
                <a:srgbClr val="000000"/>
              </a:solidFill>
              <a:latin typeface="Calibri"/>
              <a:ea typeface="Calibri"/>
              <a:cs typeface="Calibri"/>
            </a:rPr>
            <a:pPr algn="ctr"/>
            <a:t>4.63</a:t>
          </a:fld>
          <a:endParaRPr lang="en-IN" sz="800" b="1">
            <a:latin typeface="Arial Black" panose="020B0A04020102020204" pitchFamily="34" charset="0"/>
          </a:endParaRPr>
        </a:p>
      </xdr:txBody>
    </xdr:sp>
    <xdr:clientData/>
  </xdr:oneCellAnchor>
  <xdr:twoCellAnchor editAs="oneCell">
    <xdr:from>
      <xdr:col>3</xdr:col>
      <xdr:colOff>584200</xdr:colOff>
      <xdr:row>3</xdr:row>
      <xdr:rowOff>177800</xdr:rowOff>
    </xdr:from>
    <xdr:to>
      <xdr:col>4</xdr:col>
      <xdr:colOff>317500</xdr:colOff>
      <xdr:row>5</xdr:row>
      <xdr:rowOff>152400</xdr:rowOff>
    </xdr:to>
    <xdr:pic>
      <xdr:nvPicPr>
        <xdr:cNvPr id="62" name="Graphic 61" descr="Man and woman with solid fill">
          <a:extLst>
            <a:ext uri="{FF2B5EF4-FFF2-40B4-BE49-F238E27FC236}">
              <a16:creationId xmlns:a16="http://schemas.microsoft.com/office/drawing/2014/main" id="{706C63AA-1C3D-4BE2-B7B5-33D8A9F6994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2413000" y="768350"/>
          <a:ext cx="342900" cy="342900"/>
        </a:xfrm>
        <a:prstGeom prst="rect">
          <a:avLst/>
        </a:prstGeom>
      </xdr:spPr>
    </xdr:pic>
    <xdr:clientData/>
  </xdr:twoCellAnchor>
  <xdr:twoCellAnchor editAs="oneCell">
    <xdr:from>
      <xdr:col>7</xdr:col>
      <xdr:colOff>107950</xdr:colOff>
      <xdr:row>4</xdr:row>
      <xdr:rowOff>19050</xdr:rowOff>
    </xdr:from>
    <xdr:to>
      <xdr:col>7</xdr:col>
      <xdr:colOff>374650</xdr:colOff>
      <xdr:row>5</xdr:row>
      <xdr:rowOff>101600</xdr:rowOff>
    </xdr:to>
    <xdr:pic>
      <xdr:nvPicPr>
        <xdr:cNvPr id="64" name="Graphic 63" descr="Hourglass Finished with solid fill">
          <a:extLst>
            <a:ext uri="{FF2B5EF4-FFF2-40B4-BE49-F238E27FC236}">
              <a16:creationId xmlns:a16="http://schemas.microsoft.com/office/drawing/2014/main" id="{81A95DF7-BC39-4168-BCAE-F8B64F3CFEE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4375150" y="793750"/>
          <a:ext cx="266700" cy="266700"/>
        </a:xfrm>
        <a:prstGeom prst="rect">
          <a:avLst/>
        </a:prstGeom>
      </xdr:spPr>
    </xdr:pic>
    <xdr:clientData/>
  </xdr:twoCellAnchor>
  <xdr:twoCellAnchor editAs="oneCell">
    <xdr:from>
      <xdr:col>10</xdr:col>
      <xdr:colOff>127000</xdr:colOff>
      <xdr:row>4</xdr:row>
      <xdr:rowOff>6350</xdr:rowOff>
    </xdr:from>
    <xdr:to>
      <xdr:col>10</xdr:col>
      <xdr:colOff>406400</xdr:colOff>
      <xdr:row>5</xdr:row>
      <xdr:rowOff>101600</xdr:rowOff>
    </xdr:to>
    <xdr:pic>
      <xdr:nvPicPr>
        <xdr:cNvPr id="66" name="Graphic 65" descr="Customer review with solid fill">
          <a:extLst>
            <a:ext uri="{FF2B5EF4-FFF2-40B4-BE49-F238E27FC236}">
              <a16:creationId xmlns:a16="http://schemas.microsoft.com/office/drawing/2014/main" id="{F0DFEAF0-BF9A-4E61-A39B-566AFBAF411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6223000" y="781050"/>
          <a:ext cx="279400" cy="279400"/>
        </a:xfrm>
        <a:prstGeom prst="rect">
          <a:avLst/>
        </a:prstGeom>
      </xdr:spPr>
    </xdr:pic>
    <xdr:clientData/>
  </xdr:twoCellAnchor>
  <xdr:twoCellAnchor editAs="absolute">
    <xdr:from>
      <xdr:col>0</xdr:col>
      <xdr:colOff>76200</xdr:colOff>
      <xdr:row>3</xdr:row>
      <xdr:rowOff>120650</xdr:rowOff>
    </xdr:from>
    <xdr:to>
      <xdr:col>1</xdr:col>
      <xdr:colOff>351600</xdr:colOff>
      <xdr:row>27</xdr:row>
      <xdr:rowOff>177800</xdr:rowOff>
    </xdr:to>
    <mc:AlternateContent xmlns:mc="http://schemas.openxmlformats.org/markup-compatibility/2006" xmlns:a14="http://schemas.microsoft.com/office/drawing/2010/main">
      <mc:Choice Requires="a14">
        <xdr:graphicFrame macro="">
          <xdr:nvGraphicFramePr>
            <xdr:cNvPr id="67" name="Date (Month)">
              <a:extLst>
                <a:ext uri="{FF2B5EF4-FFF2-40B4-BE49-F238E27FC236}">
                  <a16:creationId xmlns:a16="http://schemas.microsoft.com/office/drawing/2014/main" id="{E7C726AE-81E3-4049-81D5-062BC0F1E52C}"/>
                </a:ext>
              </a:extLst>
            </xdr:cNvPr>
            <xdr:cNvGraphicFramePr/>
          </xdr:nvGraphicFramePr>
          <xdr:xfrm>
            <a:off x="0" y="0"/>
            <a:ext cx="0" cy="0"/>
          </xdr:xfrm>
          <a:graphic>
            <a:graphicData uri="http://schemas.microsoft.com/office/drawing/2010/slicer">
              <sle:slicer xmlns:sle="http://schemas.microsoft.com/office/drawing/2010/slicer" name="Date (Month)"/>
            </a:graphicData>
          </a:graphic>
        </xdr:graphicFrame>
      </mc:Choice>
      <mc:Fallback xmlns="">
        <xdr:sp macro="" textlink="">
          <xdr:nvSpPr>
            <xdr:cNvPr id="0" name=""/>
            <xdr:cNvSpPr>
              <a:spLocks noTextEdit="1"/>
            </xdr:cNvSpPr>
          </xdr:nvSpPr>
          <xdr:spPr>
            <a:xfrm>
              <a:off x="76200" y="711200"/>
              <a:ext cx="885000" cy="44767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450850</xdr:colOff>
      <xdr:row>4</xdr:row>
      <xdr:rowOff>146050</xdr:rowOff>
    </xdr:from>
    <xdr:to>
      <xdr:col>4</xdr:col>
      <xdr:colOff>406400</xdr:colOff>
      <xdr:row>8</xdr:row>
      <xdr:rowOff>76200</xdr:rowOff>
    </xdr:to>
    <xdr:graphicFrame macro="">
      <xdr:nvGraphicFramePr>
        <xdr:cNvPr id="68" name="Chart 67">
          <a:hlinkClick xmlns:r="http://schemas.openxmlformats.org/officeDocument/2006/relationships" r:id="rId1"/>
          <a:extLst>
            <a:ext uri="{FF2B5EF4-FFF2-40B4-BE49-F238E27FC236}">
              <a16:creationId xmlns:a16="http://schemas.microsoft.com/office/drawing/2014/main" id="{4193CD74-D724-4933-B728-2D999F0461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438150</xdr:colOff>
      <xdr:row>5</xdr:row>
      <xdr:rowOff>127000</xdr:rowOff>
    </xdr:from>
    <xdr:to>
      <xdr:col>7</xdr:col>
      <xdr:colOff>571500</xdr:colOff>
      <xdr:row>8</xdr:row>
      <xdr:rowOff>95250</xdr:rowOff>
    </xdr:to>
    <xdr:graphicFrame macro="">
      <xdr:nvGraphicFramePr>
        <xdr:cNvPr id="29" name="Chart 28">
          <a:hlinkClick xmlns:r="http://schemas.openxmlformats.org/officeDocument/2006/relationships" r:id="rId10"/>
          <a:extLst>
            <a:ext uri="{FF2B5EF4-FFF2-40B4-BE49-F238E27FC236}">
              <a16:creationId xmlns:a16="http://schemas.microsoft.com/office/drawing/2014/main" id="{BCE41A83-772F-4744-96C5-D7F1E6AD57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7</xdr:col>
      <xdr:colOff>476250</xdr:colOff>
      <xdr:row>3</xdr:row>
      <xdr:rowOff>139700</xdr:rowOff>
    </xdr:from>
    <xdr:to>
      <xdr:col>10</xdr:col>
      <xdr:colOff>431800</xdr:colOff>
      <xdr:row>8</xdr:row>
      <xdr:rowOff>76200</xdr:rowOff>
    </xdr:to>
    <xdr:graphicFrame macro="">
      <xdr:nvGraphicFramePr>
        <xdr:cNvPr id="30" name="Chart 29">
          <a:extLst>
            <a:ext uri="{FF2B5EF4-FFF2-40B4-BE49-F238E27FC236}">
              <a16:creationId xmlns:a16="http://schemas.microsoft.com/office/drawing/2014/main" id="{5B71DF3A-5A36-4C35-A2A6-956FC1F173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520700</xdr:colOff>
          <xdr:row>9</xdr:row>
          <xdr:rowOff>12700</xdr:rowOff>
        </xdr:from>
        <xdr:to>
          <xdr:col>10</xdr:col>
          <xdr:colOff>323850</xdr:colOff>
          <xdr:row>14</xdr:row>
          <xdr:rowOff>63500</xdr:rowOff>
        </xdr:to>
        <xdr:pic>
          <xdr:nvPicPr>
            <xdr:cNvPr id="34" name="Picture 33">
              <a:extLst>
                <a:ext uri="{FF2B5EF4-FFF2-40B4-BE49-F238E27FC236}">
                  <a16:creationId xmlns:a16="http://schemas.microsoft.com/office/drawing/2014/main" id="{59F3335F-2281-4F93-A57D-44DCE77BA778}"/>
                </a:ext>
              </a:extLst>
            </xdr:cNvPr>
            <xdr:cNvPicPr>
              <a:picLocks noChangeAspect="1" noChangeArrowheads="1"/>
              <a:extLst>
                <a:ext uri="{84589F7E-364E-4C9E-8A38-B11213B215E9}">
                  <a14:cameraTool cellRange="'Pivot Report'!$A$18:$D$20" spid="_x0000_s1038"/>
                </a:ext>
              </a:extLst>
            </xdr:cNvPicPr>
          </xdr:nvPicPr>
          <xdr:blipFill>
            <a:blip xmlns:r="http://schemas.openxmlformats.org/officeDocument/2006/relationships" r:embed="rId13"/>
            <a:srcRect/>
            <a:stretch>
              <a:fillRect/>
            </a:stretch>
          </xdr:blipFill>
          <xdr:spPr bwMode="auto">
            <a:xfrm>
              <a:off x="1130300" y="1708150"/>
              <a:ext cx="5289550" cy="971550"/>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1</xdr:col>
      <xdr:colOff>520700</xdr:colOff>
      <xdr:row>15</xdr:row>
      <xdr:rowOff>133350</xdr:rowOff>
    </xdr:from>
    <xdr:to>
      <xdr:col>10</xdr:col>
      <xdr:colOff>323850</xdr:colOff>
      <xdr:row>27</xdr:row>
      <xdr:rowOff>127000</xdr:rowOff>
    </xdr:to>
    <xdr:graphicFrame macro="">
      <xdr:nvGraphicFramePr>
        <xdr:cNvPr id="35" name="Chart 34">
          <a:extLst>
            <a:ext uri="{FF2B5EF4-FFF2-40B4-BE49-F238E27FC236}">
              <a16:creationId xmlns:a16="http://schemas.microsoft.com/office/drawing/2014/main" id="{C549F621-5269-4D8A-85D7-ABAE8C3112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11</xdr:col>
      <xdr:colOff>0</xdr:colOff>
      <xdr:row>0</xdr:row>
      <xdr:rowOff>133350</xdr:rowOff>
    </xdr:from>
    <xdr:to>
      <xdr:col>14</xdr:col>
      <xdr:colOff>488950</xdr:colOff>
      <xdr:row>11</xdr:row>
      <xdr:rowOff>177800</xdr:rowOff>
    </xdr:to>
    <xdr:graphicFrame macro="">
      <xdr:nvGraphicFramePr>
        <xdr:cNvPr id="36" name="Chart 35">
          <a:extLst>
            <a:ext uri="{FF2B5EF4-FFF2-40B4-BE49-F238E27FC236}">
              <a16:creationId xmlns:a16="http://schemas.microsoft.com/office/drawing/2014/main" id="{41AE6942-9CB4-4E78-AD92-7604D978B4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15</xdr:col>
      <xdr:colOff>69850</xdr:colOff>
      <xdr:row>0</xdr:row>
      <xdr:rowOff>107950</xdr:rowOff>
    </xdr:from>
    <xdr:to>
      <xdr:col>19</xdr:col>
      <xdr:colOff>6350</xdr:colOff>
      <xdr:row>11</xdr:row>
      <xdr:rowOff>165100</xdr:rowOff>
    </xdr:to>
    <xdr:graphicFrame macro="">
      <xdr:nvGraphicFramePr>
        <xdr:cNvPr id="37" name="Chart 36">
          <a:extLst>
            <a:ext uri="{FF2B5EF4-FFF2-40B4-BE49-F238E27FC236}">
              <a16:creationId xmlns:a16="http://schemas.microsoft.com/office/drawing/2014/main" id="{E9551432-ECD3-4462-89C9-152A6D01B5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11</xdr:col>
      <xdr:colOff>12700</xdr:colOff>
      <xdr:row>13</xdr:row>
      <xdr:rowOff>50800</xdr:rowOff>
    </xdr:from>
    <xdr:to>
      <xdr:col>18</xdr:col>
      <xdr:colOff>584200</xdr:colOff>
      <xdr:row>27</xdr:row>
      <xdr:rowOff>133350</xdr:rowOff>
    </xdr:to>
    <xdr:graphicFrame macro="">
      <xdr:nvGraphicFramePr>
        <xdr:cNvPr id="39" name="Chart 38">
          <a:extLst>
            <a:ext uri="{FF2B5EF4-FFF2-40B4-BE49-F238E27FC236}">
              <a16:creationId xmlns:a16="http://schemas.microsoft.com/office/drawing/2014/main" id="{65FBB5FA-6991-472D-AFB2-649A631355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editAs="oneCell">
    <xdr:from>
      <xdr:col>5</xdr:col>
      <xdr:colOff>539750</xdr:colOff>
      <xdr:row>0</xdr:row>
      <xdr:rowOff>88901</xdr:rowOff>
    </xdr:from>
    <xdr:to>
      <xdr:col>8</xdr:col>
      <xdr:colOff>50800</xdr:colOff>
      <xdr:row>2</xdr:row>
      <xdr:rowOff>165100</xdr:rowOff>
    </xdr:to>
    <mc:AlternateContent xmlns:mc="http://schemas.openxmlformats.org/markup-compatibility/2006">
      <mc:Choice xmlns:a14="http://schemas.microsoft.com/office/drawing/2010/main" Requires="a14">
        <xdr:graphicFrame macro="">
          <xdr:nvGraphicFramePr>
            <xdr:cNvPr id="40" name="Date (Year)">
              <a:extLst>
                <a:ext uri="{FF2B5EF4-FFF2-40B4-BE49-F238E27FC236}">
                  <a16:creationId xmlns:a16="http://schemas.microsoft.com/office/drawing/2014/main" id="{BD713880-2F3B-447A-90DD-E29EB18E4F32}"/>
                </a:ext>
              </a:extLst>
            </xdr:cNvPr>
            <xdr:cNvGraphicFramePr/>
          </xdr:nvGraphicFramePr>
          <xdr:xfrm>
            <a:off x="0" y="0"/>
            <a:ext cx="0" cy="0"/>
          </xdr:xfrm>
          <a:graphic>
            <a:graphicData uri="http://schemas.microsoft.com/office/drawing/2010/slicer">
              <sle:slicer xmlns:sle="http://schemas.microsoft.com/office/drawing/2010/slicer" name="Date (Year)"/>
            </a:graphicData>
          </a:graphic>
        </xdr:graphicFrame>
      </mc:Choice>
      <mc:Fallback>
        <xdr:sp macro="" textlink="">
          <xdr:nvSpPr>
            <xdr:cNvPr id="0" name=""/>
            <xdr:cNvSpPr>
              <a:spLocks noTextEdit="1"/>
            </xdr:cNvSpPr>
          </xdr:nvSpPr>
          <xdr:spPr>
            <a:xfrm>
              <a:off x="3587750" y="88901"/>
              <a:ext cx="1339850" cy="4825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254000</xdr:colOff>
      <xdr:row>0</xdr:row>
      <xdr:rowOff>88900</xdr:rowOff>
    </xdr:from>
    <xdr:to>
      <xdr:col>9</xdr:col>
      <xdr:colOff>419100</xdr:colOff>
      <xdr:row>3</xdr:row>
      <xdr:rowOff>114300</xdr:rowOff>
    </xdr:to>
    <xdr:sp macro="" textlink="">
      <xdr:nvSpPr>
        <xdr:cNvPr id="3" name="TextBox 2">
          <a:extLst>
            <a:ext uri="{FF2B5EF4-FFF2-40B4-BE49-F238E27FC236}">
              <a16:creationId xmlns:a16="http://schemas.microsoft.com/office/drawing/2014/main" id="{84AC4C05-C200-481E-85FC-7DA111C7C8D3}"/>
            </a:ext>
          </a:extLst>
        </xdr:cNvPr>
        <xdr:cNvSpPr txBox="1"/>
      </xdr:nvSpPr>
      <xdr:spPr>
        <a:xfrm>
          <a:off x="5130800" y="88900"/>
          <a:ext cx="774700" cy="615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Date :</a:t>
          </a:r>
        </a:p>
        <a:p>
          <a:r>
            <a:rPr lang="en-IN" sz="1100"/>
            <a:t>Time :</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19</xdr:col>
      <xdr:colOff>31750</xdr:colOff>
      <xdr:row>25</xdr:row>
      <xdr:rowOff>50800</xdr:rowOff>
    </xdr:to>
    <xdr:graphicFrame macro="">
      <xdr:nvGraphicFramePr>
        <xdr:cNvPr id="2" name="Chart 1">
          <a:extLst>
            <a:ext uri="{FF2B5EF4-FFF2-40B4-BE49-F238E27FC236}">
              <a16:creationId xmlns:a16="http://schemas.microsoft.com/office/drawing/2014/main" id="{16517D90-EC26-45C4-86CE-E3DC67CB82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63500</xdr:colOff>
      <xdr:row>0</xdr:row>
      <xdr:rowOff>38100</xdr:rowOff>
    </xdr:from>
    <xdr:to>
      <xdr:col>18</xdr:col>
      <xdr:colOff>603250</xdr:colOff>
      <xdr:row>26</xdr:row>
      <xdr:rowOff>19050</xdr:rowOff>
    </xdr:to>
    <xdr:graphicFrame macro="">
      <xdr:nvGraphicFramePr>
        <xdr:cNvPr id="2" name="Chart 1">
          <a:extLst>
            <a:ext uri="{FF2B5EF4-FFF2-40B4-BE49-F238E27FC236}">
              <a16:creationId xmlns:a16="http://schemas.microsoft.com/office/drawing/2014/main" id="{CB84E715-E234-43DE-8586-7A78BD3C11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31750</xdr:colOff>
      <xdr:row>0</xdr:row>
      <xdr:rowOff>57150</xdr:rowOff>
    </xdr:from>
    <xdr:to>
      <xdr:col>18</xdr:col>
      <xdr:colOff>285750</xdr:colOff>
      <xdr:row>29</xdr:row>
      <xdr:rowOff>12700</xdr:rowOff>
    </xdr:to>
    <xdr:graphicFrame macro="">
      <xdr:nvGraphicFramePr>
        <xdr:cNvPr id="4" name="Chart 3">
          <a:extLst>
            <a:ext uri="{FF2B5EF4-FFF2-40B4-BE49-F238E27FC236}">
              <a16:creationId xmlns:a16="http://schemas.microsoft.com/office/drawing/2014/main" id="{06DF1D16-939D-45AE-857C-52DC731504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ohammad kaif" refreshedDate="45721.438239351854" createdVersion="5" refreshedVersion="7" minRefreshableVersion="3" recordCount="0" supportSubquery="1" supportAdvancedDrill="1" xr:uid="{644F5A4B-5FD9-48E0-9C76-72FE9D5AF3D6}">
  <cacheSource type="external" connectionId="3"/>
  <cacheFields count="3">
    <cacheField name="[Measures].[Count of Patient Id]" caption="Count of Patient Id" numFmtId="0" hierarchy="27" level="32767"/>
    <cacheField name="[Calender].[Date (Month)].[Date (Month)]" caption="Date (Month)" numFmtId="0" hierarchy="1" level="1">
      <sharedItems containsSemiMixedTypes="0" containsNonDate="0" containsString="0"/>
    </cacheField>
    <cacheField name="[Calender].[Date (Year)].[Date (Year)]" caption="Date (Year)" numFmtId="0" hierarchy="3" level="1">
      <sharedItems containsSemiMixedTypes="0" containsNonDate="0" containsString="0"/>
    </cacheField>
  </cacheFields>
  <cacheHierarchies count="36">
    <cacheHierarchy uniqueName="[Calender].[Date]" caption="Date" attribute="1" time="1" defaultMemberUniqueName="[Calender].[Date].[All]" allUniqueName="[Calender].[Date].[All]" dimensionUniqueName="[Calender]" displayFolder="" count="0" memberValueDatatype="7" unbalanced="0"/>
    <cacheHierarchy uniqueName="[Calender].[Date (Month)]" caption="Date (Month)" attribute="1" defaultMemberUniqueName="[Calender].[Date (Month)].[All]" allUniqueName="[Calender].[Date (Month)].[All]" dimensionUniqueName="[Calender]" displayFolder="" count="2" memberValueDatatype="130" unbalanced="0">
      <fieldsUsage count="2">
        <fieldUsage x="-1"/>
        <fieldUsage x="1"/>
      </fieldsUsage>
    </cacheHierarchy>
    <cacheHierarchy uniqueName="[Calender].[Date (Day)]" caption="Date (Day)" attribute="1" defaultMemberUniqueName="[Calender].[Date (Day)].[All]" allUniqueName="[Calender].[Date (Day)].[All]" dimensionUniqueName="[Calender]" displayFolder="" count="0" memberValueDatatype="130" unbalanced="0"/>
    <cacheHierarchy uniqueName="[Calender].[Date (Year)]" caption="Date (Year)" attribute="1" defaultMemberUniqueName="[Calender].[Date (Year)].[All]" allUniqueName="[Calender].[Date (Year)].[All]" dimensionUniqueName="[Calender]" displayFolder="" count="2" memberValueDatatype="130" unbalanced="0">
      <fieldsUsage count="2">
        <fieldUsage x="-1"/>
        <fieldUsage x="2"/>
      </fieldsUsage>
    </cacheHierarchy>
    <cacheHierarchy uniqueName="[Calender].[Date (Quarter)]" caption="Date (Quarter)" attribute="1" defaultMemberUniqueName="[Calender].[Date (Quarter)].[All]" allUniqueName="[Calender].[Date (Quarter)].[All]" dimensionUniqueName="[Calender]"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_Name]" caption="Patient_Name" attribute="1" defaultMemberUniqueName="[Hospital Emergency Room Data].[Patient_Name].[All]" allUniqueName="[Hospital Emergency Room Data].[Patient_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Hospital Emergency Room Data].[Patient Admission Date (Year)]" caption="Patient Admission Date (Year)" attribute="1" defaultMemberUniqueName="[Hospital Emergency Room Data].[Patient Admission Date (Year)].[All]" allUniqueName="[Hospital Emergency Room Data].[Patient Admission Date (Year)].[All]" dimensionUniqueName="[Hospital Emergency Room Data]" displayFolder="" count="0" memberValueDatatype="130" unbalanced="0"/>
    <cacheHierarchy uniqueName="[Hospital Emergency Room Data].[Patient Admission Date (Quarter)]" caption="Patient Admission Date (Quarter)" attribute="1" defaultMemberUniqueName="[Hospital Emergency Room Data].[Patient Admission Date (Quarter)].[All]" allUniqueName="[Hospital Emergency Room Data].[Patient Admission Date (Quarter)].[All]" dimensionUniqueName="[Hospital Emergency Room Data]" displayFolder="" count="0" memberValueDatatype="130" unbalanced="0"/>
    <cacheHierarchy uniqueName="[Hospital Emergency Room Data].[Patient Admission Date (Month)]" caption="Patient Admission Date (Month)" attribute="1" defaultMemberUniqueName="[Hospital Emergency Room Data].[Patient Admission Date (Month)].[All]" allUniqueName="[Hospital Emergency Room Data].[Patient Admission Date (Month)].[All]" dimensionUniqueName="[Hospital Emergency Room Data]" displayFolder="" count="0" memberValueDatatype="130" unbalanced="0"/>
    <cacheHierarchy uniqueName="[Calender].[Date (Day Index)]" caption="Date (Day Index)" attribute="1" defaultMemberUniqueName="[Calender].[Date (Day Index)].[All]" allUniqueName="[Calender].[Date (Day Index)].[All]" dimensionUniqueName="[Calender]" displayFolder="" count="0" memberValueDatatype="5" unbalanced="0" hidden="1"/>
    <cacheHierarchy uniqueName="[Calender].[Date (Month Index)]" caption="Date (Month Index)" attribute="1" defaultMemberUniqueName="[Calender].[Date (Month Index)].[All]" allUniqueName="[Calender].[Date (Month Index)].[All]" dimensionUniqueName="[Calender]" displayFolder="" count="0" memberValueDatatype="20" unbalanced="0" hidden="1"/>
    <cacheHierarchy uniqueName="[Hospital Emergency Room Data].[Patient Admission Date (Month Index)]" caption="Patient Admission Date (Month Index)" attribute="1" defaultMemberUniqueName="[Hospital Emergency Room Data].[Patient Admission Date (Month Index)].[All]" allUniqueName="[Hospital Emergency Room Data].[Patient Admission Date (Month Index)].[All]" dimensionUniqueName="[Hospital Emergency Room Data]"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 caption="__XL_Count Calender" measure="1" displayFolder="" measureGroup="Calender"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oneField="1" hidden="1">
      <fieldsUsage count="1">
        <fieldUsage x="0"/>
      </fieldsUsage>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er" uniqueName="[Calender]" caption="Calender"/>
    <dimension name="Hospital Emergency Room Data" uniqueName="[Hospital Emergency Room Data]" caption="Hospital Emergency Room Data"/>
    <dimension measure="1" name="Measures" uniqueName="[Measures]" caption="Measures"/>
  </dimensions>
  <measureGroups count="2">
    <measureGroup name="Calender" caption="Calender"/>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ohammad kaif" refreshedDate="45721.438241435186" createdVersion="5" refreshedVersion="7" minRefreshableVersion="3" recordCount="0" supportSubquery="1" supportAdvancedDrill="1" xr:uid="{C3368C85-E3F1-4B29-95EB-30E872638BCB}">
  <cacheSource type="external" connectionId="3"/>
  <cacheFields count="3">
    <cacheField name="[Measures].[Average of Patient Waittime]" caption="Average of Patient Waittime" numFmtId="0" hierarchy="29" level="32767"/>
    <cacheField name="[Calender].[Date (Month)].[Date (Month)]" caption="Date (Month)" numFmtId="0" hierarchy="1" level="1">
      <sharedItems containsSemiMixedTypes="0" containsNonDate="0" containsString="0"/>
    </cacheField>
    <cacheField name="[Calender].[Date (Year)].[Date (Year)]" caption="Date (Year)" numFmtId="0" hierarchy="3" level="1">
      <sharedItems containsSemiMixedTypes="0" containsNonDate="0" containsString="0"/>
    </cacheField>
  </cacheFields>
  <cacheHierarchies count="36">
    <cacheHierarchy uniqueName="[Calender].[Date]" caption="Date" attribute="1" time="1" defaultMemberUniqueName="[Calender].[Date].[All]" allUniqueName="[Calender].[Date].[All]" dimensionUniqueName="[Calender]" displayFolder="" count="0" memberValueDatatype="7" unbalanced="0"/>
    <cacheHierarchy uniqueName="[Calender].[Date (Month)]" caption="Date (Month)" attribute="1" defaultMemberUniqueName="[Calender].[Date (Month)].[All]" allUniqueName="[Calender].[Date (Month)].[All]" dimensionUniqueName="[Calender]" displayFolder="" count="2" memberValueDatatype="130" unbalanced="0">
      <fieldsUsage count="2">
        <fieldUsage x="-1"/>
        <fieldUsage x="1"/>
      </fieldsUsage>
    </cacheHierarchy>
    <cacheHierarchy uniqueName="[Calender].[Date (Day)]" caption="Date (Day)" attribute="1" defaultMemberUniqueName="[Calender].[Date (Day)].[All]" allUniqueName="[Calender].[Date (Day)].[All]" dimensionUniqueName="[Calender]" displayFolder="" count="0" memberValueDatatype="130" unbalanced="0"/>
    <cacheHierarchy uniqueName="[Calender].[Date (Year)]" caption="Date (Year)" attribute="1" defaultMemberUniqueName="[Calender].[Date (Year)].[All]" allUniqueName="[Calender].[Date (Year)].[All]" dimensionUniqueName="[Calender]" displayFolder="" count="2" memberValueDatatype="130" unbalanced="0">
      <fieldsUsage count="2">
        <fieldUsage x="-1"/>
        <fieldUsage x="2"/>
      </fieldsUsage>
    </cacheHierarchy>
    <cacheHierarchy uniqueName="[Calender].[Date (Quarter)]" caption="Date (Quarter)" attribute="1" defaultMemberUniqueName="[Calender].[Date (Quarter)].[All]" allUniqueName="[Calender].[Date (Quarter)].[All]" dimensionUniqueName="[Calender]"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_Name]" caption="Patient_Name" attribute="1" defaultMemberUniqueName="[Hospital Emergency Room Data].[Patient_Name].[All]" allUniqueName="[Hospital Emergency Room Data].[Patient_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Hospital Emergency Room Data].[Patient Admission Date (Year)]" caption="Patient Admission Date (Year)" attribute="1" defaultMemberUniqueName="[Hospital Emergency Room Data].[Patient Admission Date (Year)].[All]" allUniqueName="[Hospital Emergency Room Data].[Patient Admission Date (Year)].[All]" dimensionUniqueName="[Hospital Emergency Room Data]" displayFolder="" count="0" memberValueDatatype="130" unbalanced="0"/>
    <cacheHierarchy uniqueName="[Hospital Emergency Room Data].[Patient Admission Date (Quarter)]" caption="Patient Admission Date (Quarter)" attribute="1" defaultMemberUniqueName="[Hospital Emergency Room Data].[Patient Admission Date (Quarter)].[All]" allUniqueName="[Hospital Emergency Room Data].[Patient Admission Date (Quarter)].[All]" dimensionUniqueName="[Hospital Emergency Room Data]" displayFolder="" count="0" memberValueDatatype="130" unbalanced="0"/>
    <cacheHierarchy uniqueName="[Hospital Emergency Room Data].[Patient Admission Date (Month)]" caption="Patient Admission Date (Month)" attribute="1" defaultMemberUniqueName="[Hospital Emergency Room Data].[Patient Admission Date (Month)].[All]" allUniqueName="[Hospital Emergency Room Data].[Patient Admission Date (Month)].[All]" dimensionUniqueName="[Hospital Emergency Room Data]" displayFolder="" count="0" memberValueDatatype="130" unbalanced="0"/>
    <cacheHierarchy uniqueName="[Calender].[Date (Day Index)]" caption="Date (Day Index)" attribute="1" defaultMemberUniqueName="[Calender].[Date (Day Index)].[All]" allUniqueName="[Calender].[Date (Day Index)].[All]" dimensionUniqueName="[Calender]" displayFolder="" count="0" memberValueDatatype="5" unbalanced="0" hidden="1"/>
    <cacheHierarchy uniqueName="[Calender].[Date (Month Index)]" caption="Date (Month Index)" attribute="1" defaultMemberUniqueName="[Calender].[Date (Month Index)].[All]" allUniqueName="[Calender].[Date (Month Index)].[All]" dimensionUniqueName="[Calender]" displayFolder="" count="0" memberValueDatatype="20" unbalanced="0" hidden="1"/>
    <cacheHierarchy uniqueName="[Hospital Emergency Room Data].[Patient Admission Date (Month Index)]" caption="Patient Admission Date (Month Index)" attribute="1" defaultMemberUniqueName="[Hospital Emergency Room Data].[Patient Admission Date (Month Index)].[All]" allUniqueName="[Hospital Emergency Room Data].[Patient Admission Date (Month Index)].[All]" dimensionUniqueName="[Hospital Emergency Room Data]"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 caption="__XL_Count Calender" measure="1" displayFolder="" measureGroup="Calender"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oneField="1" hidden="1">
      <fieldsUsage count="1">
        <fieldUsage x="0"/>
      </fieldsUsage>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er" uniqueName="[Calender]" caption="Calender"/>
    <dimension name="Hospital Emergency Room Data" uniqueName="[Hospital Emergency Room Data]" caption="Hospital Emergency Room Data"/>
    <dimension measure="1" name="Measures" uniqueName="[Measures]" caption="Measures"/>
  </dimensions>
  <measureGroups count="2">
    <measureGroup name="Calender" caption="Calender"/>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ohammad kaif" refreshedDate="45721.43824398148" createdVersion="5" refreshedVersion="7" minRefreshableVersion="3" recordCount="0" supportSubquery="1" supportAdvancedDrill="1" xr:uid="{60F91DFE-F9FA-44F5-ACD0-4A6197032FCC}">
  <cacheSource type="external" connectionId="3"/>
  <cacheFields count="3">
    <cacheField name="[Measures].[Average of Patient Satisfaction Score]" caption="Average of Patient Satisfaction Score" numFmtId="0" hierarchy="31" level="32767"/>
    <cacheField name="[Calender].[Date (Month)].[Date (Month)]" caption="Date (Month)" numFmtId="0" hierarchy="1" level="1">
      <sharedItems containsSemiMixedTypes="0" containsNonDate="0" containsString="0"/>
    </cacheField>
    <cacheField name="[Calender].[Date (Year)].[Date (Year)]" caption="Date (Year)" numFmtId="0" hierarchy="3" level="1">
      <sharedItems containsSemiMixedTypes="0" containsNonDate="0" containsString="0"/>
    </cacheField>
  </cacheFields>
  <cacheHierarchies count="36">
    <cacheHierarchy uniqueName="[Calender].[Date]" caption="Date" attribute="1" time="1" defaultMemberUniqueName="[Calender].[Date].[All]" allUniqueName="[Calender].[Date].[All]" dimensionUniqueName="[Calender]" displayFolder="" count="0" memberValueDatatype="7" unbalanced="0"/>
    <cacheHierarchy uniqueName="[Calender].[Date (Month)]" caption="Date (Month)" attribute="1" defaultMemberUniqueName="[Calender].[Date (Month)].[All]" allUniqueName="[Calender].[Date (Month)].[All]" dimensionUniqueName="[Calender]" displayFolder="" count="2" memberValueDatatype="130" unbalanced="0">
      <fieldsUsage count="2">
        <fieldUsage x="-1"/>
        <fieldUsage x="1"/>
      </fieldsUsage>
    </cacheHierarchy>
    <cacheHierarchy uniqueName="[Calender].[Date (Day)]" caption="Date (Day)" attribute="1" defaultMemberUniqueName="[Calender].[Date (Day)].[All]" allUniqueName="[Calender].[Date (Day)].[All]" dimensionUniqueName="[Calender]" displayFolder="" count="0" memberValueDatatype="130" unbalanced="0"/>
    <cacheHierarchy uniqueName="[Calender].[Date (Year)]" caption="Date (Year)" attribute="1" defaultMemberUniqueName="[Calender].[Date (Year)].[All]" allUniqueName="[Calender].[Date (Year)].[All]" dimensionUniqueName="[Calender]" displayFolder="" count="2" memberValueDatatype="130" unbalanced="0">
      <fieldsUsage count="2">
        <fieldUsage x="-1"/>
        <fieldUsage x="2"/>
      </fieldsUsage>
    </cacheHierarchy>
    <cacheHierarchy uniqueName="[Calender].[Date (Quarter)]" caption="Date (Quarter)" attribute="1" defaultMemberUniqueName="[Calender].[Date (Quarter)].[All]" allUniqueName="[Calender].[Date (Quarter)].[All]" dimensionUniqueName="[Calender]"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_Name]" caption="Patient_Name" attribute="1" defaultMemberUniqueName="[Hospital Emergency Room Data].[Patient_Name].[All]" allUniqueName="[Hospital Emergency Room Data].[Patient_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Hospital Emergency Room Data].[Patient Admission Date (Year)]" caption="Patient Admission Date (Year)" attribute="1" defaultMemberUniqueName="[Hospital Emergency Room Data].[Patient Admission Date (Year)].[All]" allUniqueName="[Hospital Emergency Room Data].[Patient Admission Date (Year)].[All]" dimensionUniqueName="[Hospital Emergency Room Data]" displayFolder="" count="0" memberValueDatatype="130" unbalanced="0"/>
    <cacheHierarchy uniqueName="[Hospital Emergency Room Data].[Patient Admission Date (Quarter)]" caption="Patient Admission Date (Quarter)" attribute="1" defaultMemberUniqueName="[Hospital Emergency Room Data].[Patient Admission Date (Quarter)].[All]" allUniqueName="[Hospital Emergency Room Data].[Patient Admission Date (Quarter)].[All]" dimensionUniqueName="[Hospital Emergency Room Data]" displayFolder="" count="0" memberValueDatatype="130" unbalanced="0"/>
    <cacheHierarchy uniqueName="[Hospital Emergency Room Data].[Patient Admission Date (Month)]" caption="Patient Admission Date (Month)" attribute="1" defaultMemberUniqueName="[Hospital Emergency Room Data].[Patient Admission Date (Month)].[All]" allUniqueName="[Hospital Emergency Room Data].[Patient Admission Date (Month)].[All]" dimensionUniqueName="[Hospital Emergency Room Data]" displayFolder="" count="0" memberValueDatatype="130" unbalanced="0"/>
    <cacheHierarchy uniqueName="[Calender].[Date (Day Index)]" caption="Date (Day Index)" attribute="1" defaultMemberUniqueName="[Calender].[Date (Day Index)].[All]" allUniqueName="[Calender].[Date (Day Index)].[All]" dimensionUniqueName="[Calender]" displayFolder="" count="0" memberValueDatatype="5" unbalanced="0" hidden="1"/>
    <cacheHierarchy uniqueName="[Calender].[Date (Month Index)]" caption="Date (Month Index)" attribute="1" defaultMemberUniqueName="[Calender].[Date (Month Index)].[All]" allUniqueName="[Calender].[Date (Month Index)].[All]" dimensionUniqueName="[Calender]" displayFolder="" count="0" memberValueDatatype="20" unbalanced="0" hidden="1"/>
    <cacheHierarchy uniqueName="[Hospital Emergency Room Data].[Patient Admission Date (Month Index)]" caption="Patient Admission Date (Month Index)" attribute="1" defaultMemberUniqueName="[Hospital Emergency Room Data].[Patient Admission Date (Month Index)].[All]" allUniqueName="[Hospital Emergency Room Data].[Patient Admission Date (Month Index)].[All]" dimensionUniqueName="[Hospital Emergency Room Data]"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 caption="__XL_Count Calender" measure="1" displayFolder="" measureGroup="Calender"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oneField="1" hidden="1">
      <fieldsUsage count="1">
        <fieldUsage x="0"/>
      </fieldsUsage>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er" uniqueName="[Calender]" caption="Calender"/>
    <dimension name="Hospital Emergency Room Data" uniqueName="[Hospital Emergency Room Data]" caption="Hospital Emergency Room Data"/>
    <dimension measure="1" name="Measures" uniqueName="[Measures]" caption="Measures"/>
  </dimensions>
  <measureGroups count="2">
    <measureGroup name="Calender" caption="Calender"/>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ohammad kaif" refreshedDate="45721.438246874997" createdVersion="5" refreshedVersion="7" minRefreshableVersion="3" recordCount="0" supportSubquery="1" supportAdvancedDrill="1" xr:uid="{DB60F720-A731-4800-92D9-5D7D343B6710}">
  <cacheSource type="external" connectionId="3"/>
  <cacheFields count="4">
    <cacheField name="[Calender].[Date (Day)].[Date (Day)]" caption="Date (Day)" numFmtId="0" hierarchy="2" level="1">
      <sharedItems count="30">
        <s v="1-Apr"/>
        <s v="2-Apr"/>
        <s v="3-Apr"/>
        <s v="4-Apr"/>
        <s v="5-Apr"/>
        <s v="6-Apr"/>
        <s v="7-Apr"/>
        <s v="8-Apr"/>
        <s v="9-Apr"/>
        <s v="10-Apr"/>
        <s v="11-Apr"/>
        <s v="12-Apr"/>
        <s v="13-Apr"/>
        <s v="14-Apr"/>
        <s v="15-Apr"/>
        <s v="16-Apr"/>
        <s v="17-Apr"/>
        <s v="18-Apr"/>
        <s v="19-Apr"/>
        <s v="20-Apr"/>
        <s v="21-Apr"/>
        <s v="22-Apr"/>
        <s v="23-Apr"/>
        <s v="24-Apr"/>
        <s v="25-Apr"/>
        <s v="26-Apr"/>
        <s v="27-Apr"/>
        <s v="28-Apr"/>
        <s v="29-Apr"/>
        <s v="30-Apr"/>
      </sharedItems>
    </cacheField>
    <cacheField name="[Calender].[Date (Month)].[Date (Month)]" caption="Date (Month)" numFmtId="0" hierarchy="1" level="1">
      <sharedItems count="1">
        <s v="Apr"/>
      </sharedItems>
    </cacheField>
    <cacheField name="[Measures].[Average of Patient Waittime]" caption="Average of Patient Waittime" numFmtId="0" hierarchy="29" level="32767"/>
    <cacheField name="[Calender].[Date (Year)].[Date (Year)]" caption="Date (Year)" numFmtId="0" hierarchy="3" level="1">
      <sharedItems containsSemiMixedTypes="0" containsNonDate="0" containsString="0"/>
    </cacheField>
  </cacheFields>
  <cacheHierarchies count="36">
    <cacheHierarchy uniqueName="[Calender].[Date]" caption="Date" attribute="1" time="1" defaultMemberUniqueName="[Calender].[Date].[All]" allUniqueName="[Calender].[Date].[All]" dimensionUniqueName="[Calender]" displayFolder="" count="0" memberValueDatatype="7" unbalanced="0"/>
    <cacheHierarchy uniqueName="[Calender].[Date (Month)]" caption="Date (Month)" attribute="1" defaultMemberUniqueName="[Calender].[Date (Month)].[All]" allUniqueName="[Calender].[Date (Month)].[All]" dimensionUniqueName="[Calender]" displayFolder="" count="2" memberValueDatatype="130" unbalanced="0">
      <fieldsUsage count="2">
        <fieldUsage x="-1"/>
        <fieldUsage x="1"/>
      </fieldsUsage>
    </cacheHierarchy>
    <cacheHierarchy uniqueName="[Calender].[Date (Day)]" caption="Date (Day)" attribute="1" defaultMemberUniqueName="[Calender].[Date (Day)].[All]" allUniqueName="[Calender].[Date (Day)].[All]" dimensionUniqueName="[Calender]" displayFolder="" count="2" memberValueDatatype="130" unbalanced="0">
      <fieldsUsage count="2">
        <fieldUsage x="-1"/>
        <fieldUsage x="0"/>
      </fieldsUsage>
    </cacheHierarchy>
    <cacheHierarchy uniqueName="[Calender].[Date (Year)]" caption="Date (Year)" attribute="1" defaultMemberUniqueName="[Calender].[Date (Year)].[All]" allUniqueName="[Calender].[Date (Year)].[All]" dimensionUniqueName="[Calender]" displayFolder="" count="2" memberValueDatatype="130" unbalanced="0">
      <fieldsUsage count="2">
        <fieldUsage x="-1"/>
        <fieldUsage x="3"/>
      </fieldsUsage>
    </cacheHierarchy>
    <cacheHierarchy uniqueName="[Calender].[Date (Quarter)]" caption="Date (Quarter)" attribute="1" defaultMemberUniqueName="[Calender].[Date (Quarter)].[All]" allUniqueName="[Calender].[Date (Quarter)].[All]" dimensionUniqueName="[Calender]"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_Name]" caption="Patient_Name" attribute="1" defaultMemberUniqueName="[Hospital Emergency Room Data].[Patient_Name].[All]" allUniqueName="[Hospital Emergency Room Data].[Patient_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Hospital Emergency Room Data].[Patient Admission Date (Year)]" caption="Patient Admission Date (Year)" attribute="1" defaultMemberUniqueName="[Hospital Emergency Room Data].[Patient Admission Date (Year)].[All]" allUniqueName="[Hospital Emergency Room Data].[Patient Admission Date (Year)].[All]" dimensionUniqueName="[Hospital Emergency Room Data]" displayFolder="" count="0" memberValueDatatype="130" unbalanced="0"/>
    <cacheHierarchy uniqueName="[Hospital Emergency Room Data].[Patient Admission Date (Quarter)]" caption="Patient Admission Date (Quarter)" attribute="1" defaultMemberUniqueName="[Hospital Emergency Room Data].[Patient Admission Date (Quarter)].[All]" allUniqueName="[Hospital Emergency Room Data].[Patient Admission Date (Quarter)].[All]" dimensionUniqueName="[Hospital Emergency Room Data]" displayFolder="" count="0" memberValueDatatype="130" unbalanced="0"/>
    <cacheHierarchy uniqueName="[Hospital Emergency Room Data].[Patient Admission Date (Month)]" caption="Patient Admission Date (Month)" attribute="1" defaultMemberUniqueName="[Hospital Emergency Room Data].[Patient Admission Date (Month)].[All]" allUniqueName="[Hospital Emergency Room Data].[Patient Admission Date (Month)].[All]" dimensionUniqueName="[Hospital Emergency Room Data]" displayFolder="" count="0" memberValueDatatype="130" unbalanced="0"/>
    <cacheHierarchy uniqueName="[Calender].[Date (Day Index)]" caption="Date (Day Index)" attribute="1" defaultMemberUniqueName="[Calender].[Date (Day Index)].[All]" allUniqueName="[Calender].[Date (Day Index)].[All]" dimensionUniqueName="[Calender]" displayFolder="" count="0" memberValueDatatype="5" unbalanced="0" hidden="1"/>
    <cacheHierarchy uniqueName="[Calender].[Date (Month Index)]" caption="Date (Month Index)" attribute="1" defaultMemberUniqueName="[Calender].[Date (Month Index)].[All]" allUniqueName="[Calender].[Date (Month Index)].[All]" dimensionUniqueName="[Calender]" displayFolder="" count="0" memberValueDatatype="20" unbalanced="0" hidden="1"/>
    <cacheHierarchy uniqueName="[Hospital Emergency Room Data].[Patient Admission Date (Month Index)]" caption="Patient Admission Date (Month Index)" attribute="1" defaultMemberUniqueName="[Hospital Emergency Room Data].[Patient Admission Date (Month Index)].[All]" allUniqueName="[Hospital Emergency Room Data].[Patient Admission Date (Month Index)].[All]" dimensionUniqueName="[Hospital Emergency Room Data]"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 caption="__XL_Count Calender" measure="1" displayFolder="" measureGroup="Calender"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oneField="1" hidden="1">
      <fieldsUsage count="1">
        <fieldUsage x="2"/>
      </fieldsUsage>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er" uniqueName="[Calender]" caption="Calender"/>
    <dimension name="Hospital Emergency Room Data" uniqueName="[Hospital Emergency Room Data]" caption="Hospital Emergency Room Data"/>
    <dimension measure="1" name="Measures" uniqueName="[Measures]" caption="Measures"/>
  </dimensions>
  <measureGroups count="2">
    <measureGroup name="Calender" caption="Calender"/>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ohammad kaif" refreshedDate="45721.438249884261" createdVersion="5" refreshedVersion="7" minRefreshableVersion="3" recordCount="0" supportSubquery="1" supportAdvancedDrill="1" xr:uid="{04002CFD-E19F-4844-92C7-69E8A665B2F3}">
  <cacheSource type="external" connectionId="3"/>
  <cacheFields count="4">
    <cacheField name="[Calender].[Date (Day)].[Date (Day)]" caption="Date (Day)" numFmtId="0" hierarchy="2" level="1">
      <sharedItems count="27">
        <s v="2-Apr"/>
        <s v="3-Apr"/>
        <s v="4-Apr"/>
        <s v="5-Apr"/>
        <s v="6-Apr"/>
        <s v="7-Apr"/>
        <s v="8-Apr"/>
        <s v="9-Apr"/>
        <s v="11-Apr"/>
        <s v="12-Apr"/>
        <s v="13-Apr"/>
        <s v="14-Apr"/>
        <s v="15-Apr"/>
        <s v="16-Apr"/>
        <s v="17-Apr"/>
        <s v="18-Apr"/>
        <s v="19-Apr"/>
        <s v="20-Apr"/>
        <s v="22-Apr"/>
        <s v="23-Apr"/>
        <s v="24-Apr"/>
        <s v="25-Apr"/>
        <s v="26-Apr"/>
        <s v="27-Apr"/>
        <s v="28-Apr"/>
        <s v="29-Apr"/>
        <s v="30-Apr"/>
      </sharedItems>
    </cacheField>
    <cacheField name="[Calender].[Date (Month)].[Date (Month)]" caption="Date (Month)" numFmtId="0" hierarchy="1" level="1">
      <sharedItems count="1">
        <s v="Apr"/>
      </sharedItems>
    </cacheField>
    <cacheField name="[Measures].[Average of Patient Satisfaction Score]" caption="Average of Patient Satisfaction Score" numFmtId="0" hierarchy="31" level="32767"/>
    <cacheField name="[Calender].[Date (Year)].[Date (Year)]" caption="Date (Year)" numFmtId="0" hierarchy="3" level="1">
      <sharedItems containsSemiMixedTypes="0" containsNonDate="0" containsString="0"/>
    </cacheField>
  </cacheFields>
  <cacheHierarchies count="36">
    <cacheHierarchy uniqueName="[Calender].[Date]" caption="Date" attribute="1" time="1" defaultMemberUniqueName="[Calender].[Date].[All]" allUniqueName="[Calender].[Date].[All]" dimensionUniqueName="[Calender]" displayFolder="" count="0" memberValueDatatype="7" unbalanced="0"/>
    <cacheHierarchy uniqueName="[Calender].[Date (Month)]" caption="Date (Month)" attribute="1" defaultMemberUniqueName="[Calender].[Date (Month)].[All]" allUniqueName="[Calender].[Date (Month)].[All]" dimensionUniqueName="[Calender]" displayFolder="" count="2" memberValueDatatype="130" unbalanced="0">
      <fieldsUsage count="2">
        <fieldUsage x="-1"/>
        <fieldUsage x="1"/>
      </fieldsUsage>
    </cacheHierarchy>
    <cacheHierarchy uniqueName="[Calender].[Date (Day)]" caption="Date (Day)" attribute="1" defaultMemberUniqueName="[Calender].[Date (Day)].[All]" allUniqueName="[Calender].[Date (Day)].[All]" dimensionUniqueName="[Calender]" displayFolder="" count="2" memberValueDatatype="130" unbalanced="0">
      <fieldsUsage count="2">
        <fieldUsage x="-1"/>
        <fieldUsage x="0"/>
      </fieldsUsage>
    </cacheHierarchy>
    <cacheHierarchy uniqueName="[Calender].[Date (Year)]" caption="Date (Year)" attribute="1" defaultMemberUniqueName="[Calender].[Date (Year)].[All]" allUniqueName="[Calender].[Date (Year)].[All]" dimensionUniqueName="[Calender]" displayFolder="" count="2" memberValueDatatype="130" unbalanced="0">
      <fieldsUsage count="2">
        <fieldUsage x="-1"/>
        <fieldUsage x="3"/>
      </fieldsUsage>
    </cacheHierarchy>
    <cacheHierarchy uniqueName="[Calender].[Date (Quarter)]" caption="Date (Quarter)" attribute="1" defaultMemberUniqueName="[Calender].[Date (Quarter)].[All]" allUniqueName="[Calender].[Date (Quarter)].[All]" dimensionUniqueName="[Calender]"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_Name]" caption="Patient_Name" attribute="1" defaultMemberUniqueName="[Hospital Emergency Room Data].[Patient_Name].[All]" allUniqueName="[Hospital Emergency Room Data].[Patient_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Hospital Emergency Room Data].[Patient Admission Date (Year)]" caption="Patient Admission Date (Year)" attribute="1" defaultMemberUniqueName="[Hospital Emergency Room Data].[Patient Admission Date (Year)].[All]" allUniqueName="[Hospital Emergency Room Data].[Patient Admission Date (Year)].[All]" dimensionUniqueName="[Hospital Emergency Room Data]" displayFolder="" count="0" memberValueDatatype="130" unbalanced="0"/>
    <cacheHierarchy uniqueName="[Hospital Emergency Room Data].[Patient Admission Date (Quarter)]" caption="Patient Admission Date (Quarter)" attribute="1" defaultMemberUniqueName="[Hospital Emergency Room Data].[Patient Admission Date (Quarter)].[All]" allUniqueName="[Hospital Emergency Room Data].[Patient Admission Date (Quarter)].[All]" dimensionUniqueName="[Hospital Emergency Room Data]" displayFolder="" count="0" memberValueDatatype="130" unbalanced="0"/>
    <cacheHierarchy uniqueName="[Hospital Emergency Room Data].[Patient Admission Date (Month)]" caption="Patient Admission Date (Month)" attribute="1" defaultMemberUniqueName="[Hospital Emergency Room Data].[Patient Admission Date (Month)].[All]" allUniqueName="[Hospital Emergency Room Data].[Patient Admission Date (Month)].[All]" dimensionUniqueName="[Hospital Emergency Room Data]" displayFolder="" count="0" memberValueDatatype="130" unbalanced="0"/>
    <cacheHierarchy uniqueName="[Calender].[Date (Day Index)]" caption="Date (Day Index)" attribute="1" defaultMemberUniqueName="[Calender].[Date (Day Index)].[All]" allUniqueName="[Calender].[Date (Day Index)].[All]" dimensionUniqueName="[Calender]" displayFolder="" count="0" memberValueDatatype="5" unbalanced="0" hidden="1"/>
    <cacheHierarchy uniqueName="[Calender].[Date (Month Index)]" caption="Date (Month Index)" attribute="1" defaultMemberUniqueName="[Calender].[Date (Month Index)].[All]" allUniqueName="[Calender].[Date (Month Index)].[All]" dimensionUniqueName="[Calender]" displayFolder="" count="0" memberValueDatatype="20" unbalanced="0" hidden="1"/>
    <cacheHierarchy uniqueName="[Hospital Emergency Room Data].[Patient Admission Date (Month Index)]" caption="Patient Admission Date (Month Index)" attribute="1" defaultMemberUniqueName="[Hospital Emergency Room Data].[Patient Admission Date (Month Index)].[All]" allUniqueName="[Hospital Emergency Room Data].[Patient Admission Date (Month Index)].[All]" dimensionUniqueName="[Hospital Emergency Room Data]"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 caption="__XL_Count Calender" measure="1" displayFolder="" measureGroup="Calender"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oneField="1" hidden="1">
      <fieldsUsage count="1">
        <fieldUsage x="2"/>
      </fieldsUsage>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er" uniqueName="[Calender]" caption="Calender"/>
    <dimension name="Hospital Emergency Room Data" uniqueName="[Hospital Emergency Room Data]" caption="Hospital Emergency Room Data"/>
    <dimension measure="1" name="Measures" uniqueName="[Measures]" caption="Measures"/>
  </dimensions>
  <measureGroups count="2">
    <measureGroup name="Calender" caption="Calender"/>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ohammad kaif" refreshedDate="45721.43825324074" createdVersion="5" refreshedVersion="7" minRefreshableVersion="3" recordCount="0" supportSubquery="1" supportAdvancedDrill="1" xr:uid="{059569CF-A795-4263-933B-5863DECD6AC0}">
  <cacheSource type="external" connectionId="3"/>
  <cacheFields count="5">
    <cacheField name="[Calender].[Date (Month)].[Date (Month)]" caption="Date (Month)" numFmtId="0" hierarchy="1" level="1">
      <sharedItems containsSemiMixedTypes="0" containsNonDate="0" containsString="0"/>
    </cacheField>
    <cacheField name="[Hospital Emergency Room Data].[Patient Admission Flag].[Patient Admission Flag]" caption="Patient Admission Flag" numFmtId="0" hierarchy="13" level="1">
      <sharedItems count="2">
        <s v="Admitted"/>
        <s v="Not Admitted"/>
      </sharedItems>
    </cacheField>
    <cacheField name="[Measures].[Count of Patient Admission Flag]" caption="Count of Patient Admission Flag" numFmtId="0" hierarchy="32" level="32767"/>
    <cacheField name="[Calender].[Date (Year)].[Date (Year)]" caption="Date (Year)" numFmtId="0" hierarchy="3" level="1">
      <sharedItems containsSemiMixedTypes="0" containsNonDate="0" containsString="0"/>
    </cacheField>
    <cacheField name="Dummy0" numFmtId="0" hierarchy="36" level="32767">
      <extLst>
        <ext xmlns:x14="http://schemas.microsoft.com/office/spreadsheetml/2009/9/main" uri="{63CAB8AC-B538-458d-9737-405883B0398D}">
          <x14:cacheField ignore="1"/>
        </ext>
      </extLst>
    </cacheField>
  </cacheFields>
  <cacheHierarchies count="37">
    <cacheHierarchy uniqueName="[Calender].[Date]" caption="Date" attribute="1" time="1" defaultMemberUniqueName="[Calender].[Date].[All]" allUniqueName="[Calender].[Date].[All]" dimensionUniqueName="[Calender]" displayFolder="" count="0" memberValueDatatype="7" unbalanced="0"/>
    <cacheHierarchy uniqueName="[Calender].[Date (Month)]" caption="Date (Month)" attribute="1" defaultMemberUniqueName="[Calender].[Date (Month)].[All]" allUniqueName="[Calender].[Date (Month)].[All]" dimensionUniqueName="[Calender]" displayFolder="" count="2" memberValueDatatype="130" unbalanced="0">
      <fieldsUsage count="2">
        <fieldUsage x="-1"/>
        <fieldUsage x="0"/>
      </fieldsUsage>
    </cacheHierarchy>
    <cacheHierarchy uniqueName="[Calender].[Date (Day)]" caption="Date (Day)" attribute="1" defaultMemberUniqueName="[Calender].[Date (Day)].[All]" allUniqueName="[Calender].[Date (Day)].[All]" dimensionUniqueName="[Calender]" displayFolder="" count="0" memberValueDatatype="130" unbalanced="0"/>
    <cacheHierarchy uniqueName="[Calender].[Date (Year)]" caption="Date (Year)" attribute="1" defaultMemberUniqueName="[Calender].[Date (Year)].[All]" allUniqueName="[Calender].[Date (Year)].[All]" dimensionUniqueName="[Calender]" displayFolder="" count="2" memberValueDatatype="130" unbalanced="0">
      <fieldsUsage count="2">
        <fieldUsage x="-1"/>
        <fieldUsage x="3"/>
      </fieldsUsage>
    </cacheHierarchy>
    <cacheHierarchy uniqueName="[Calender].[Date (Quarter)]" caption="Date (Quarter)" attribute="1" defaultMemberUniqueName="[Calender].[Date (Quarter)].[All]" allUniqueName="[Calender].[Date (Quarter)].[All]" dimensionUniqueName="[Calender]"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_Name]" caption="Patient_Name" attribute="1" defaultMemberUniqueName="[Hospital Emergency Room Data].[Patient_Name].[All]" allUniqueName="[Hospital Emergency Room Data].[Patient_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2" memberValueDatatype="130" unbalanced="0">
      <fieldsUsage count="2">
        <fieldUsage x="-1"/>
        <fieldUsage x="1"/>
      </fieldsUsage>
    </cacheHierarchy>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Hospital Emergency Room Data].[Patient Admission Date (Year)]" caption="Patient Admission Date (Year)" attribute="1" defaultMemberUniqueName="[Hospital Emergency Room Data].[Patient Admission Date (Year)].[All]" allUniqueName="[Hospital Emergency Room Data].[Patient Admission Date (Year)].[All]" dimensionUniqueName="[Hospital Emergency Room Data]" displayFolder="" count="0" memberValueDatatype="130" unbalanced="0"/>
    <cacheHierarchy uniqueName="[Hospital Emergency Room Data].[Patient Admission Date (Quarter)]" caption="Patient Admission Date (Quarter)" attribute="1" defaultMemberUniqueName="[Hospital Emergency Room Data].[Patient Admission Date (Quarter)].[All]" allUniqueName="[Hospital Emergency Room Data].[Patient Admission Date (Quarter)].[All]" dimensionUniqueName="[Hospital Emergency Room Data]" displayFolder="" count="0" memberValueDatatype="130" unbalanced="0"/>
    <cacheHierarchy uniqueName="[Hospital Emergency Room Data].[Patient Admission Date (Month)]" caption="Patient Admission Date (Month)" attribute="1" defaultMemberUniqueName="[Hospital Emergency Room Data].[Patient Admission Date (Month)].[All]" allUniqueName="[Hospital Emergency Room Data].[Patient Admission Date (Month)].[All]" dimensionUniqueName="[Hospital Emergency Room Data]" displayFolder="" count="0" memberValueDatatype="130" unbalanced="0"/>
    <cacheHierarchy uniqueName="[Calender].[Date (Day Index)]" caption="Date (Day Index)" attribute="1" defaultMemberUniqueName="[Calender].[Date (Day Index)].[All]" allUniqueName="[Calender].[Date (Day Index)].[All]" dimensionUniqueName="[Calender]" displayFolder="" count="0" memberValueDatatype="5" unbalanced="0" hidden="1"/>
    <cacheHierarchy uniqueName="[Calender].[Date (Month Index)]" caption="Date (Month Index)" attribute="1" defaultMemberUniqueName="[Calender].[Date (Month Index)].[All]" allUniqueName="[Calender].[Date (Month Index)].[All]" dimensionUniqueName="[Calender]" displayFolder="" count="0" memberValueDatatype="20" unbalanced="0" hidden="1"/>
    <cacheHierarchy uniqueName="[Hospital Emergency Room Data].[Patient Admission Date (Month Index)]" caption="Patient Admission Date (Month Index)" attribute="1" defaultMemberUniqueName="[Hospital Emergency Room Data].[Patient Admission Date (Month Index)].[All]" allUniqueName="[Hospital Emergency Room Data].[Patient Admission Date (Month Index)].[All]" dimensionUniqueName="[Hospital Emergency Room Data]"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 caption="__XL_Count Calender" measure="1" displayFolder="" measureGroup="Calender"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count="0" oneField="1" hidden="1">
      <fieldsUsage count="1">
        <fieldUsage x="2"/>
      </fieldsUsage>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y uniqueName="Dummy0" caption="Date" measure="1" count="0">
      <extLst>
        <ext xmlns:x14="http://schemas.microsoft.com/office/spreadsheetml/2009/9/main" uri="{8CF416AD-EC4C-4aba-99F5-12A058AE0983}">
          <x14:cacheHierarchy ignore="1"/>
        </ext>
      </extLst>
    </cacheHierarchy>
  </cacheHierarchies>
  <kpis count="0"/>
  <dimensions count="3">
    <dimension name="Calender" uniqueName="[Calender]" caption="Calender"/>
    <dimension name="Hospital Emergency Room Data" uniqueName="[Hospital Emergency Room Data]" caption="Hospital Emergency Room Data"/>
    <dimension measure="1" name="Measures" uniqueName="[Measures]" caption="Measures"/>
  </dimensions>
  <measureGroups count="2">
    <measureGroup name="Calender" caption="Calender"/>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ohammad kaif" refreshedDate="45721.43825590278" createdVersion="5" refreshedVersion="7" minRefreshableVersion="3" recordCount="0" supportSubquery="1" supportAdvancedDrill="1" xr:uid="{C9EC488D-5B3B-4C4E-A3C2-9253A2654516}">
  <cacheSource type="external" connectionId="3"/>
  <cacheFields count="4">
    <cacheField name="[Calender].[Date (Month)].[Date (Month)]" caption="Date (Month)" numFmtId="0" hierarchy="1" level="1">
      <sharedItems containsSemiMixedTypes="0" containsNonDate="0" containsString="0"/>
    </cacheField>
    <cacheField name="[Hospital Emergency Room Data].[Age Group].[Age Group]" caption="Age Group" numFmtId="0" hierarchy="16" level="1">
      <sharedItems count="8">
        <s v="0-09"/>
        <s v="10-19"/>
        <s v="20-29"/>
        <s v="30-39"/>
        <s v="40-49"/>
        <s v="50-59"/>
        <s v="60-69"/>
        <s v="70-79"/>
      </sharedItems>
    </cacheField>
    <cacheField name="[Measures].[Count of Age Group]" caption="Count of Age Group" numFmtId="0" hierarchy="33" level="32767"/>
    <cacheField name="[Calender].[Date (Year)].[Date (Year)]" caption="Date (Year)" numFmtId="0" hierarchy="3" level="1">
      <sharedItems containsSemiMixedTypes="0" containsNonDate="0" containsString="0"/>
    </cacheField>
  </cacheFields>
  <cacheHierarchies count="36">
    <cacheHierarchy uniqueName="[Calender].[Date]" caption="Date" attribute="1" time="1" defaultMemberUniqueName="[Calender].[Date].[All]" allUniqueName="[Calender].[Date].[All]" dimensionUniqueName="[Calender]" displayFolder="" count="0" memberValueDatatype="7" unbalanced="0"/>
    <cacheHierarchy uniqueName="[Calender].[Date (Month)]" caption="Date (Month)" attribute="1" defaultMemberUniqueName="[Calender].[Date (Month)].[All]" allUniqueName="[Calender].[Date (Month)].[All]" dimensionUniqueName="[Calender]" displayFolder="" count="2" memberValueDatatype="130" unbalanced="0">
      <fieldsUsage count="2">
        <fieldUsage x="-1"/>
        <fieldUsage x="0"/>
      </fieldsUsage>
    </cacheHierarchy>
    <cacheHierarchy uniqueName="[Calender].[Date (Day)]" caption="Date (Day)" attribute="1" defaultMemberUniqueName="[Calender].[Date (Day)].[All]" allUniqueName="[Calender].[Date (Day)].[All]" dimensionUniqueName="[Calender]" displayFolder="" count="0" memberValueDatatype="130" unbalanced="0"/>
    <cacheHierarchy uniqueName="[Calender].[Date (Year)]" caption="Date (Year)" attribute="1" defaultMemberUniqueName="[Calender].[Date (Year)].[All]" allUniqueName="[Calender].[Date (Year)].[All]" dimensionUniqueName="[Calender]" displayFolder="" count="2" memberValueDatatype="130" unbalanced="0">
      <fieldsUsage count="2">
        <fieldUsage x="-1"/>
        <fieldUsage x="3"/>
      </fieldsUsage>
    </cacheHierarchy>
    <cacheHierarchy uniqueName="[Calender].[Date (Quarter)]" caption="Date (Quarter)" attribute="1" defaultMemberUniqueName="[Calender].[Date (Quarter)].[All]" allUniqueName="[Calender].[Date (Quarter)].[All]" dimensionUniqueName="[Calender]"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_Name]" caption="Patient_Name" attribute="1" defaultMemberUniqueName="[Hospital Emergency Room Data].[Patient_Name].[All]" allUniqueName="[Hospital Emergency Room Data].[Patient_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2" memberValueDatatype="130" unbalanced="0">
      <fieldsUsage count="2">
        <fieldUsage x="-1"/>
        <fieldUsage x="1"/>
      </fieldsUsage>
    </cacheHierarchy>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Hospital Emergency Room Data].[Patient Admission Date (Year)]" caption="Patient Admission Date (Year)" attribute="1" defaultMemberUniqueName="[Hospital Emergency Room Data].[Patient Admission Date (Year)].[All]" allUniqueName="[Hospital Emergency Room Data].[Patient Admission Date (Year)].[All]" dimensionUniqueName="[Hospital Emergency Room Data]" displayFolder="" count="0" memberValueDatatype="130" unbalanced="0"/>
    <cacheHierarchy uniqueName="[Hospital Emergency Room Data].[Patient Admission Date (Quarter)]" caption="Patient Admission Date (Quarter)" attribute="1" defaultMemberUniqueName="[Hospital Emergency Room Data].[Patient Admission Date (Quarter)].[All]" allUniqueName="[Hospital Emergency Room Data].[Patient Admission Date (Quarter)].[All]" dimensionUniqueName="[Hospital Emergency Room Data]" displayFolder="" count="0" memberValueDatatype="130" unbalanced="0"/>
    <cacheHierarchy uniqueName="[Hospital Emergency Room Data].[Patient Admission Date (Month)]" caption="Patient Admission Date (Month)" attribute="1" defaultMemberUniqueName="[Hospital Emergency Room Data].[Patient Admission Date (Month)].[All]" allUniqueName="[Hospital Emergency Room Data].[Patient Admission Date (Month)].[All]" dimensionUniqueName="[Hospital Emergency Room Data]" displayFolder="" count="0" memberValueDatatype="130" unbalanced="0"/>
    <cacheHierarchy uniqueName="[Calender].[Date (Day Index)]" caption="Date (Day Index)" attribute="1" defaultMemberUniqueName="[Calender].[Date (Day Index)].[All]" allUniqueName="[Calender].[Date (Day Index)].[All]" dimensionUniqueName="[Calender]" displayFolder="" count="0" memberValueDatatype="5" unbalanced="0" hidden="1"/>
    <cacheHierarchy uniqueName="[Calender].[Date (Month Index)]" caption="Date (Month Index)" attribute="1" defaultMemberUniqueName="[Calender].[Date (Month Index)].[All]" allUniqueName="[Calender].[Date (Month Index)].[All]" dimensionUniqueName="[Calender]" displayFolder="" count="0" memberValueDatatype="20" unbalanced="0" hidden="1"/>
    <cacheHierarchy uniqueName="[Hospital Emergency Room Data].[Patient Admission Date (Month Index)]" caption="Patient Admission Date (Month Index)" attribute="1" defaultMemberUniqueName="[Hospital Emergency Room Data].[Patient Admission Date (Month Index)].[All]" allUniqueName="[Hospital Emergency Room Data].[Patient Admission Date (Month Index)].[All]" dimensionUniqueName="[Hospital Emergency Room Data]"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 caption="__XL_Count Calender" measure="1" displayFolder="" measureGroup="Calender"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oneField="1" hidden="1">
      <fieldsUsage count="1">
        <fieldUsage x="2"/>
      </fieldsUsage>
      <extLst>
        <ext xmlns:x15="http://schemas.microsoft.com/office/spreadsheetml/2010/11/main" uri="{B97F6D7D-B522-45F9-BDA1-12C45D357490}">
          <x15:cacheHierarchy aggregatedColumn="16"/>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er" uniqueName="[Calender]" caption="Calender"/>
    <dimension name="Hospital Emergency Room Data" uniqueName="[Hospital Emergency Room Data]" caption="Hospital Emergency Room Data"/>
    <dimension measure="1" name="Measures" uniqueName="[Measures]" caption="Measures"/>
  </dimensions>
  <measureGroups count="2">
    <measureGroup name="Calender" caption="Calender"/>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ohammad kaif" refreshedDate="45721.438258217589" createdVersion="5" refreshedVersion="7" minRefreshableVersion="3" recordCount="0" supportSubquery="1" supportAdvancedDrill="1" xr:uid="{F7D57863-7C6A-42F2-88FB-FEC397CEB9C2}">
  <cacheSource type="external" connectionId="3"/>
  <cacheFields count="4">
    <cacheField name="[Calender].[Date (Month)].[Date (Month)]" caption="Date (Month)" numFmtId="0" hierarchy="1" level="1">
      <sharedItems containsSemiMixedTypes="0" containsNonDate="0" containsString="0"/>
    </cacheField>
    <cacheField name="[Hospital Emergency Room Data].[patient attend status].[patient attend status]" caption="patient attend status" numFmtId="0" hierarchy="17" level="1">
      <sharedItems count="2">
        <s v="Delay"/>
        <s v="On-Time"/>
      </sharedItems>
    </cacheField>
    <cacheField name="[Measures].[Count of Patient Admission Flag]" caption="Count of Patient Admission Flag" numFmtId="0" hierarchy="32" level="32767"/>
    <cacheField name="[Calender].[Date (Year)].[Date (Year)]" caption="Date (Year)" numFmtId="0" hierarchy="3" level="1">
      <sharedItems containsSemiMixedTypes="0" containsNonDate="0" containsString="0"/>
    </cacheField>
  </cacheFields>
  <cacheHierarchies count="36">
    <cacheHierarchy uniqueName="[Calender].[Date]" caption="Date" attribute="1" time="1" defaultMemberUniqueName="[Calender].[Date].[All]" allUniqueName="[Calender].[Date].[All]" dimensionUniqueName="[Calender]" displayFolder="" count="0" memberValueDatatype="7" unbalanced="0"/>
    <cacheHierarchy uniqueName="[Calender].[Date (Month)]" caption="Date (Month)" attribute="1" defaultMemberUniqueName="[Calender].[Date (Month)].[All]" allUniqueName="[Calender].[Date (Month)].[All]" dimensionUniqueName="[Calender]" displayFolder="" count="2" memberValueDatatype="130" unbalanced="0">
      <fieldsUsage count="2">
        <fieldUsage x="-1"/>
        <fieldUsage x="0"/>
      </fieldsUsage>
    </cacheHierarchy>
    <cacheHierarchy uniqueName="[Calender].[Date (Day)]" caption="Date (Day)" attribute="1" defaultMemberUniqueName="[Calender].[Date (Day)].[All]" allUniqueName="[Calender].[Date (Day)].[All]" dimensionUniqueName="[Calender]" displayFolder="" count="0" memberValueDatatype="130" unbalanced="0"/>
    <cacheHierarchy uniqueName="[Calender].[Date (Year)]" caption="Date (Year)" attribute="1" defaultMemberUniqueName="[Calender].[Date (Year)].[All]" allUniqueName="[Calender].[Date (Year)].[All]" dimensionUniqueName="[Calender]" displayFolder="" count="2" memberValueDatatype="130" unbalanced="0">
      <fieldsUsage count="2">
        <fieldUsage x="-1"/>
        <fieldUsage x="3"/>
      </fieldsUsage>
    </cacheHierarchy>
    <cacheHierarchy uniqueName="[Calender].[Date (Quarter)]" caption="Date (Quarter)" attribute="1" defaultMemberUniqueName="[Calender].[Date (Quarter)].[All]" allUniqueName="[Calender].[Date (Quarter)].[All]" dimensionUniqueName="[Calender]"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_Name]" caption="Patient_Name" attribute="1" defaultMemberUniqueName="[Hospital Emergency Room Data].[Patient_Name].[All]" allUniqueName="[Hospital Emergency Room Data].[Patient_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2" memberValueDatatype="130" unbalanced="0">
      <fieldsUsage count="2">
        <fieldUsage x="-1"/>
        <fieldUsage x="1"/>
      </fieldsUsage>
    </cacheHierarchy>
    <cacheHierarchy uniqueName="[Hospital Emergency Room Data].[Patient Admission Date (Year)]" caption="Patient Admission Date (Year)" attribute="1" defaultMemberUniqueName="[Hospital Emergency Room Data].[Patient Admission Date (Year)].[All]" allUniqueName="[Hospital Emergency Room Data].[Patient Admission Date (Year)].[All]" dimensionUniqueName="[Hospital Emergency Room Data]" displayFolder="" count="0" memberValueDatatype="130" unbalanced="0"/>
    <cacheHierarchy uniqueName="[Hospital Emergency Room Data].[Patient Admission Date (Quarter)]" caption="Patient Admission Date (Quarter)" attribute="1" defaultMemberUniqueName="[Hospital Emergency Room Data].[Patient Admission Date (Quarter)].[All]" allUniqueName="[Hospital Emergency Room Data].[Patient Admission Date (Quarter)].[All]" dimensionUniqueName="[Hospital Emergency Room Data]" displayFolder="" count="0" memberValueDatatype="130" unbalanced="0"/>
    <cacheHierarchy uniqueName="[Hospital Emergency Room Data].[Patient Admission Date (Month)]" caption="Patient Admission Date (Month)" attribute="1" defaultMemberUniqueName="[Hospital Emergency Room Data].[Patient Admission Date (Month)].[All]" allUniqueName="[Hospital Emergency Room Data].[Patient Admission Date (Month)].[All]" dimensionUniqueName="[Hospital Emergency Room Data]" displayFolder="" count="0" memberValueDatatype="130" unbalanced="0"/>
    <cacheHierarchy uniqueName="[Calender].[Date (Day Index)]" caption="Date (Day Index)" attribute="1" defaultMemberUniqueName="[Calender].[Date (Day Index)].[All]" allUniqueName="[Calender].[Date (Day Index)].[All]" dimensionUniqueName="[Calender]" displayFolder="" count="0" memberValueDatatype="5" unbalanced="0" hidden="1"/>
    <cacheHierarchy uniqueName="[Calender].[Date (Month Index)]" caption="Date (Month Index)" attribute="1" defaultMemberUniqueName="[Calender].[Date (Month Index)].[All]" allUniqueName="[Calender].[Date (Month Index)].[All]" dimensionUniqueName="[Calender]" displayFolder="" count="0" memberValueDatatype="20" unbalanced="0" hidden="1"/>
    <cacheHierarchy uniqueName="[Hospital Emergency Room Data].[Patient Admission Date (Month Index)]" caption="Patient Admission Date (Month Index)" attribute="1" defaultMemberUniqueName="[Hospital Emergency Room Data].[Patient Admission Date (Month Index)].[All]" allUniqueName="[Hospital Emergency Room Data].[Patient Admission Date (Month Index)].[All]" dimensionUniqueName="[Hospital Emergency Room Data]"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 caption="__XL_Count Calender" measure="1" displayFolder="" measureGroup="Calender"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count="0" oneField="1" hidden="1">
      <fieldsUsage count="1">
        <fieldUsage x="2"/>
      </fieldsUsage>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er" uniqueName="[Calender]" caption="Calender"/>
    <dimension name="Hospital Emergency Room Data" uniqueName="[Hospital Emergency Room Data]" caption="Hospital Emergency Room Data"/>
    <dimension measure="1" name="Measures" uniqueName="[Measures]" caption="Measures"/>
  </dimensions>
  <measureGroups count="2">
    <measureGroup name="Calender" caption="Calender"/>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ohammad kaif" refreshedDate="45721.43826087963" createdVersion="5" refreshedVersion="7" minRefreshableVersion="3" recordCount="0" supportSubquery="1" supportAdvancedDrill="1" xr:uid="{C77EF50D-F61F-4D8E-851D-995D1DC1EDB1}">
  <cacheSource type="external" connectionId="3"/>
  <cacheFields count="4">
    <cacheField name="[Calender].[Date (Month)].[Date (Month)]" caption="Date (Month)" numFmtId="0" hierarchy="1" level="1">
      <sharedItems containsSemiMixedTypes="0" containsNonDate="0" containsString="0"/>
    </cacheField>
    <cacheField name="[Hospital Emergency Room Data].[Patient Gender].[Patient Gender]" caption="Patient Gender" numFmtId="0" hierarchy="9" level="1">
      <sharedItems count="2">
        <s v="Female"/>
        <s v="Male"/>
      </sharedItems>
    </cacheField>
    <cacheField name="[Measures].[Count of Patient Gender]" caption="Count of Patient Gender" numFmtId="0" hierarchy="34" level="32767"/>
    <cacheField name="[Calender].[Date (Year)].[Date (Year)]" caption="Date (Year)" numFmtId="0" hierarchy="3" level="1">
      <sharedItems containsSemiMixedTypes="0" containsNonDate="0" containsString="0"/>
    </cacheField>
  </cacheFields>
  <cacheHierarchies count="36">
    <cacheHierarchy uniqueName="[Calender].[Date]" caption="Date" attribute="1" time="1" defaultMemberUniqueName="[Calender].[Date].[All]" allUniqueName="[Calender].[Date].[All]" dimensionUniqueName="[Calender]" displayFolder="" count="0" memberValueDatatype="7" unbalanced="0"/>
    <cacheHierarchy uniqueName="[Calender].[Date (Month)]" caption="Date (Month)" attribute="1" defaultMemberUniqueName="[Calender].[Date (Month)].[All]" allUniqueName="[Calender].[Date (Month)].[All]" dimensionUniqueName="[Calender]" displayFolder="" count="2" memberValueDatatype="130" unbalanced="0">
      <fieldsUsage count="2">
        <fieldUsage x="-1"/>
        <fieldUsage x="0"/>
      </fieldsUsage>
    </cacheHierarchy>
    <cacheHierarchy uniqueName="[Calender].[Date (Day)]" caption="Date (Day)" attribute="1" defaultMemberUniqueName="[Calender].[Date (Day)].[All]" allUniqueName="[Calender].[Date (Day)].[All]" dimensionUniqueName="[Calender]" displayFolder="" count="0" memberValueDatatype="130" unbalanced="0"/>
    <cacheHierarchy uniqueName="[Calender].[Date (Year)]" caption="Date (Year)" attribute="1" defaultMemberUniqueName="[Calender].[Date (Year)].[All]" allUniqueName="[Calender].[Date (Year)].[All]" dimensionUniqueName="[Calender]" displayFolder="" count="2" memberValueDatatype="130" unbalanced="0">
      <fieldsUsage count="2">
        <fieldUsage x="-1"/>
        <fieldUsage x="3"/>
      </fieldsUsage>
    </cacheHierarchy>
    <cacheHierarchy uniqueName="[Calender].[Date (Quarter)]" caption="Date (Quarter)" attribute="1" defaultMemberUniqueName="[Calender].[Date (Quarter)].[All]" allUniqueName="[Calender].[Date (Quarter)].[All]" dimensionUniqueName="[Calender]"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_Name]" caption="Patient_Name" attribute="1" defaultMemberUniqueName="[Hospital Emergency Room Data].[Patient_Name].[All]" allUniqueName="[Hospital Emergency Room Data].[Patient_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2" memberValueDatatype="130" unbalanced="0">
      <fieldsUsage count="2">
        <fieldUsage x="-1"/>
        <fieldUsage x="1"/>
      </fieldsUsage>
    </cacheHierarchy>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Hospital Emergency Room Data].[Patient Admission Date (Year)]" caption="Patient Admission Date (Year)" attribute="1" defaultMemberUniqueName="[Hospital Emergency Room Data].[Patient Admission Date (Year)].[All]" allUniqueName="[Hospital Emergency Room Data].[Patient Admission Date (Year)].[All]" dimensionUniqueName="[Hospital Emergency Room Data]" displayFolder="" count="0" memberValueDatatype="130" unbalanced="0"/>
    <cacheHierarchy uniqueName="[Hospital Emergency Room Data].[Patient Admission Date (Quarter)]" caption="Patient Admission Date (Quarter)" attribute="1" defaultMemberUniqueName="[Hospital Emergency Room Data].[Patient Admission Date (Quarter)].[All]" allUniqueName="[Hospital Emergency Room Data].[Patient Admission Date (Quarter)].[All]" dimensionUniqueName="[Hospital Emergency Room Data]" displayFolder="" count="0" memberValueDatatype="130" unbalanced="0"/>
    <cacheHierarchy uniqueName="[Hospital Emergency Room Data].[Patient Admission Date (Month)]" caption="Patient Admission Date (Month)" attribute="1" defaultMemberUniqueName="[Hospital Emergency Room Data].[Patient Admission Date (Month)].[All]" allUniqueName="[Hospital Emergency Room Data].[Patient Admission Date (Month)].[All]" dimensionUniqueName="[Hospital Emergency Room Data]" displayFolder="" count="0" memberValueDatatype="130" unbalanced="0"/>
    <cacheHierarchy uniqueName="[Calender].[Date (Day Index)]" caption="Date (Day Index)" attribute="1" defaultMemberUniqueName="[Calender].[Date (Day Index)].[All]" allUniqueName="[Calender].[Date (Day Index)].[All]" dimensionUniqueName="[Calender]" displayFolder="" count="0" memberValueDatatype="5" unbalanced="0" hidden="1"/>
    <cacheHierarchy uniqueName="[Calender].[Date (Month Index)]" caption="Date (Month Index)" attribute="1" defaultMemberUniqueName="[Calender].[Date (Month Index)].[All]" allUniqueName="[Calender].[Date (Month Index)].[All]" dimensionUniqueName="[Calender]" displayFolder="" count="0" memberValueDatatype="20" unbalanced="0" hidden="1"/>
    <cacheHierarchy uniqueName="[Hospital Emergency Room Data].[Patient Admission Date (Month Index)]" caption="Patient Admission Date (Month Index)" attribute="1" defaultMemberUniqueName="[Hospital Emergency Room Data].[Patient Admission Date (Month Index)].[All]" allUniqueName="[Hospital Emergency Room Data].[Patient Admission Date (Month Index)].[All]" dimensionUniqueName="[Hospital Emergency Room Data]"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 caption="__XL_Count Calender" measure="1" displayFolder="" measureGroup="Calender"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Gender]" caption="Count of Patient Gender" measure="1" displayFolder="" measureGroup="Hospital Emergency Room Data" count="0" oneField="1" hidden="1">
      <fieldsUsage count="1">
        <fieldUsage x="2"/>
      </fieldsUsage>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er" uniqueName="[Calender]" caption="Calender"/>
    <dimension name="Hospital Emergency Room Data" uniqueName="[Hospital Emergency Room Data]" caption="Hospital Emergency Room Data"/>
    <dimension measure="1" name="Measures" uniqueName="[Measures]" caption="Measures"/>
  </dimensions>
  <measureGroups count="2">
    <measureGroup name="Calender" caption="Calender"/>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ohammad kaif" refreshedDate="45721.438263425924" createdVersion="5" refreshedVersion="7" minRefreshableVersion="3" recordCount="0" supportSubquery="1" supportAdvancedDrill="1" xr:uid="{57CCCD81-664E-4235-B770-1A0ED42CEAED}">
  <cacheSource type="external" connectionId="3"/>
  <cacheFields count="4">
    <cacheField name="[Calender].[Date (Month)].[Date (Month)]" caption="Date (Month)" numFmtId="0" hierarchy="1" level="1">
      <sharedItems containsSemiMixedTypes="0" containsNonDate="0" containsString="0"/>
    </cacheField>
    <cacheField name="[Hospital Emergency Room Data].[Department Referral].[Department Referral]" caption="Department Referral" numFmtId="0" hierarchy="12" level="1">
      <sharedItems count="8">
        <s v="Cardiology"/>
        <s v="Gastroenterology"/>
        <s v="General Practice"/>
        <s v="Neurology"/>
        <s v="None"/>
        <s v="Orthopedics"/>
        <s v="Physiotherapy"/>
        <s v="Renal"/>
      </sharedItems>
    </cacheField>
    <cacheField name="[Measures].[Count of Department Referral]" caption="Count of Department Referral" numFmtId="0" hierarchy="35" level="32767"/>
    <cacheField name="[Calender].[Date (Year)].[Date (Year)]" caption="Date (Year)" numFmtId="0" hierarchy="3" level="1">
      <sharedItems containsSemiMixedTypes="0" containsNonDate="0" containsString="0"/>
    </cacheField>
  </cacheFields>
  <cacheHierarchies count="36">
    <cacheHierarchy uniqueName="[Calender].[Date]" caption="Date" attribute="1" time="1" defaultMemberUniqueName="[Calender].[Date].[All]" allUniqueName="[Calender].[Date].[All]" dimensionUniqueName="[Calender]" displayFolder="" count="0" memberValueDatatype="7" unbalanced="0"/>
    <cacheHierarchy uniqueName="[Calender].[Date (Month)]" caption="Date (Month)" attribute="1" defaultMemberUniqueName="[Calender].[Date (Month)].[All]" allUniqueName="[Calender].[Date (Month)].[All]" dimensionUniqueName="[Calender]" displayFolder="" count="2" memberValueDatatype="130" unbalanced="0">
      <fieldsUsage count="2">
        <fieldUsage x="-1"/>
        <fieldUsage x="0"/>
      </fieldsUsage>
    </cacheHierarchy>
    <cacheHierarchy uniqueName="[Calender].[Date (Day)]" caption="Date (Day)" attribute="1" defaultMemberUniqueName="[Calender].[Date (Day)].[All]" allUniqueName="[Calender].[Date (Day)].[All]" dimensionUniqueName="[Calender]" displayFolder="" count="0" memberValueDatatype="130" unbalanced="0"/>
    <cacheHierarchy uniqueName="[Calender].[Date (Year)]" caption="Date (Year)" attribute="1" defaultMemberUniqueName="[Calender].[Date (Year)].[All]" allUniqueName="[Calender].[Date (Year)].[All]" dimensionUniqueName="[Calender]" displayFolder="" count="2" memberValueDatatype="130" unbalanced="0">
      <fieldsUsage count="2">
        <fieldUsage x="-1"/>
        <fieldUsage x="3"/>
      </fieldsUsage>
    </cacheHierarchy>
    <cacheHierarchy uniqueName="[Calender].[Date (Quarter)]" caption="Date (Quarter)" attribute="1" defaultMemberUniqueName="[Calender].[Date (Quarter)].[All]" allUniqueName="[Calender].[Date (Quarter)].[All]" dimensionUniqueName="[Calender]"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_Name]" caption="Patient_Name" attribute="1" defaultMemberUniqueName="[Hospital Emergency Room Data].[Patient_Name].[All]" allUniqueName="[Hospital Emergency Room Data].[Patient_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2" memberValueDatatype="130" unbalanced="0">
      <fieldsUsage count="2">
        <fieldUsage x="-1"/>
        <fieldUsage x="1"/>
      </fieldsUsage>
    </cacheHierarchy>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Hospital Emergency Room Data].[Patient Admission Date (Year)]" caption="Patient Admission Date (Year)" attribute="1" defaultMemberUniqueName="[Hospital Emergency Room Data].[Patient Admission Date (Year)].[All]" allUniqueName="[Hospital Emergency Room Data].[Patient Admission Date (Year)].[All]" dimensionUniqueName="[Hospital Emergency Room Data]" displayFolder="" count="0" memberValueDatatype="130" unbalanced="0"/>
    <cacheHierarchy uniqueName="[Hospital Emergency Room Data].[Patient Admission Date (Quarter)]" caption="Patient Admission Date (Quarter)" attribute="1" defaultMemberUniqueName="[Hospital Emergency Room Data].[Patient Admission Date (Quarter)].[All]" allUniqueName="[Hospital Emergency Room Data].[Patient Admission Date (Quarter)].[All]" dimensionUniqueName="[Hospital Emergency Room Data]" displayFolder="" count="0" memberValueDatatype="130" unbalanced="0"/>
    <cacheHierarchy uniqueName="[Hospital Emergency Room Data].[Patient Admission Date (Month)]" caption="Patient Admission Date (Month)" attribute="1" defaultMemberUniqueName="[Hospital Emergency Room Data].[Patient Admission Date (Month)].[All]" allUniqueName="[Hospital Emergency Room Data].[Patient Admission Date (Month)].[All]" dimensionUniqueName="[Hospital Emergency Room Data]" displayFolder="" count="0" memberValueDatatype="130" unbalanced="0"/>
    <cacheHierarchy uniqueName="[Calender].[Date (Day Index)]" caption="Date (Day Index)" attribute="1" defaultMemberUniqueName="[Calender].[Date (Day Index)].[All]" allUniqueName="[Calender].[Date (Day Index)].[All]" dimensionUniqueName="[Calender]" displayFolder="" count="0" memberValueDatatype="5" unbalanced="0" hidden="1"/>
    <cacheHierarchy uniqueName="[Calender].[Date (Month Index)]" caption="Date (Month Index)" attribute="1" defaultMemberUniqueName="[Calender].[Date (Month Index)].[All]" allUniqueName="[Calender].[Date (Month Index)].[All]" dimensionUniqueName="[Calender]" displayFolder="" count="0" memberValueDatatype="20" unbalanced="0" hidden="1"/>
    <cacheHierarchy uniqueName="[Hospital Emergency Room Data].[Patient Admission Date (Month Index)]" caption="Patient Admission Date (Month Index)" attribute="1" defaultMemberUniqueName="[Hospital Emergency Room Data].[Patient Admission Date (Month Index)].[All]" allUniqueName="[Hospital Emergency Room Data].[Patient Admission Date (Month Index)].[All]" dimensionUniqueName="[Hospital Emergency Room Data]"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 caption="__XL_Count Calender" measure="1" displayFolder="" measureGroup="Calender"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oneField="1" hidden="1">
      <fieldsUsage count="1">
        <fieldUsage x="2"/>
      </fieldsUsage>
      <extLst>
        <ext xmlns:x15="http://schemas.microsoft.com/office/spreadsheetml/2010/11/main" uri="{B97F6D7D-B522-45F9-BDA1-12C45D357490}">
          <x15:cacheHierarchy aggregatedColumn="12"/>
        </ext>
      </extLst>
    </cacheHierarchy>
  </cacheHierarchies>
  <kpis count="0"/>
  <dimensions count="3">
    <dimension name="Calender" uniqueName="[Calender]" caption="Calender"/>
    <dimension name="Hospital Emergency Room Data" uniqueName="[Hospital Emergency Room Data]" caption="Hospital Emergency Room Data"/>
    <dimension measure="1" name="Measures" uniqueName="[Measures]" caption="Measures"/>
  </dimensions>
  <measureGroups count="2">
    <measureGroup name="Calender" caption="Calender"/>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ohammad kaif" refreshedDate="45721.438266319441" createdVersion="5" refreshedVersion="7" minRefreshableVersion="3" recordCount="0" supportSubquery="1" supportAdvancedDrill="1" xr:uid="{95B7B90B-BCF4-4798-91C0-59DD3DBB67AF}">
  <cacheSource type="external" connectionId="3"/>
  <cacheFields count="4">
    <cacheField name="[Calender].[Date (Month)].[Date (Month)]" caption="Date (Month)" numFmtId="0" hierarchy="1" level="1">
      <sharedItems containsNonDate="0" count="1">
        <s v="Jan"/>
      </sharedItems>
    </cacheField>
    <cacheField name="[Calender].[Date].[Date]" caption="Date" numFmtId="0" level="1">
      <sharedItems containsSemiMixedTypes="0" containsNonDate="0" containsDate="1" containsString="0" minDate="2023-01-01T00:00:00" maxDate="2024-02-01T00:00:00" count="62">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4-01-01T00:00:00"/>
        <d v="2024-01-02T00:00:00"/>
        <d v="2024-01-03T00:00:00"/>
        <d v="2024-01-04T00:00:00"/>
        <d v="2024-01-05T00:00:00"/>
        <d v="2024-01-06T00:00:00"/>
        <d v="2024-01-07T00:00:00"/>
        <d v="2024-01-08T00:00:00"/>
        <d v="2024-01-09T00:00:00"/>
        <d v="2024-01-10T00:00:00"/>
        <d v="2024-01-11T00:00:00"/>
        <d v="2024-01-12T00:00:00"/>
        <d v="2024-01-13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sharedItems>
    </cacheField>
    <cacheField name="[Calender].[Date (Quarter)].[Date (Quarter)]" caption="Date (Quarter)" numFmtId="0" hierarchy="4" level="1">
      <sharedItems containsNonDate="0" count="1">
        <s v="Qtr1"/>
      </sharedItems>
    </cacheField>
    <cacheField name="[Calender].[Date (Year)].[Date (Year)]" caption="Date (Year)" numFmtId="0" hierarchy="3" level="1">
      <sharedItems count="1">
        <s v="2024"/>
      </sharedItems>
    </cacheField>
  </cacheFields>
  <cacheHierarchies count="36">
    <cacheHierarchy uniqueName="[Calender].[Date]" caption="Date" attribute="1" time="1" defaultMemberUniqueName="[Calender].[Date].[All]" allUniqueName="[Calender].[Date].[All]" dimensionUniqueName="[Calender]" displayFolder="" count="2" memberValueDatatype="7" unbalanced="0">
      <fieldsUsage count="2">
        <fieldUsage x="-1"/>
        <fieldUsage x="1"/>
      </fieldsUsage>
    </cacheHierarchy>
    <cacheHierarchy uniqueName="[Calender].[Date (Month)]" caption="Date (Month)" attribute="1" defaultMemberUniqueName="[Calender].[Date (Month)].[All]" allUniqueName="[Calender].[Date (Month)].[All]" dimensionUniqueName="[Calender]" displayFolder="" count="2" memberValueDatatype="130" unbalanced="0">
      <fieldsUsage count="2">
        <fieldUsage x="-1"/>
        <fieldUsage x="0"/>
      </fieldsUsage>
    </cacheHierarchy>
    <cacheHierarchy uniqueName="[Calender].[Date (Day)]" caption="Date (Day)" attribute="1" defaultMemberUniqueName="[Calender].[Date (Day)].[All]" allUniqueName="[Calender].[Date (Day)].[All]" dimensionUniqueName="[Calender]" displayFolder="" count="0" memberValueDatatype="130" unbalanced="0"/>
    <cacheHierarchy uniqueName="[Calender].[Date (Year)]" caption="Date (Year)" attribute="1" defaultMemberUniqueName="[Calender].[Date (Year)].[All]" allUniqueName="[Calender].[Date (Year)].[All]" dimensionUniqueName="[Calender]" displayFolder="" count="2" memberValueDatatype="130" unbalanced="0">
      <fieldsUsage count="2">
        <fieldUsage x="-1"/>
        <fieldUsage x="3"/>
      </fieldsUsage>
    </cacheHierarchy>
    <cacheHierarchy uniqueName="[Calender].[Date (Quarter)]" caption="Date (Quarter)" attribute="1" defaultMemberUniqueName="[Calender].[Date (Quarter)].[All]" allUniqueName="[Calender].[Date (Quarter)].[All]" dimensionUniqueName="[Calender]" displayFolder="" count="2" memberValueDatatype="130" unbalanced="0">
      <fieldsUsage count="2">
        <fieldUsage x="-1"/>
        <fieldUsage x="2"/>
      </fieldsUsage>
    </cacheHierarchy>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_Name]" caption="Patient_Name" attribute="1" defaultMemberUniqueName="[Hospital Emergency Room Data].[Patient_Name].[All]" allUniqueName="[Hospital Emergency Room Data].[Patient_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Hospital Emergency Room Data].[Patient Admission Date (Year)]" caption="Patient Admission Date (Year)" attribute="1" defaultMemberUniqueName="[Hospital Emergency Room Data].[Patient Admission Date (Year)].[All]" allUniqueName="[Hospital Emergency Room Data].[Patient Admission Date (Year)].[All]" dimensionUniqueName="[Hospital Emergency Room Data]" displayFolder="" count="0" memberValueDatatype="130" unbalanced="0"/>
    <cacheHierarchy uniqueName="[Hospital Emergency Room Data].[Patient Admission Date (Quarter)]" caption="Patient Admission Date (Quarter)" attribute="1" defaultMemberUniqueName="[Hospital Emergency Room Data].[Patient Admission Date (Quarter)].[All]" allUniqueName="[Hospital Emergency Room Data].[Patient Admission Date (Quarter)].[All]" dimensionUniqueName="[Hospital Emergency Room Data]" displayFolder="" count="0" memberValueDatatype="130" unbalanced="0"/>
    <cacheHierarchy uniqueName="[Hospital Emergency Room Data].[Patient Admission Date (Month)]" caption="Patient Admission Date (Month)" attribute="1" defaultMemberUniqueName="[Hospital Emergency Room Data].[Patient Admission Date (Month)].[All]" allUniqueName="[Hospital Emergency Room Data].[Patient Admission Date (Month)].[All]" dimensionUniqueName="[Hospital Emergency Room Data]" displayFolder="" count="0" memberValueDatatype="130" unbalanced="0"/>
    <cacheHierarchy uniqueName="[Calender].[Date (Day Index)]" caption="Date (Day Index)" attribute="1" defaultMemberUniqueName="[Calender].[Date (Day Index)].[All]" allUniqueName="[Calender].[Date (Day Index)].[All]" dimensionUniqueName="[Calender]" displayFolder="" count="0" memberValueDatatype="5" unbalanced="0" hidden="1"/>
    <cacheHierarchy uniqueName="[Calender].[Date (Month Index)]" caption="Date (Month Index)" attribute="1" defaultMemberUniqueName="[Calender].[Date (Month Index)].[All]" allUniqueName="[Calender].[Date (Month Index)].[All]" dimensionUniqueName="[Calender]" displayFolder="" count="0" memberValueDatatype="20" unbalanced="0" hidden="1"/>
    <cacheHierarchy uniqueName="[Hospital Emergency Room Data].[Patient Admission Date (Month Index)]" caption="Patient Admission Date (Month Index)" attribute="1" defaultMemberUniqueName="[Hospital Emergency Room Data].[Patient Admission Date (Month Index)].[All]" allUniqueName="[Hospital Emergency Room Data].[Patient Admission Date (Month Index)].[All]" dimensionUniqueName="[Hospital Emergency Room Data]"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 caption="__XL_Count Calender" measure="1" displayFolder="" measureGroup="Calender"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er" uniqueName="[Calender]" caption="Calender"/>
    <dimension name="Hospital Emergency Room Data" uniqueName="[Hospital Emergency Room Data]" caption="Hospital Emergency Room Data"/>
    <dimension measure="1" name="Measures" uniqueName="[Measures]" caption="Measures"/>
  </dimensions>
  <measureGroups count="2">
    <measureGroup name="Calender" caption="Calender"/>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ohammad kaif" refreshedDate="45721.43826909722" createdVersion="5" refreshedVersion="7" minRefreshableVersion="3" recordCount="0" supportSubquery="1" supportAdvancedDrill="1" xr:uid="{4490D8CF-EB8C-434B-B9DC-FC18DC3243B2}">
  <cacheSource type="external" connectionId="3"/>
  <cacheFields count="4">
    <cacheField name="[Measures].[Count of Patient Id]" caption="Count of Patient Id" numFmtId="0" hierarchy="27" level="32767"/>
    <cacheField name="[Calender].[Date (Day)].[Date (Day)]" caption="Date (Day)" numFmtId="0" hierarchy="2" level="1">
      <sharedItems count="30">
        <s v="1-Apr"/>
        <s v="2-Apr"/>
        <s v="3-Apr"/>
        <s v="4-Apr"/>
        <s v="5-Apr"/>
        <s v="6-Apr"/>
        <s v="7-Apr"/>
        <s v="8-Apr"/>
        <s v="9-Apr"/>
        <s v="10-Apr"/>
        <s v="11-Apr"/>
        <s v="12-Apr"/>
        <s v="13-Apr"/>
        <s v="14-Apr"/>
        <s v="15-Apr"/>
        <s v="16-Apr"/>
        <s v="17-Apr"/>
        <s v="18-Apr"/>
        <s v="19-Apr"/>
        <s v="20-Apr"/>
        <s v="21-Apr"/>
        <s v="22-Apr"/>
        <s v="23-Apr"/>
        <s v="24-Apr"/>
        <s v="25-Apr"/>
        <s v="26-Apr"/>
        <s v="27-Apr"/>
        <s v="28-Apr"/>
        <s v="29-Apr"/>
        <s v="30-Apr"/>
      </sharedItems>
    </cacheField>
    <cacheField name="[Calender].[Date (Month)].[Date (Month)]" caption="Date (Month)" numFmtId="0" hierarchy="1" level="1">
      <sharedItems count="1">
        <s v="Apr"/>
      </sharedItems>
    </cacheField>
    <cacheField name="[Calender].[Date (Year)].[Date (Year)]" caption="Date (Year)" numFmtId="0" hierarchy="3" level="1">
      <sharedItems containsSemiMixedTypes="0" containsNonDate="0" containsString="0"/>
    </cacheField>
  </cacheFields>
  <cacheHierarchies count="36">
    <cacheHierarchy uniqueName="[Calender].[Date]" caption="Date" attribute="1" time="1" defaultMemberUniqueName="[Calender].[Date].[All]" allUniqueName="[Calender].[Date].[All]" dimensionUniqueName="[Calender]" displayFolder="" count="0" memberValueDatatype="7" unbalanced="0"/>
    <cacheHierarchy uniqueName="[Calender].[Date (Month)]" caption="Date (Month)" attribute="1" defaultMemberUniqueName="[Calender].[Date (Month)].[All]" allUniqueName="[Calender].[Date (Month)].[All]" dimensionUniqueName="[Calender]" displayFolder="" count="2" memberValueDatatype="130" unbalanced="0">
      <fieldsUsage count="2">
        <fieldUsage x="-1"/>
        <fieldUsage x="2"/>
      </fieldsUsage>
    </cacheHierarchy>
    <cacheHierarchy uniqueName="[Calender].[Date (Day)]" caption="Date (Day)" attribute="1" defaultMemberUniqueName="[Calender].[Date (Day)].[All]" allUniqueName="[Calender].[Date (Day)].[All]" dimensionUniqueName="[Calender]" displayFolder="" count="2" memberValueDatatype="130" unbalanced="0">
      <fieldsUsage count="2">
        <fieldUsage x="-1"/>
        <fieldUsage x="1"/>
      </fieldsUsage>
    </cacheHierarchy>
    <cacheHierarchy uniqueName="[Calender].[Date (Year)]" caption="Date (Year)" attribute="1" defaultMemberUniqueName="[Calender].[Date (Year)].[All]" allUniqueName="[Calender].[Date (Year)].[All]" dimensionUniqueName="[Calender]" displayFolder="" count="2" memberValueDatatype="130" unbalanced="0">
      <fieldsUsage count="2">
        <fieldUsage x="-1"/>
        <fieldUsage x="3"/>
      </fieldsUsage>
    </cacheHierarchy>
    <cacheHierarchy uniqueName="[Calender].[Date (Quarter)]" caption="Date (Quarter)" attribute="1" defaultMemberUniqueName="[Calender].[Date (Quarter)].[All]" allUniqueName="[Calender].[Date (Quarter)].[All]" dimensionUniqueName="[Calender]"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_Name]" caption="Patient_Name" attribute="1" defaultMemberUniqueName="[Hospital Emergency Room Data].[Patient_Name].[All]" allUniqueName="[Hospital Emergency Room Data].[Patient_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Hospital Emergency Room Data].[Patient Admission Date (Year)]" caption="Patient Admission Date (Year)" attribute="1" defaultMemberUniqueName="[Hospital Emergency Room Data].[Patient Admission Date (Year)].[All]" allUniqueName="[Hospital Emergency Room Data].[Patient Admission Date (Year)].[All]" dimensionUniqueName="[Hospital Emergency Room Data]" displayFolder="" count="0" memberValueDatatype="130" unbalanced="0"/>
    <cacheHierarchy uniqueName="[Hospital Emergency Room Data].[Patient Admission Date (Quarter)]" caption="Patient Admission Date (Quarter)" attribute="1" defaultMemberUniqueName="[Hospital Emergency Room Data].[Patient Admission Date (Quarter)].[All]" allUniqueName="[Hospital Emergency Room Data].[Patient Admission Date (Quarter)].[All]" dimensionUniqueName="[Hospital Emergency Room Data]" displayFolder="" count="0" memberValueDatatype="130" unbalanced="0"/>
    <cacheHierarchy uniqueName="[Hospital Emergency Room Data].[Patient Admission Date (Month)]" caption="Patient Admission Date (Month)" attribute="1" defaultMemberUniqueName="[Hospital Emergency Room Data].[Patient Admission Date (Month)].[All]" allUniqueName="[Hospital Emergency Room Data].[Patient Admission Date (Month)].[All]" dimensionUniqueName="[Hospital Emergency Room Data]" displayFolder="" count="0" memberValueDatatype="130" unbalanced="0"/>
    <cacheHierarchy uniqueName="[Calender].[Date (Day Index)]" caption="Date (Day Index)" attribute="1" defaultMemberUniqueName="[Calender].[Date (Day Index)].[All]" allUniqueName="[Calender].[Date (Day Index)].[All]" dimensionUniqueName="[Calender]" displayFolder="" count="0" memberValueDatatype="5" unbalanced="0" hidden="1"/>
    <cacheHierarchy uniqueName="[Calender].[Date (Month Index)]" caption="Date (Month Index)" attribute="1" defaultMemberUniqueName="[Calender].[Date (Month Index)].[All]" allUniqueName="[Calender].[Date (Month Index)].[All]" dimensionUniqueName="[Calender]" displayFolder="" count="0" memberValueDatatype="20" unbalanced="0" hidden="1"/>
    <cacheHierarchy uniqueName="[Hospital Emergency Room Data].[Patient Admission Date (Month Index)]" caption="Patient Admission Date (Month Index)" attribute="1" defaultMemberUniqueName="[Hospital Emergency Room Data].[Patient Admission Date (Month Index)].[All]" allUniqueName="[Hospital Emergency Room Data].[Patient Admission Date (Month Index)].[All]" dimensionUniqueName="[Hospital Emergency Room Data]"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 caption="__XL_Count Calender" measure="1" displayFolder="" measureGroup="Calender"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oneField="1" hidden="1">
      <fieldsUsage count="1">
        <fieldUsage x="0"/>
      </fieldsUsage>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er" uniqueName="[Calender]" caption="Calender"/>
    <dimension name="Hospital Emergency Room Data" uniqueName="[Hospital Emergency Room Data]" caption="Hospital Emergency Room Data"/>
    <dimension measure="1" name="Measures" uniqueName="[Measures]" caption="Measures"/>
  </dimensions>
  <measureGroups count="2">
    <measureGroup name="Calender" caption="Calender"/>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ohammad kaif" refreshedDate="45721.438237731483" createdVersion="3" refreshedVersion="7" minRefreshableVersion="3" recordCount="0" supportSubquery="1" supportAdvancedDrill="1" xr:uid="{966A5565-3CC4-42CF-9458-76661B0F6A8E}">
  <cacheSource type="external" connectionId="3">
    <extLst>
      <ext xmlns:x14="http://schemas.microsoft.com/office/spreadsheetml/2009/9/main" uri="{F057638F-6D5F-4e77-A914-E7F072B9BCA8}">
        <x14:sourceConnection name="ThisWorkbookDataModel"/>
      </ext>
    </extLst>
  </cacheSource>
  <cacheFields count="0"/>
  <cacheHierarchies count="36">
    <cacheHierarchy uniqueName="[Calender].[Date]" caption="Date" attribute="1" time="1" defaultMemberUniqueName="[Calender].[Date].[All]" allUniqueName="[Calender].[Date].[All]" dimensionUniqueName="[Calender]" displayFolder="" count="0" memberValueDatatype="7" unbalanced="0"/>
    <cacheHierarchy uniqueName="[Calender].[Date (Month)]" caption="Date (Month)" attribute="1" defaultMemberUniqueName="[Calender].[Date (Month)].[All]" allUniqueName="[Calender].[Date (Month)].[All]" dimensionUniqueName="[Calender]" displayFolder="" count="2" memberValueDatatype="130" unbalanced="0"/>
    <cacheHierarchy uniqueName="[Calender].[Date (Day)]" caption="Date (Day)" attribute="1" defaultMemberUniqueName="[Calender].[Date (Day)].[All]" allUniqueName="[Calender].[Date (Day)].[All]" dimensionUniqueName="[Calender]" displayFolder="" count="0" memberValueDatatype="130" unbalanced="0"/>
    <cacheHierarchy uniqueName="[Calender].[Date (Year)]" caption="Date (Year)" attribute="1" defaultMemberUniqueName="[Calender].[Date (Year)].[All]" allUniqueName="[Calender].[Date (Year)].[All]" dimensionUniqueName="[Calender]" displayFolder="" count="2" memberValueDatatype="130" unbalanced="0"/>
    <cacheHierarchy uniqueName="[Calender].[Date (Quarter)]" caption="Date (Quarter)" attribute="1" defaultMemberUniqueName="[Calender].[Date (Quarter)].[All]" allUniqueName="[Calender].[Date (Quarter)].[All]" dimensionUniqueName="[Calender]"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_Name]" caption="Patient_Name" attribute="1" defaultMemberUniqueName="[Hospital Emergency Room Data].[Patient_Name].[All]" allUniqueName="[Hospital Emergency Room Data].[Patient_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Hospital Emergency Room Data].[Patient Admission Date (Year)]" caption="Patient Admission Date (Year)" attribute="1" defaultMemberUniqueName="[Hospital Emergency Room Data].[Patient Admission Date (Year)].[All]" allUniqueName="[Hospital Emergency Room Data].[Patient Admission Date (Year)].[All]" dimensionUniqueName="[Hospital Emergency Room Data]" displayFolder="" count="0" memberValueDatatype="130" unbalanced="0"/>
    <cacheHierarchy uniqueName="[Hospital Emergency Room Data].[Patient Admission Date (Quarter)]" caption="Patient Admission Date (Quarter)" attribute="1" defaultMemberUniqueName="[Hospital Emergency Room Data].[Patient Admission Date (Quarter)].[All]" allUniqueName="[Hospital Emergency Room Data].[Patient Admission Date (Quarter)].[All]" dimensionUniqueName="[Hospital Emergency Room Data]" displayFolder="" count="0" memberValueDatatype="130" unbalanced="0"/>
    <cacheHierarchy uniqueName="[Hospital Emergency Room Data].[Patient Admission Date (Month)]" caption="Patient Admission Date (Month)" attribute="1" defaultMemberUniqueName="[Hospital Emergency Room Data].[Patient Admission Date (Month)].[All]" allUniqueName="[Hospital Emergency Room Data].[Patient Admission Date (Month)].[All]" dimensionUniqueName="[Hospital Emergency Room Data]" displayFolder="" count="0" memberValueDatatype="130" unbalanced="0"/>
    <cacheHierarchy uniqueName="[Calender].[Date (Day Index)]" caption="Date (Day Index)" attribute="1" defaultMemberUniqueName="[Calender].[Date (Day Index)].[All]" allUniqueName="[Calender].[Date (Day Index)].[All]" dimensionUniqueName="[Calender]" displayFolder="" count="0" memberValueDatatype="5" unbalanced="0" hidden="1"/>
    <cacheHierarchy uniqueName="[Calender].[Date (Month Index)]" caption="Date (Month Index)" attribute="1" defaultMemberUniqueName="[Calender].[Date (Month Index)].[All]" allUniqueName="[Calender].[Date (Month Index)].[All]" dimensionUniqueName="[Calender]" displayFolder="" count="0" memberValueDatatype="20" unbalanced="0" hidden="1"/>
    <cacheHierarchy uniqueName="[Hospital Emergency Room Data].[Patient Admission Date (Month Index)]" caption="Patient Admission Date (Month Index)" attribute="1" defaultMemberUniqueName="[Hospital Emergency Room Data].[Patient Admission Date (Month Index)].[All]" allUniqueName="[Hospital Emergency Room Data].[Patient Admission Date (Month Index)].[All]" dimensionUniqueName="[Hospital Emergency Room Data]"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 caption="__XL_Count Calender" measure="1" displayFolder="" measureGroup="Calender"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extLst>
    <ext xmlns:x14="http://schemas.microsoft.com/office/spreadsheetml/2009/9/main" uri="{725AE2AE-9491-48be-B2B4-4EB974FC3084}">
      <x14:pivotCacheDefinition slicerData="1" pivotCacheId="703754286"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2A90A02-9905-4A92-B44F-B9EDC25C1D2A}" name="PivotTable12" cacheId="846" applyNumberFormats="0" applyBorderFormats="0" applyFontFormats="0" applyPatternFormats="0" applyAlignmentFormats="0" applyWidthHeightFormats="1" dataCaption="Values" tag="028700d9-ceac-4655-9b1c-3fe35a2a2458" updatedVersion="7" minRefreshableVersion="3" subtotalHiddenItems="1" itemPrintTitles="1" createdVersion="5" indent="0" outline="1" outlineData="1" multipleFieldFilters="0" chartFormat="28">
  <location ref="A55:A57" firstHeaderRow="1" firstDataRow="1" firstDataCol="1"/>
  <pivotFields count="4">
    <pivotField axis="axisRow" allDrilled="1" subtotalTop="0" showAll="0" dataSourceSort="1" defaultSubtotal="0">
      <items count="1">
        <item x="0" e="0"/>
      </items>
    </pivotField>
    <pivotField axis="axisRow" allDrilled="1" subtotalTop="0" showAll="0" dataSourceSort="1" defaultSubtotal="0" defaultAttributeDrillState="1">
      <items count="6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s>
    </pivotField>
    <pivotField axis="axisRow" allDrilled="1" subtotalTop="0" showAll="0" dataSourceSort="1" defaultSubtotal="0">
      <items count="1">
        <item x="0" e="0"/>
      </items>
    </pivotField>
    <pivotField axis="axisRow" allDrilled="1" subtotalTop="0" showAll="0" dataSourceSort="1" defaultSubtotal="0">
      <items count="1">
        <item s="1" x="0" e="0"/>
      </items>
    </pivotField>
  </pivotFields>
  <rowFields count="4">
    <field x="3"/>
    <field x="2"/>
    <field x="0"/>
    <field x="1"/>
  </rowFields>
  <rowItems count="2">
    <i>
      <x/>
    </i>
    <i t="grand">
      <x/>
    </i>
  </rowItems>
  <formats count="1">
    <format dxfId="153">
      <pivotArea outline="0" collapsedLevelsAreSubtotals="1" fieldPosition="0"/>
    </format>
  </formats>
  <pivotHierarchies count="36">
    <pivotHierarchy dragToData="1"/>
    <pivotHierarchy multipleItemSelectionAllowed="1" dragToData="1">
      <members count="1" level="1">
        <member name="[Calender].[Date (Month)].&amp;[Apr]"/>
      </members>
    </pivotHierarchy>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Patient Waittime"/>
    <pivotHierarchy dragToData="1"/>
    <pivotHierarchy dragToData="1" caption="Average of Patient Satisfaction Score"/>
    <pivotHierarchy dragToData="1"/>
    <pivotHierarchy dragToData="1"/>
    <pivotHierarchy dragToData="1"/>
    <pivotHierarchy dragToData="1"/>
  </pivotHierarchies>
  <pivotTableStyleInfo name="PivotStyleLight16" showRowHeaders="1" showColHeaders="1" showRowStripes="0" showColStripes="0" showLastColumn="1"/>
  <rowHierarchiesUsage count="4">
    <rowHierarchyUsage hierarchyUsage="3"/>
    <rowHierarchyUsage hierarchyUsage="4"/>
    <rowHierarchyUsage hierarchyUsage="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e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69306A-1930-4A64-8113-4B906B5F301F}" name="PivotTable11" cacheId="843" applyNumberFormats="0" applyBorderFormats="0" applyFontFormats="0" applyPatternFormats="0" applyAlignmentFormats="0" applyWidthHeightFormats="1" dataCaption="Values" tag="028700d9-ceac-4655-9b1c-3fe35a2a2458" updatedVersion="7" minRefreshableVersion="3" subtotalHiddenItems="1" itemPrintTitles="1" createdVersion="5" indent="0" outline="1" outlineData="1" multipleFieldFilters="0" chartFormat="32">
  <location ref="A44:B53" firstHeaderRow="1" firstDataRow="1" firstDataCol="1"/>
  <pivotFields count="4">
    <pivotField allDrilled="1" subtotalTop="0" showAll="0" dataSourceSort="1" defaultSubtotal="0" defaultAttributeDrillState="1"/>
    <pivotField axis="axisRow" allDrilled="1" subtotalTop="0" showAll="0" sortType="descending" defaultSubtotal="0" defaultAttributeDrillState="1">
      <items count="8">
        <item x="0"/>
        <item x="1"/>
        <item x="2"/>
        <item x="3"/>
        <item x="4"/>
        <item x="5"/>
        <item x="6"/>
        <item x="7"/>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1"/>
  </rowFields>
  <rowItems count="9">
    <i>
      <x v="4"/>
    </i>
    <i>
      <x v="2"/>
    </i>
    <i>
      <x v="5"/>
    </i>
    <i>
      <x v="6"/>
    </i>
    <i>
      <x/>
    </i>
    <i>
      <x v="3"/>
    </i>
    <i>
      <x v="1"/>
    </i>
    <i>
      <x v="7"/>
    </i>
    <i t="grand">
      <x/>
    </i>
  </rowItems>
  <colItems count="1">
    <i/>
  </colItems>
  <dataFields count="1">
    <dataField name="Count of Department Referral" fld="2" subtotal="count" baseField="0" baseItem="0"/>
  </dataFields>
  <formats count="2">
    <format dxfId="249">
      <pivotArea outline="0" collapsedLevelsAreSubtotals="1" fieldPosition="0"/>
    </format>
    <format dxfId="248">
      <pivotArea collapsedLevelsAreSubtotals="1" fieldPosition="0">
        <references count="1">
          <reference field="1" count="0"/>
        </references>
      </pivotArea>
    </format>
  </formats>
  <chartFormats count="2">
    <chartFormat chart="28" format="0" series="1">
      <pivotArea type="data" outline="0" fieldPosition="0">
        <references count="1">
          <reference field="4294967294" count="1" selected="0">
            <x v="0"/>
          </reference>
        </references>
      </pivotArea>
    </chartFormat>
    <chartFormat chart="31" format="2" series="1">
      <pivotArea type="data" outline="0" fieldPosition="0">
        <references count="1">
          <reference field="4294967294" count="1" selected="0">
            <x v="0"/>
          </reference>
        </references>
      </pivotArea>
    </chartFormat>
  </chartFormats>
  <pivotHierarchies count="36">
    <pivotHierarchy dragToData="1"/>
    <pivotHierarchy multipleItemSelectionAllowed="1" dragToData="1">
      <members count="1" level="1">
        <member name="[Calender].[Date (Month)].&amp;[Apr]"/>
      </members>
    </pivotHierarchy>
    <pivotHierarchy dragToData="1"/>
    <pivotHierarchy multipleItemSelectionAllowed="1" dragToData="1">
      <members count="1" level="1">
        <member name="[Calender].[Date (Year)].&amp;[202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Patient Waittime"/>
    <pivotHierarchy dragToData="1"/>
    <pivotHierarchy dragToData="1" caption="Average of Patient Satisfaction Score"/>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e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C349679-E452-472A-82C2-0FF46F2B8722}" name="PivotTable10" cacheId="840" applyNumberFormats="0" applyBorderFormats="0" applyFontFormats="0" applyPatternFormats="0" applyAlignmentFormats="0" applyWidthHeightFormats="1" dataCaption="Values" tag="028700d9-ceac-4655-9b1c-3fe35a2a2458" updatedVersion="7" minRefreshableVersion="3" subtotalHiddenItems="1" itemPrintTitles="1" createdVersion="5" indent="0" outline="1" outlineData="1" multipleFieldFilters="0" chartFormat="28">
  <location ref="A39:B42" firstHeaderRow="1" firstDataRow="1" firstDataCol="1"/>
  <pivotFields count="4">
    <pivotField allDrilled="1" subtotalTop="0" showAll="0" dataSourceSort="1" defaultSubtotal="0" defaultAttributeDrillState="1"/>
    <pivotField axis="axisRow"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s>
  <rowFields count="1">
    <field x="1"/>
  </rowFields>
  <rowItems count="3">
    <i>
      <x/>
    </i>
    <i>
      <x v="1"/>
    </i>
    <i t="grand">
      <x/>
    </i>
  </rowItems>
  <colItems count="1">
    <i/>
  </colItems>
  <dataFields count="1">
    <dataField name="Count of Patient Gender" fld="2" subtotal="count" baseField="0" baseItem="0"/>
  </dataFields>
  <formats count="2">
    <format dxfId="251">
      <pivotArea outline="0" collapsedLevelsAreSubtotals="1" fieldPosition="0"/>
    </format>
    <format dxfId="250">
      <pivotArea collapsedLevelsAreSubtotals="1" fieldPosition="0">
        <references count="1">
          <reference field="1" count="0"/>
        </references>
      </pivotArea>
    </format>
  </formats>
  <chartFormats count="3">
    <chartFormat chart="27" format="6" series="1">
      <pivotArea type="data" outline="0" fieldPosition="0">
        <references count="1">
          <reference field="4294967294" count="1" selected="0">
            <x v="0"/>
          </reference>
        </references>
      </pivotArea>
    </chartFormat>
    <chartFormat chart="27" format="7">
      <pivotArea type="data" outline="0" fieldPosition="0">
        <references count="2">
          <reference field="4294967294" count="1" selected="0">
            <x v="0"/>
          </reference>
          <reference field="1" count="1" selected="0">
            <x v="0"/>
          </reference>
        </references>
      </pivotArea>
    </chartFormat>
    <chartFormat chart="27" format="8">
      <pivotArea type="data" outline="0" fieldPosition="0">
        <references count="2">
          <reference field="4294967294" count="1" selected="0">
            <x v="0"/>
          </reference>
          <reference field="1" count="1" selected="0">
            <x v="1"/>
          </reference>
        </references>
      </pivotArea>
    </chartFormat>
  </chartFormats>
  <pivotHierarchies count="36">
    <pivotHierarchy dragToData="1"/>
    <pivotHierarchy multipleItemSelectionAllowed="1" dragToData="1">
      <members count="1" level="1">
        <member name="[Calender].[Date (Month)].&amp;[Apr]"/>
      </members>
    </pivotHierarchy>
    <pivotHierarchy dragToData="1"/>
    <pivotHierarchy multipleItemSelectionAllowed="1" dragToData="1">
      <members count="1" level="1">
        <member name="[Calender].[Date (Year)].&amp;[202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Patient Waittime"/>
    <pivotHierarchy dragToData="1"/>
    <pivotHierarchy dragToData="1" caption="Average of Patient Satisfaction Score"/>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e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D2CF8B8-D65C-44AC-A371-460997229DA2}" name="PivotTable9" cacheId="837" applyNumberFormats="0" applyBorderFormats="0" applyFontFormats="0" applyPatternFormats="0" applyAlignmentFormats="0" applyWidthHeightFormats="1" dataCaption="Values" tag="028700d9-ceac-4655-9b1c-3fe35a2a2458" updatedVersion="7" minRefreshableVersion="3" subtotalHiddenItems="1" itemPrintTitles="1" createdVersion="5" indent="0" outline="1" outlineData="1" multipleFieldFilters="0" chartFormat="24">
  <location ref="A34:B37" firstHeaderRow="1" firstDataRow="1" firstDataCol="1"/>
  <pivotFields count="4">
    <pivotField allDrilled="1" subtotalTop="0" showAll="0" dataSourceSort="1" defaultSubtotal="0" defaultAttributeDrillState="1"/>
    <pivotField axis="axisRow"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s>
  <rowFields count="1">
    <field x="1"/>
  </rowFields>
  <rowItems count="3">
    <i>
      <x/>
    </i>
    <i>
      <x v="1"/>
    </i>
    <i t="grand">
      <x/>
    </i>
  </rowItems>
  <colItems count="1">
    <i/>
  </colItems>
  <dataFields count="1">
    <dataField name="Count of Patient Admission Flag" fld="2" subtotal="count" baseField="0" baseItem="0"/>
  </dataFields>
  <formats count="1">
    <format dxfId="252">
      <pivotArea outline="0" collapsedLevelsAreSubtotals="1" fieldPosition="0"/>
    </format>
  </formats>
  <chartFormats count="3">
    <chartFormat chart="23" format="4" series="1">
      <pivotArea type="data" outline="0" fieldPosition="0">
        <references count="1">
          <reference field="4294967294" count="1" selected="0">
            <x v="0"/>
          </reference>
        </references>
      </pivotArea>
    </chartFormat>
    <chartFormat chart="23" format="5">
      <pivotArea type="data" outline="0" fieldPosition="0">
        <references count="2">
          <reference field="4294967294" count="1" selected="0">
            <x v="0"/>
          </reference>
          <reference field="1" count="1" selected="0">
            <x v="0"/>
          </reference>
        </references>
      </pivotArea>
    </chartFormat>
    <chartFormat chart="23" format="6">
      <pivotArea type="data" outline="0" fieldPosition="0">
        <references count="2">
          <reference field="4294967294" count="1" selected="0">
            <x v="0"/>
          </reference>
          <reference field="1" count="1" selected="0">
            <x v="1"/>
          </reference>
        </references>
      </pivotArea>
    </chartFormat>
  </chartFormats>
  <pivotHierarchies count="36">
    <pivotHierarchy dragToData="1"/>
    <pivotHierarchy multipleItemSelectionAllowed="1" dragToData="1">
      <members count="1" level="1">
        <member name="[Calender].[Date (Month)].&amp;[Apr]"/>
      </members>
    </pivotHierarchy>
    <pivotHierarchy dragToData="1"/>
    <pivotHierarchy multipleItemSelectionAllowed="1" dragToData="1">
      <members count="1" level="1">
        <member name="[Calender].[Date (Year)].&amp;[202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Patient Waittime"/>
    <pivotHierarchy dragToData="1"/>
    <pivotHierarchy dragToData="1" caption="Average of Patient Satisfaction Score"/>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e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7813D52-B2A5-4D09-BBE6-4EE2DC67F77E}" name="PivotTable8" cacheId="834" applyNumberFormats="0" applyBorderFormats="0" applyFontFormats="0" applyPatternFormats="0" applyAlignmentFormats="0" applyWidthHeightFormats="1" dataCaption="Values" tag="028700d9-ceac-4655-9b1c-3fe35a2a2458" updatedVersion="7" minRefreshableVersion="3" subtotalHiddenItems="1" itemPrintTitles="1" createdVersion="5" indent="0" outline="1" outlineData="1" multipleFieldFilters="0" chartFormat="20">
  <location ref="A22:B31" firstHeaderRow="1" firstDataRow="1" firstDataCol="1"/>
  <pivotFields count="4">
    <pivotField allDrilled="1" subtotalTop="0" showAll="0" dataSourceSort="1" defaultSubtotal="0" defaultAttributeDrillState="1"/>
    <pivotField axis="axisRow" allDrilled="1" subtotalTop="0" showAll="0" dataSourceSort="1" defaultSubtotal="0" defaultAttributeDrillState="1">
      <items count="8">
        <item x="0"/>
        <item x="1"/>
        <item x="2"/>
        <item x="3"/>
        <item x="4"/>
        <item x="5"/>
        <item x="6"/>
        <item x="7"/>
      </items>
    </pivotField>
    <pivotField dataField="1" subtotalTop="0" showAll="0" defaultSubtotal="0"/>
    <pivotField allDrilled="1" subtotalTop="0" showAll="0" dataSourceSort="1" defaultSubtotal="0" defaultAttributeDrillState="1"/>
  </pivotFields>
  <rowFields count="1">
    <field x="1"/>
  </rowFields>
  <rowItems count="9">
    <i>
      <x/>
    </i>
    <i>
      <x v="1"/>
    </i>
    <i>
      <x v="2"/>
    </i>
    <i>
      <x v="3"/>
    </i>
    <i>
      <x v="4"/>
    </i>
    <i>
      <x v="5"/>
    </i>
    <i>
      <x v="6"/>
    </i>
    <i>
      <x v="7"/>
    </i>
    <i t="grand">
      <x/>
    </i>
  </rowItems>
  <colItems count="1">
    <i/>
  </colItems>
  <dataFields count="1">
    <dataField name="Count of Age Group" fld="2" subtotal="count" baseField="0" baseItem="0"/>
  </dataFields>
  <formats count="2">
    <format dxfId="254">
      <pivotArea outline="0" collapsedLevelsAreSubtotals="1" fieldPosition="0"/>
    </format>
    <format dxfId="253">
      <pivotArea collapsedLevelsAreSubtotals="1" fieldPosition="0">
        <references count="1">
          <reference field="1" count="0"/>
        </references>
      </pivotArea>
    </format>
  </formats>
  <chartFormats count="1">
    <chartFormat chart="19" format="2" series="1">
      <pivotArea type="data" outline="0" fieldPosition="0">
        <references count="1">
          <reference field="4294967294" count="1" selected="0">
            <x v="0"/>
          </reference>
        </references>
      </pivotArea>
    </chartFormat>
  </chartFormats>
  <pivotHierarchies count="36">
    <pivotHierarchy dragToData="1"/>
    <pivotHierarchy multipleItemSelectionAllowed="1" dragToData="1">
      <members count="1" level="1">
        <member name="[Calender].[Date (Month)].&amp;[Apr]"/>
      </members>
    </pivotHierarchy>
    <pivotHierarchy dragToData="1"/>
    <pivotHierarchy multipleItemSelectionAllowed="1" dragToData="1">
      <members count="1" level="1">
        <member name="[Calender].[Date (Year)].&amp;[202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Patient Waittime"/>
    <pivotHierarchy dragToData="1"/>
    <pivotHierarchy dragToData="1" caption="Average of Patient Satisfaction Score"/>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e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B3DC2BD-FDF7-4654-BCAA-EFD631CFA36D}" name="PivotTable7" cacheId="831" applyNumberFormats="0" applyBorderFormats="0" applyFontFormats="0" applyPatternFormats="0" applyAlignmentFormats="0" applyWidthHeightFormats="1" dataCaption="Values" tag="028700d9-ceac-4655-9b1c-3fe35a2a2458" updatedVersion="7" minRefreshableVersion="3" subtotalHiddenItems="1" itemPrintTitles="1" createdVersion="5" indent="0" outline="1" outlineData="1" multipleFieldFilters="0" chartFormat="16">
  <location ref="A12:C15"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1"/>
  </rowFields>
  <rowItems count="3">
    <i>
      <x/>
    </i>
    <i>
      <x v="1"/>
    </i>
    <i t="grand">
      <x/>
    </i>
  </rowItems>
  <colFields count="1">
    <field x="-2"/>
  </colFields>
  <colItems count="2">
    <i>
      <x/>
    </i>
    <i i="1">
      <x v="1"/>
    </i>
  </colItems>
  <dataFields count="2">
    <dataField name="Count of Patient Admission Flag" fld="2" subtotal="count" baseField="0" baseItem="0"/>
    <dataField name="Count of Patient Admission Flag2" fld="4" subtotal="count" showDataAs="percentOfTotal" baseField="1" baseItem="0" numFmtId="10">
      <extLst>
        <ext xmlns:x14="http://schemas.microsoft.com/office/spreadsheetml/2009/9/main" uri="{E15A36E0-9728-4e99-A89B-3F7291B0FE68}">
          <x14:dataField sourceField="2" uniqueName="[__Xl2].[Measures].[Count of Patient Admission Flag]"/>
        </ext>
      </extLst>
    </dataField>
  </dataFields>
  <formats count="2">
    <format dxfId="256">
      <pivotArea outline="0" collapsedLevelsAreSubtotals="1" fieldPosition="0"/>
    </format>
    <format dxfId="255">
      <pivotArea outline="0" fieldPosition="0">
        <references count="1">
          <reference field="4294967294" count="1">
            <x v="1"/>
          </reference>
        </references>
      </pivotArea>
    </format>
  </formats>
  <chartFormats count="4">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3" format="2">
      <pivotArea type="data" outline="0" fieldPosition="0">
        <references count="2">
          <reference field="4294967294" count="1" selected="0">
            <x v="0"/>
          </reference>
          <reference field="1" count="1" selected="0">
            <x v="0"/>
          </reference>
        </references>
      </pivotArea>
    </chartFormat>
    <chartFormat chart="3" format="3">
      <pivotArea type="data" outline="0" fieldPosition="0">
        <references count="2">
          <reference field="4294967294" count="1" selected="0">
            <x v="0"/>
          </reference>
          <reference field="1" count="1" selected="0">
            <x v="1"/>
          </reference>
        </references>
      </pivotArea>
    </chartFormat>
  </chartFormats>
  <pivotHierarchies count="37">
    <pivotHierarchy dragToData="1"/>
    <pivotHierarchy multipleItemSelectionAllowed="1" dragToData="1">
      <members count="1" level="1">
        <member name="[Calender].[Date (Month)].&amp;[Apr]"/>
      </members>
    </pivotHierarchy>
    <pivotHierarchy dragToData="1"/>
    <pivotHierarchy multipleItemSelectionAllowed="1" dragToData="1">
      <members count="1" level="1">
        <member name="[Calender].[Date (Year)].&amp;[202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Patient Waittime"/>
    <pivotHierarchy dragToData="1"/>
    <pivotHierarchy dragToData="1" caption="Average of Patient Satisfaction Score"/>
    <pivotHierarchy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1">
    <rowHierarchyUsage hierarchyUsage="1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e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4BDA2B8-4BF0-461A-9601-E052DBA9DD81}" name="PivotTable2" cacheId="819" applyNumberFormats="0" applyBorderFormats="0" applyFontFormats="0" applyPatternFormats="0" applyAlignmentFormats="0" applyWidthHeightFormats="1" dataCaption="Values" tag="1093c231-55c1-4671-96dc-0f29fded65e7" updatedVersion="7" minRefreshableVersion="3" useAutoFormatting="1" subtotalHiddenItems="1" itemPrintTitles="1" createdVersion="5" indent="0" outline="1" outlineData="1" multipleFieldFilters="0">
  <location ref="B6:B7" firstHeaderRow="1" firstDataRow="1" firstDataCol="0"/>
  <pivotFields count="3">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Items count="1">
    <i/>
  </rowItems>
  <colItems count="1">
    <i/>
  </colItems>
  <dataFields count="1">
    <dataField name="Average of Patient Waittime" fld="0" subtotal="average" baseField="0" baseItem="0" numFmtId="2"/>
  </dataFields>
  <formats count="1">
    <format dxfId="257">
      <pivotArea outline="0" collapsedLevelsAreSubtotals="1" fieldPosition="0"/>
    </format>
  </formats>
  <pivotHierarchies count="36">
    <pivotHierarchy dragToData="1"/>
    <pivotHierarchy multipleItemSelectionAllowed="1" dragToData="1">
      <members count="1" level="1">
        <member name="[Calender].[Date (Month)].&amp;[Apr]"/>
      </members>
    </pivotHierarchy>
    <pivotHierarchy dragToData="1"/>
    <pivotHierarchy multipleItemSelectionAllowed="1" dragToData="1">
      <members count="1" level="1">
        <member name="[Calender].[Date (Year)].&amp;[202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Patient Waittime"/>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2B4DC15-376C-41B6-A42E-960ECA3493B3}" name="PivotTable6" cacheId="828" applyNumberFormats="0" applyBorderFormats="0" applyFontFormats="0" applyPatternFormats="0" applyAlignmentFormats="0" applyWidthHeightFormats="1" dataCaption="Values" tag="ffb0c7df-c617-4df7-b17a-c8b422996929" updatedVersion="7" minRefreshableVersion="3" useAutoFormatting="1" subtotalHiddenItems="1" itemPrintTitles="1" createdVersion="5" indent="0" outline="1" outlineData="1" multipleFieldFilters="0" chartFormat="28">
  <location ref="K3:L32" firstHeaderRow="1" firstDataRow="1" firstDataCol="1"/>
  <pivotFields count="4">
    <pivotField axis="axisRow" allDrilled="1" subtotalTop="0" showAll="0" dataSourceSort="1" defaultSubtotal="0">
      <items count="27">
        <item x="0" e="0"/>
        <item x="1" e="0"/>
        <item x="2" e="0"/>
        <item x="3" e="0"/>
        <item x="4" e="0"/>
        <item x="5" e="0"/>
        <item x="6" e="0"/>
        <item x="7" e="0"/>
        <item x="8" e="0"/>
        <item x="9" e="0"/>
        <item x="10" e="0"/>
        <item x="11" e="0"/>
        <item x="12" e="0"/>
        <item x="13" e="0"/>
        <item x="14" e="0"/>
        <item x="15" e="0"/>
        <item x="16" e="0"/>
        <item x="17" e="0"/>
        <item x="18" e="0"/>
        <item x="19" e="0"/>
        <item x="20" e="0"/>
        <item x="21" e="0"/>
        <item x="22" e="0"/>
        <item x="23" e="0"/>
        <item x="24" e="0"/>
        <item x="25" e="0"/>
        <item x="26" e="0"/>
      </items>
    </pivotField>
    <pivotField axis="axisRow" allDrilled="1" subtotalTop="0" showAll="0" dataSourceSort="1" defaultSubtotal="0" defaultAttributeDrillState="1">
      <items count="1">
        <item s="1" x="0"/>
      </items>
    </pivotField>
    <pivotField dataField="1" subtotalTop="0" showAll="0" defaultSubtotal="0"/>
    <pivotField allDrilled="1" subtotalTop="0" showAll="0" dataSourceSort="1" defaultSubtotal="0" defaultAttributeDrillState="1"/>
  </pivotFields>
  <rowFields count="2">
    <field x="1"/>
    <field x="0"/>
  </rowFields>
  <rowItems count="29">
    <i>
      <x/>
    </i>
    <i r="1">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t="grand">
      <x/>
    </i>
  </rowItems>
  <colItems count="1">
    <i/>
  </colItems>
  <dataFields count="1">
    <dataField name="Average of Patient Satisfaction Score" fld="2" subtotal="average" baseField="1" baseItem="0"/>
  </dataFields>
  <formats count="2">
    <format dxfId="259">
      <pivotArea collapsedLevelsAreSubtotals="1" fieldPosition="0">
        <references count="2">
          <reference field="0" count="0"/>
          <reference field="1" count="0" selected="0"/>
        </references>
      </pivotArea>
    </format>
    <format dxfId="258">
      <pivotArea grandRow="1" outline="0" collapsedLevelsAreSubtotals="1" fieldPosition="0"/>
    </format>
  </formats>
  <chartFormats count="2">
    <chartFormat chart="23" format="2" series="1">
      <pivotArea type="data" outline="0" fieldPosition="0">
        <references count="1">
          <reference field="4294967294" count="1" selected="0">
            <x v="0"/>
          </reference>
        </references>
      </pivotArea>
    </chartFormat>
    <chartFormat chart="27" format="4" series="1">
      <pivotArea type="data" outline="0" fieldPosition="0">
        <references count="1">
          <reference field="4294967294" count="1" selected="0">
            <x v="0"/>
          </reference>
        </references>
      </pivotArea>
    </chartFormat>
  </chartFormats>
  <pivotHierarchies count="36">
    <pivotHierarchy dragToData="1"/>
    <pivotHierarchy multipleItemSelectionAllowed="1" dragToData="1"/>
    <pivotHierarchy dragToData="1"/>
    <pivotHierarchy multipleItemSelectionAllowed="1" dragToData="1">
      <members count="1" level="1">
        <member name="[Calender].[Date (Year)].&amp;[202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caption="Average of Patient Satisfaction Score"/>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e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96973D5-9CC0-4569-9BC6-8A6D3473F32F}" name="PivotTable1" cacheId="816" applyNumberFormats="0" applyBorderFormats="0" applyFontFormats="0" applyPatternFormats="0" applyAlignmentFormats="0" applyWidthHeightFormats="1" dataCaption="Values" tag="b9f96611-8d5a-4aa7-beec-a56eccd8c3eb" updatedVersion="7" minRefreshableVersion="3" useAutoFormatting="1" subtotalHiddenItems="1" itemPrintTitles="1" createdVersion="5" indent="0" outline="1" outlineData="1" multipleFieldFilters="0">
  <location ref="B3:B4" firstHeaderRow="1" firstDataRow="1" firstDataCol="0"/>
  <pivotFields count="3">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Items count="1">
    <i/>
  </rowItems>
  <colItems count="1">
    <i/>
  </colItems>
  <dataFields count="1">
    <dataField name="Count of Patient Id" fld="0" subtotal="count" baseField="0" baseItem="0"/>
  </dataFields>
  <pivotHierarchies count="36">
    <pivotHierarchy dragToData="1"/>
    <pivotHierarchy multipleItemSelectionAllowed="1" dragToData="1">
      <members count="1" level="1">
        <member name="[Calender].[Date (Month)].&amp;[Apr]"/>
      </members>
    </pivotHierarchy>
    <pivotHierarchy dragToData="1"/>
    <pivotHierarchy multipleItemSelectionAllowed="1" dragToData="1">
      <members count="1" level="1">
        <member name="[Calender].[Date (Year)].&amp;[202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275EF44-B417-41A2-80AB-7D7859976F12}" name="PivotTable5" cacheId="825" applyNumberFormats="0" applyBorderFormats="0" applyFontFormats="0" applyPatternFormats="0" applyAlignmentFormats="0" applyWidthHeightFormats="1" dataCaption="Values" tag="ffb0c7df-c617-4df7-b17a-c8b422996929" updatedVersion="7" minRefreshableVersion="3" useAutoFormatting="1" subtotalHiddenItems="1" itemPrintTitles="1" createdVersion="5" indent="0" outline="1" outlineData="1" multipleFieldFilters="0" chartFormat="30">
  <location ref="H3:I35" firstHeaderRow="1" firstDataRow="1" firstDataCol="1"/>
  <pivotFields count="4">
    <pivotField axis="axisRow" allDrilled="1" subtotalTop="0" showAll="0" dataSourceSort="1" defaultSubtotal="0">
      <items count="30">
        <item x="0" e="0"/>
        <item x="1" e="0"/>
        <item x="2" e="0"/>
        <item x="3" e="0"/>
        <item x="4" e="0"/>
        <item x="5" e="0"/>
        <item x="6" e="0"/>
        <item x="7" e="0"/>
        <item x="8" e="0"/>
        <item x="9" e="0"/>
        <item x="10" e="0"/>
        <item x="11" e="0"/>
        <item x="12" e="0"/>
        <item x="13" e="0"/>
        <item x="14" e="0"/>
        <item x="15" e="0"/>
        <item x="16" e="0"/>
        <item x="17" e="0"/>
        <item x="18" e="0"/>
        <item x="19" e="0"/>
        <item x="20" e="0"/>
        <item x="21" e="0"/>
        <item x="22" e="0"/>
        <item x="23" e="0"/>
        <item x="24" e="0"/>
        <item x="25" e="0"/>
        <item x="26" e="0"/>
        <item x="27" e="0"/>
        <item x="28" e="0"/>
        <item x="29" e="0"/>
      </items>
    </pivotField>
    <pivotField axis="axisRow" allDrilled="1" subtotalTop="0" showAll="0" dataSourceSort="1" defaultSubtotal="0" defaultAttributeDrillState="1">
      <items count="1">
        <item s="1" x="0"/>
      </items>
    </pivotField>
    <pivotField dataField="1" subtotalTop="0" showAll="0" defaultSubtotal="0"/>
    <pivotField allDrilled="1" subtotalTop="0" showAll="0" dataSourceSort="1" defaultSubtotal="0" defaultAttributeDrillState="1"/>
  </pivotFields>
  <rowFields count="2">
    <field x="1"/>
    <field x="0"/>
  </rowFields>
  <rowItems count="32">
    <i>
      <x/>
    </i>
    <i r="1">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t="grand">
      <x/>
    </i>
  </rowItems>
  <colItems count="1">
    <i/>
  </colItems>
  <dataFields count="1">
    <dataField name="Average of Patient Waittime" fld="2" subtotal="average" baseField="1" baseItem="0"/>
  </dataFields>
  <formats count="2">
    <format dxfId="261">
      <pivotArea collapsedLevelsAreSubtotals="1" fieldPosition="0">
        <references count="2">
          <reference field="0" count="0"/>
          <reference field="1" count="0" selected="0"/>
        </references>
      </pivotArea>
    </format>
    <format dxfId="260">
      <pivotArea grandRow="1" outline="0" collapsedLevelsAreSubtotals="1" fieldPosition="0"/>
    </format>
  </formats>
  <chartFormats count="2">
    <chartFormat chart="23" format="2" series="1">
      <pivotArea type="data" outline="0" fieldPosition="0">
        <references count="1">
          <reference field="4294967294" count="1" selected="0">
            <x v="0"/>
          </reference>
        </references>
      </pivotArea>
    </chartFormat>
    <chartFormat chart="29" format="6" series="1">
      <pivotArea type="data" outline="0" fieldPosition="0">
        <references count="1">
          <reference field="4294967294" count="1" selected="0">
            <x v="0"/>
          </reference>
        </references>
      </pivotArea>
    </chartFormat>
  </chartFormats>
  <pivotHierarchies count="36">
    <pivotHierarchy dragToData="1"/>
    <pivotHierarchy multipleItemSelectionAllowed="1" dragToData="1"/>
    <pivotHierarchy dragToData="1"/>
    <pivotHierarchy multipleItemSelectionAllowed="1" dragToData="1">
      <members count="1" level="1">
        <member name="[Calender].[Date (Year)].&amp;[202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Patient Waittime"/>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e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8914B6F-A424-4BCC-A95D-C8275197CA8A}" name="PivotTable4" cacheId="849" applyNumberFormats="0" applyBorderFormats="0" applyFontFormats="0" applyPatternFormats="0" applyAlignmentFormats="0" applyWidthHeightFormats="1" dataCaption="Values" tag="ffb0c7df-c617-4df7-b17a-c8b422996929" updatedVersion="7" minRefreshableVersion="3" useAutoFormatting="1" subtotalHiddenItems="1" itemPrintTitles="1" createdVersion="5" indent="0" outline="1" outlineData="1" multipleFieldFilters="0" chartFormat="20">
  <location ref="E3:F35" firstHeaderRow="1" firstDataRow="1" firstDataCol="1"/>
  <pivotFields count="4">
    <pivotField dataField="1" subtotalTop="0" showAll="0" defaultSubtotal="0"/>
    <pivotField axis="axisRow" allDrilled="1" subtotalTop="0" showAll="0" dataSourceSort="1" defaultSubtotal="0">
      <items count="30">
        <item x="0" e="0"/>
        <item x="1" e="0"/>
        <item x="2" e="0"/>
        <item x="3" e="0"/>
        <item x="4" e="0"/>
        <item x="5" e="0"/>
        <item x="6" e="0"/>
        <item x="7" e="0"/>
        <item x="8" e="0"/>
        <item x="9" e="0"/>
        <item x="10" e="0"/>
        <item x="11" e="0"/>
        <item x="12" e="0"/>
        <item x="13" e="0"/>
        <item x="14" e="0"/>
        <item x="15" e="0"/>
        <item x="16" e="0"/>
        <item x="17" e="0"/>
        <item x="18" e="0"/>
        <item x="19" e="0"/>
        <item x="20" e="0"/>
        <item x="21" e="0"/>
        <item x="22" e="0"/>
        <item x="23" e="0"/>
        <item x="24" e="0"/>
        <item x="25" e="0"/>
        <item x="26" e="0"/>
        <item x="27" e="0"/>
        <item x="28" e="0"/>
        <item x="29" e="0"/>
      </items>
    </pivotField>
    <pivotField axis="axisRow" allDrilled="1" subtotalTop="0" showAll="0" dataSourceSort="1" defaultSubtotal="0" defaultAttributeDrillState="1">
      <items count="1">
        <item s="1" x="0"/>
      </items>
    </pivotField>
    <pivotField allDrilled="1" subtotalTop="0" showAll="0" dataSourceSort="1" defaultSubtotal="0" defaultAttributeDrillState="1"/>
  </pivotFields>
  <rowFields count="2">
    <field x="2"/>
    <field x="1"/>
  </rowFields>
  <rowItems count="32">
    <i>
      <x/>
    </i>
    <i r="1">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t="grand">
      <x/>
    </i>
  </rowItems>
  <colItems count="1">
    <i/>
  </colItems>
  <dataFields count="1">
    <dataField name="Count of Patient Id" fld="0" subtotal="count" baseField="0" baseItem="0"/>
  </dataFields>
  <chartFormats count="9">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0"/>
          </reference>
        </references>
      </pivotArea>
    </chartFormat>
    <chartFormat chart="16" format="4" series="1">
      <pivotArea type="data" outline="0" fieldPosition="0">
        <references count="1">
          <reference field="4294967294" count="1" selected="0">
            <x v="0"/>
          </reference>
        </references>
      </pivotArea>
    </chartFormat>
    <chartFormat chart="17" format="5" series="1">
      <pivotArea type="data" outline="0" fieldPosition="0">
        <references count="1">
          <reference field="4294967294" count="1" selected="0">
            <x v="0"/>
          </reference>
        </references>
      </pivotArea>
    </chartFormat>
    <chartFormat chart="18" format="6" series="1">
      <pivotArea type="data" outline="0" fieldPosition="0">
        <references count="1">
          <reference field="4294967294" count="1" selected="0">
            <x v="0"/>
          </reference>
        </references>
      </pivotArea>
    </chartFormat>
    <chartFormat chart="19" format="6" series="1">
      <pivotArea type="data" outline="0" fieldPosition="0">
        <references count="1">
          <reference field="4294967294" count="1" selected="0">
            <x v="0"/>
          </reference>
        </references>
      </pivotArea>
    </chartFormat>
  </chartFormats>
  <pivotHierarchies count="36">
    <pivotHierarchy dragToData="1"/>
    <pivotHierarchy multipleItemSelectionAllowed="1" dragToData="1"/>
    <pivotHierarchy dragToData="1"/>
    <pivotHierarchy multipleItemSelectionAllowed="1" dragToData="1">
      <members count="1" level="1">
        <member name="[Calender].[Date (Year)].&amp;[202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e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C369447-D485-42E8-B3B3-94D1AE7CF10D}" name="PivotTable3" cacheId="822" applyNumberFormats="0" applyBorderFormats="0" applyFontFormats="0" applyPatternFormats="0" applyAlignmentFormats="0" applyWidthHeightFormats="1" dataCaption="Values" tag="028700d9-ceac-4655-9b1c-3fe35a2a2458" updatedVersion="7" minRefreshableVersion="3" useAutoFormatting="1" subtotalHiddenItems="1" itemPrintTitles="1" createdVersion="5" indent="0" outline="1" outlineData="1" multipleFieldFilters="0">
  <location ref="B9:B10" firstHeaderRow="1" firstDataRow="1" firstDataCol="0"/>
  <pivotFields count="3">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Items count="1">
    <i/>
  </rowItems>
  <colItems count="1">
    <i/>
  </colItems>
  <dataFields count="1">
    <dataField name="Average of Patient Satisfaction Score" fld="0" subtotal="average" baseField="0" baseItem="0"/>
  </dataFields>
  <formats count="1">
    <format dxfId="262">
      <pivotArea outline="0" collapsedLevelsAreSubtotals="1" fieldPosition="0"/>
    </format>
  </formats>
  <pivotHierarchies count="36">
    <pivotHierarchy dragToData="1"/>
    <pivotHierarchy multipleItemSelectionAllowed="1" dragToData="1">
      <members count="1" level="1">
        <member name="[Calender].[Date (Month)].&amp;[Apr]"/>
      </members>
    </pivotHierarchy>
    <pivotHierarchy dragToData="1"/>
    <pivotHierarchy multipleItemSelectionAllowed="1" dragToData="1">
      <members count="1" level="1">
        <member name="[Calender].[Date (Year)].&amp;[202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Patient Waittime"/>
    <pivotHierarchy dragToData="1"/>
    <pivotHierarchy dragToData="1" caption="Average of Patient Satisfaction Score"/>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er]"/>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__Month" xr10:uid="{0CE76ABA-45E6-41EC-889D-FD4487CAA5B2}" sourceName="[Calender].[Date (Month)]">
  <pivotTables>
    <pivotTable tabId="2" name="PivotTable4"/>
    <pivotTable tabId="2" name="PivotTable1"/>
    <pivotTable tabId="2" name="PivotTable2"/>
    <pivotTable tabId="2" name="PivotTable3"/>
    <pivotTable tabId="2" name="PivotTable5"/>
    <pivotTable tabId="2" name="PivotTable6"/>
    <pivotTable tabId="2" name="PivotTable7"/>
    <pivotTable tabId="2" name="PivotTable8"/>
    <pivotTable tabId="2" name="PivotTable9"/>
    <pivotTable tabId="2" name="PivotTable10"/>
    <pivotTable tabId="2" name="PivotTable11"/>
    <pivotTable tabId="2" name="PivotTable12"/>
  </pivotTables>
  <data>
    <olap pivotCacheId="703754286">
      <levels count="2">
        <level uniqueName="[Calender].[Date (Month)].[(All)]" sourceCaption="(All)" count="0"/>
        <level uniqueName="[Calender].[Date (Month)].[Date (Month)]" sourceCaption="Date (Month)" count="12">
          <ranges>
            <range startItem="0">
              <i n="[Calender].[Date (Month)].&amp;[Jan]" c="Jan"/>
              <i n="[Calender].[Date (Month)].&amp;[Feb]" c="Feb"/>
              <i n="[Calender].[Date (Month)].&amp;[Mar]" c="Mar"/>
              <i n="[Calender].[Date (Month)].&amp;[Apr]" c="Apr"/>
              <i n="[Calender].[Date (Month)].&amp;[May]" c="May"/>
              <i n="[Calender].[Date (Month)].&amp;[Jun]" c="Jun"/>
              <i n="[Calender].[Date (Month)].&amp;[Jul]" c="Jul"/>
              <i n="[Calender].[Date (Month)].&amp;[Aug]" c="Aug"/>
              <i n="[Calender].[Date (Month)].&amp;[Sep]" c="Sep"/>
              <i n="[Calender].[Date (Month)].&amp;[Oct]" c="Oct"/>
              <i n="[Calender].[Date (Month)].&amp;[Nov]" c="Nov"/>
              <i n="[Calender].[Date (Month)].&amp;[Dec]" c="Dec"/>
            </range>
          </ranges>
        </level>
      </levels>
      <selections count="1">
        <selection n="[Calender].[Date (Month)].&amp;[Apr]"/>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__Year" xr10:uid="{558B9095-FDF8-4E33-BA4C-E66DCF662028}" sourceName="[Calender].[Date (Year)]">
  <pivotTables>
    <pivotTable tabId="2" name="PivotTable12"/>
    <pivotTable tabId="2" name="PivotTable1"/>
    <pivotTable tabId="2" name="PivotTable10"/>
    <pivotTable tabId="2" name="PivotTable11"/>
    <pivotTable tabId="2" name="PivotTable2"/>
    <pivotTable tabId="2" name="PivotTable3"/>
    <pivotTable tabId="2" name="PivotTable4"/>
    <pivotTable tabId="2" name="PivotTable5"/>
    <pivotTable tabId="2" name="PivotTable6"/>
    <pivotTable tabId="2" name="PivotTable7"/>
    <pivotTable tabId="2" name="PivotTable8"/>
    <pivotTable tabId="2" name="PivotTable9"/>
  </pivotTables>
  <data>
    <olap pivotCacheId="703754286">
      <levels count="2">
        <level uniqueName="[Calender].[Date (Year)].[(All)]" sourceCaption="(All)" count="0"/>
        <level uniqueName="[Calender].[Date (Year)].[Date (Year)]" sourceCaption="Date (Year)" count="2">
          <ranges>
            <range startItem="0">
              <i n="[Calender].[Date (Year)].&amp;[2023]" c="2023"/>
              <i n="[Calender].[Date (Year)].&amp;[2024]" c="2024"/>
            </range>
          </ranges>
        </level>
      </levels>
      <selections count="1">
        <selection n="[Calender].[Date (Year)].&amp;[2024]"/>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Month)" xr10:uid="{02D4BB66-91FE-4FAA-AE02-F9C5047E2F82}" cache="Slicer_Date__Month" caption="Date (Month)" showCaption="0" level="1" style="SlicerStyleDark3 2" rowHeight="324000"/>
  <slicer name="Date (Year)" xr10:uid="{4490F96F-0681-4A63-A488-90F37F6BDB95}" cache="Slicer_Date__Year" caption="Date (Year)" columnCount="2" showCaption="0" level="1" style="SlicerStyleDark3 2" rowHeight="3600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rinterSettings" Target="../printerSettings/printerSettings1.bin"/><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D7D0A-AAEB-46A3-A3E5-CB05752C552B}">
  <dimension ref="A3:L57"/>
  <sheetViews>
    <sheetView topLeftCell="A36" workbookViewId="0">
      <selection activeCell="D40" sqref="D40"/>
    </sheetView>
  </sheetViews>
  <sheetFormatPr defaultRowHeight="14.5" x14ac:dyDescent="0.35"/>
  <cols>
    <col min="1" max="1" width="15.08984375" bestFit="1" customWidth="1"/>
    <col min="2" max="2" width="31.90625" bestFit="1" customWidth="1"/>
    <col min="3" max="3" width="16.81640625" customWidth="1"/>
    <col min="4" max="4" width="19.453125" customWidth="1"/>
    <col min="5" max="5" width="12.36328125" bestFit="1" customWidth="1"/>
    <col min="6" max="6" width="16.81640625" bestFit="1" customWidth="1"/>
    <col min="8" max="8" width="12.36328125" bestFit="1" customWidth="1"/>
    <col min="9" max="9" width="24.81640625" bestFit="1" customWidth="1"/>
    <col min="11" max="11" width="12.36328125" bestFit="1" customWidth="1"/>
    <col min="12" max="12" width="31.90625" bestFit="1" customWidth="1"/>
  </cols>
  <sheetData>
    <row r="3" spans="1:12" x14ac:dyDescent="0.35">
      <c r="B3" t="s">
        <v>0</v>
      </c>
      <c r="E3" s="2" t="s">
        <v>3</v>
      </c>
      <c r="F3" t="s">
        <v>0</v>
      </c>
      <c r="H3" s="2" t="s">
        <v>3</v>
      </c>
      <c r="I3" t="s">
        <v>1</v>
      </c>
      <c r="K3" s="2" t="s">
        <v>3</v>
      </c>
      <c r="L3" t="s">
        <v>2</v>
      </c>
    </row>
    <row r="4" spans="1:12" x14ac:dyDescent="0.35">
      <c r="B4" s="1">
        <v>469</v>
      </c>
      <c r="E4" s="5" t="s">
        <v>12</v>
      </c>
      <c r="F4" s="1"/>
      <c r="H4" s="5" t="s">
        <v>12</v>
      </c>
      <c r="I4" s="1"/>
      <c r="K4" s="5" t="s">
        <v>12</v>
      </c>
      <c r="L4" s="1"/>
    </row>
    <row r="5" spans="1:12" x14ac:dyDescent="0.35">
      <c r="E5" s="6" t="s">
        <v>13</v>
      </c>
      <c r="F5" s="1">
        <v>12</v>
      </c>
      <c r="H5" s="6" t="s">
        <v>13</v>
      </c>
      <c r="I5" s="3">
        <v>31.833333333333332</v>
      </c>
      <c r="K5" s="6" t="s">
        <v>14</v>
      </c>
      <c r="L5" s="3">
        <v>4.5999999999999996</v>
      </c>
    </row>
    <row r="6" spans="1:12" x14ac:dyDescent="0.35">
      <c r="B6" t="s">
        <v>1</v>
      </c>
      <c r="E6" s="6" t="s">
        <v>14</v>
      </c>
      <c r="F6" s="1">
        <v>19</v>
      </c>
      <c r="H6" s="6" t="s">
        <v>14</v>
      </c>
      <c r="I6" s="3">
        <v>39.368421052631582</v>
      </c>
      <c r="K6" s="6" t="s">
        <v>15</v>
      </c>
      <c r="L6" s="3">
        <v>4.5999999999999996</v>
      </c>
    </row>
    <row r="7" spans="1:12" x14ac:dyDescent="0.35">
      <c r="B7" s="3">
        <v>35.044776119402982</v>
      </c>
      <c r="E7" s="6" t="s">
        <v>15</v>
      </c>
      <c r="F7" s="1">
        <v>17</v>
      </c>
      <c r="H7" s="6" t="s">
        <v>15</v>
      </c>
      <c r="I7" s="3">
        <v>32.352941176470587</v>
      </c>
      <c r="K7" s="6" t="s">
        <v>16</v>
      </c>
      <c r="L7" s="3">
        <v>5.666666666666667</v>
      </c>
    </row>
    <row r="8" spans="1:12" x14ac:dyDescent="0.35">
      <c r="E8" s="6" t="s">
        <v>16</v>
      </c>
      <c r="F8" s="1">
        <v>20</v>
      </c>
      <c r="H8" s="6" t="s">
        <v>16</v>
      </c>
      <c r="I8" s="3">
        <v>34.049999999999997</v>
      </c>
      <c r="K8" s="6" t="s">
        <v>17</v>
      </c>
      <c r="L8" s="3">
        <v>3.4</v>
      </c>
    </row>
    <row r="9" spans="1:12" x14ac:dyDescent="0.35">
      <c r="B9" t="s">
        <v>2</v>
      </c>
      <c r="E9" s="6" t="s">
        <v>17</v>
      </c>
      <c r="F9" s="1">
        <v>15</v>
      </c>
      <c r="H9" s="6" t="s">
        <v>17</v>
      </c>
      <c r="I9" s="3">
        <v>31.8</v>
      </c>
      <c r="K9" s="6" t="s">
        <v>18</v>
      </c>
      <c r="L9" s="3">
        <v>4.333333333333333</v>
      </c>
    </row>
    <row r="10" spans="1:12" x14ac:dyDescent="0.35">
      <c r="B10" s="3">
        <v>4.6269841269841274</v>
      </c>
      <c r="E10" s="6" t="s">
        <v>18</v>
      </c>
      <c r="F10" s="1">
        <v>17</v>
      </c>
      <c r="H10" s="6" t="s">
        <v>18</v>
      </c>
      <c r="I10" s="3">
        <v>37.823529411764703</v>
      </c>
      <c r="K10" s="6" t="s">
        <v>19</v>
      </c>
      <c r="L10" s="3">
        <v>4.4000000000000004</v>
      </c>
    </row>
    <row r="11" spans="1:12" x14ac:dyDescent="0.35">
      <c r="E11" s="6" t="s">
        <v>19</v>
      </c>
      <c r="F11" s="1">
        <v>16</v>
      </c>
      <c r="H11" s="6" t="s">
        <v>19</v>
      </c>
      <c r="I11" s="3">
        <v>31.875</v>
      </c>
      <c r="K11" s="6" t="s">
        <v>20</v>
      </c>
      <c r="L11" s="3">
        <v>4.25</v>
      </c>
    </row>
    <row r="12" spans="1:12" x14ac:dyDescent="0.35">
      <c r="A12" s="2" t="s">
        <v>3</v>
      </c>
      <c r="B12" t="s">
        <v>8</v>
      </c>
      <c r="C12" t="s">
        <v>7</v>
      </c>
      <c r="E12" s="6" t="s">
        <v>20</v>
      </c>
      <c r="F12" s="1">
        <v>10</v>
      </c>
      <c r="H12" s="6" t="s">
        <v>20</v>
      </c>
      <c r="I12" s="3">
        <v>27.3</v>
      </c>
      <c r="K12" s="6" t="s">
        <v>21</v>
      </c>
      <c r="L12" s="3">
        <v>4.5999999999999996</v>
      </c>
    </row>
    <row r="13" spans="1:12" x14ac:dyDescent="0.35">
      <c r="A13" s="5" t="s">
        <v>5</v>
      </c>
      <c r="B13" s="3">
        <v>217</v>
      </c>
      <c r="C13" s="8">
        <v>0.46268656716417911</v>
      </c>
      <c r="E13" s="6" t="s">
        <v>21</v>
      </c>
      <c r="F13" s="1">
        <v>15</v>
      </c>
      <c r="H13" s="6" t="s">
        <v>21</v>
      </c>
      <c r="I13" s="3">
        <v>31.933333333333334</v>
      </c>
      <c r="K13" s="6" t="s">
        <v>23</v>
      </c>
      <c r="L13" s="3">
        <v>2.3333333333333335</v>
      </c>
    </row>
    <row r="14" spans="1:12" x14ac:dyDescent="0.35">
      <c r="A14" s="5" t="s">
        <v>6</v>
      </c>
      <c r="B14" s="3">
        <v>252</v>
      </c>
      <c r="C14" s="8">
        <v>0.53731343283582089</v>
      </c>
      <c r="E14" s="6" t="s">
        <v>22</v>
      </c>
      <c r="F14" s="1">
        <v>14</v>
      </c>
      <c r="H14" s="6" t="s">
        <v>22</v>
      </c>
      <c r="I14" s="3">
        <v>30.5</v>
      </c>
      <c r="K14" s="6" t="s">
        <v>24</v>
      </c>
      <c r="L14" s="3">
        <v>9</v>
      </c>
    </row>
    <row r="15" spans="1:12" x14ac:dyDescent="0.35">
      <c r="A15" s="5" t="s">
        <v>4</v>
      </c>
      <c r="B15" s="3">
        <v>469</v>
      </c>
      <c r="C15" s="8">
        <v>1</v>
      </c>
      <c r="E15" s="6" t="s">
        <v>23</v>
      </c>
      <c r="F15" s="1">
        <v>16</v>
      </c>
      <c r="H15" s="6" t="s">
        <v>23</v>
      </c>
      <c r="I15" s="3">
        <v>38.0625</v>
      </c>
      <c r="K15" s="6" t="s">
        <v>25</v>
      </c>
      <c r="L15" s="3">
        <v>2.75</v>
      </c>
    </row>
    <row r="16" spans="1:12" x14ac:dyDescent="0.35">
      <c r="E16" s="6" t="s">
        <v>24</v>
      </c>
      <c r="F16" s="1">
        <v>12</v>
      </c>
      <c r="H16" s="6" t="s">
        <v>24</v>
      </c>
      <c r="I16" s="3">
        <v>36.333333333333336</v>
      </c>
      <c r="K16" s="6" t="s">
        <v>26</v>
      </c>
      <c r="L16" s="3">
        <v>6.8888888888888893</v>
      </c>
    </row>
    <row r="17" spans="1:12" x14ac:dyDescent="0.35">
      <c r="E17" s="6" t="s">
        <v>25</v>
      </c>
      <c r="F17" s="1">
        <v>12</v>
      </c>
      <c r="H17" s="6" t="s">
        <v>25</v>
      </c>
      <c r="I17" s="3">
        <v>27</v>
      </c>
      <c r="K17" s="6" t="s">
        <v>27</v>
      </c>
      <c r="L17" s="3">
        <v>5</v>
      </c>
    </row>
    <row r="18" spans="1:12" ht="19" customHeight="1" x14ac:dyDescent="0.35">
      <c r="A18" s="11" t="s">
        <v>9</v>
      </c>
      <c r="B18" s="11" t="s">
        <v>43</v>
      </c>
      <c r="C18" s="11" t="s">
        <v>10</v>
      </c>
      <c r="D18" s="11" t="s">
        <v>11</v>
      </c>
      <c r="E18" s="6" t="s">
        <v>26</v>
      </c>
      <c r="F18" s="1">
        <v>13</v>
      </c>
      <c r="H18" s="6" t="s">
        <v>26</v>
      </c>
      <c r="I18" s="3">
        <v>37.46153846153846</v>
      </c>
      <c r="K18" s="6" t="s">
        <v>28</v>
      </c>
      <c r="L18" s="3">
        <v>4.166666666666667</v>
      </c>
    </row>
    <row r="19" spans="1:12" ht="23" customHeight="1" x14ac:dyDescent="0.35">
      <c r="A19" s="9" t="str">
        <f>A14</f>
        <v>Not Admitted</v>
      </c>
      <c r="B19" s="9">
        <f t="shared" ref="B19:C19" si="0">B14</f>
        <v>252</v>
      </c>
      <c r="C19" s="10">
        <f t="shared" si="0"/>
        <v>0.53731343283582089</v>
      </c>
      <c r="E19" s="6" t="s">
        <v>27</v>
      </c>
      <c r="F19" s="1">
        <v>20</v>
      </c>
      <c r="H19" s="6" t="s">
        <v>27</v>
      </c>
      <c r="I19" s="3">
        <v>39.25</v>
      </c>
      <c r="K19" s="6" t="s">
        <v>29</v>
      </c>
      <c r="L19" s="3">
        <v>2.5</v>
      </c>
    </row>
    <row r="20" spans="1:12" ht="25.5" customHeight="1" x14ac:dyDescent="0.35">
      <c r="A20" s="9" t="str">
        <f>A13</f>
        <v>Admitted</v>
      </c>
      <c r="B20" s="9">
        <f t="shared" ref="B20:C20" si="1">B13</f>
        <v>217</v>
      </c>
      <c r="C20" s="10">
        <f t="shared" si="1"/>
        <v>0.46268656716417911</v>
      </c>
      <c r="E20" s="6" t="s">
        <v>28</v>
      </c>
      <c r="F20" s="1">
        <v>17</v>
      </c>
      <c r="H20" s="6" t="s">
        <v>28</v>
      </c>
      <c r="I20" s="3">
        <v>33.647058823529413</v>
      </c>
      <c r="K20" s="6" t="s">
        <v>30</v>
      </c>
      <c r="L20" s="3">
        <v>6</v>
      </c>
    </row>
    <row r="21" spans="1:12" x14ac:dyDescent="0.35">
      <c r="E21" s="6" t="s">
        <v>29</v>
      </c>
      <c r="F21" s="1">
        <v>10</v>
      </c>
      <c r="H21" s="6" t="s">
        <v>29</v>
      </c>
      <c r="I21" s="3">
        <v>42.2</v>
      </c>
      <c r="K21" s="6" t="s">
        <v>31</v>
      </c>
      <c r="L21" s="3">
        <v>3.8</v>
      </c>
    </row>
    <row r="22" spans="1:12" x14ac:dyDescent="0.35">
      <c r="A22" s="2" t="s">
        <v>3</v>
      </c>
      <c r="B22" t="s">
        <v>52</v>
      </c>
      <c r="E22" s="6" t="s">
        <v>30</v>
      </c>
      <c r="F22" s="1">
        <v>16</v>
      </c>
      <c r="H22" s="6" t="s">
        <v>30</v>
      </c>
      <c r="I22" s="3">
        <v>33.3125</v>
      </c>
      <c r="K22" s="6" t="s">
        <v>32</v>
      </c>
      <c r="L22" s="3">
        <v>3.6</v>
      </c>
    </row>
    <row r="23" spans="1:12" x14ac:dyDescent="0.35">
      <c r="A23" s="5" t="s">
        <v>44</v>
      </c>
      <c r="B23" s="12">
        <v>59</v>
      </c>
      <c r="E23" s="6" t="s">
        <v>31</v>
      </c>
      <c r="F23" s="1">
        <v>13</v>
      </c>
      <c r="H23" s="6" t="s">
        <v>31</v>
      </c>
      <c r="I23" s="3">
        <v>25.76923076923077</v>
      </c>
      <c r="K23" s="6" t="s">
        <v>34</v>
      </c>
      <c r="L23" s="3">
        <v>5.8571428571428568</v>
      </c>
    </row>
    <row r="24" spans="1:12" x14ac:dyDescent="0.35">
      <c r="A24" s="5" t="s">
        <v>45</v>
      </c>
      <c r="B24" s="12">
        <v>57</v>
      </c>
      <c r="E24" s="6" t="s">
        <v>32</v>
      </c>
      <c r="F24" s="1">
        <v>16</v>
      </c>
      <c r="H24" s="6" t="s">
        <v>32</v>
      </c>
      <c r="I24" s="3">
        <v>37.125</v>
      </c>
      <c r="K24" s="6" t="s">
        <v>35</v>
      </c>
      <c r="L24" s="3">
        <v>6.25</v>
      </c>
    </row>
    <row r="25" spans="1:12" x14ac:dyDescent="0.35">
      <c r="A25" s="5" t="s">
        <v>46</v>
      </c>
      <c r="B25" s="12">
        <v>69</v>
      </c>
      <c r="E25" s="6" t="s">
        <v>33</v>
      </c>
      <c r="F25" s="1">
        <v>18</v>
      </c>
      <c r="H25" s="6" t="s">
        <v>33</v>
      </c>
      <c r="I25" s="3">
        <v>37</v>
      </c>
      <c r="K25" s="6" t="s">
        <v>36</v>
      </c>
      <c r="L25" s="3">
        <v>4.666666666666667</v>
      </c>
    </row>
    <row r="26" spans="1:12" x14ac:dyDescent="0.35">
      <c r="A26" s="5" t="s">
        <v>47</v>
      </c>
      <c r="B26" s="12">
        <v>62</v>
      </c>
      <c r="E26" s="6" t="s">
        <v>34</v>
      </c>
      <c r="F26" s="1">
        <v>21</v>
      </c>
      <c r="H26" s="6" t="s">
        <v>34</v>
      </c>
      <c r="I26" s="3">
        <v>36.80952380952381</v>
      </c>
      <c r="K26" s="6" t="s">
        <v>37</v>
      </c>
      <c r="L26" s="3">
        <v>0</v>
      </c>
    </row>
    <row r="27" spans="1:12" x14ac:dyDescent="0.35">
      <c r="A27" s="5" t="s">
        <v>48</v>
      </c>
      <c r="B27" s="12">
        <v>54</v>
      </c>
      <c r="E27" s="6" t="s">
        <v>35</v>
      </c>
      <c r="F27" s="1">
        <v>15</v>
      </c>
      <c r="H27" s="6" t="s">
        <v>35</v>
      </c>
      <c r="I27" s="3">
        <v>39.799999999999997</v>
      </c>
      <c r="K27" s="6" t="s">
        <v>38</v>
      </c>
      <c r="L27" s="3">
        <v>4.666666666666667</v>
      </c>
    </row>
    <row r="28" spans="1:12" x14ac:dyDescent="0.35">
      <c r="A28" s="5" t="s">
        <v>49</v>
      </c>
      <c r="B28" s="12">
        <v>57</v>
      </c>
      <c r="E28" s="6" t="s">
        <v>36</v>
      </c>
      <c r="F28" s="1">
        <v>18</v>
      </c>
      <c r="H28" s="6" t="s">
        <v>36</v>
      </c>
      <c r="I28" s="3">
        <v>38</v>
      </c>
      <c r="K28" s="6" t="s">
        <v>39</v>
      </c>
      <c r="L28" s="3">
        <v>2.8</v>
      </c>
    </row>
    <row r="29" spans="1:12" x14ac:dyDescent="0.35">
      <c r="A29" s="5" t="s">
        <v>50</v>
      </c>
      <c r="B29" s="12">
        <v>54</v>
      </c>
      <c r="E29" s="6" t="s">
        <v>37</v>
      </c>
      <c r="F29" s="1">
        <v>15</v>
      </c>
      <c r="H29" s="6" t="s">
        <v>37</v>
      </c>
      <c r="I29" s="3">
        <v>36.133333333333333</v>
      </c>
      <c r="K29" s="6" t="s">
        <v>40</v>
      </c>
      <c r="L29" s="3">
        <v>4.2</v>
      </c>
    </row>
    <row r="30" spans="1:12" x14ac:dyDescent="0.35">
      <c r="A30" s="5" t="s">
        <v>51</v>
      </c>
      <c r="B30" s="12">
        <v>57</v>
      </c>
      <c r="E30" s="6" t="s">
        <v>38</v>
      </c>
      <c r="F30" s="1">
        <v>18</v>
      </c>
      <c r="H30" s="6" t="s">
        <v>38</v>
      </c>
      <c r="I30" s="3">
        <v>36.555555555555557</v>
      </c>
      <c r="K30" s="6" t="s">
        <v>41</v>
      </c>
      <c r="L30" s="3">
        <v>2.5</v>
      </c>
    </row>
    <row r="31" spans="1:12" x14ac:dyDescent="0.35">
      <c r="A31" s="5" t="s">
        <v>4</v>
      </c>
      <c r="B31" s="3">
        <v>469</v>
      </c>
      <c r="E31" s="6" t="s">
        <v>39</v>
      </c>
      <c r="F31" s="1">
        <v>19</v>
      </c>
      <c r="H31" s="6" t="s">
        <v>39</v>
      </c>
      <c r="I31" s="3">
        <v>39.210526315789473</v>
      </c>
      <c r="K31" s="6" t="s">
        <v>42</v>
      </c>
      <c r="L31" s="3">
        <v>5</v>
      </c>
    </row>
    <row r="32" spans="1:12" x14ac:dyDescent="0.35">
      <c r="E32" s="6" t="s">
        <v>40</v>
      </c>
      <c r="F32" s="1">
        <v>16</v>
      </c>
      <c r="H32" s="6" t="s">
        <v>40</v>
      </c>
      <c r="I32" s="3">
        <v>31.1875</v>
      </c>
      <c r="K32" s="5" t="s">
        <v>4</v>
      </c>
      <c r="L32" s="3">
        <v>4.6269841269841274</v>
      </c>
    </row>
    <row r="33" spans="1:9" x14ac:dyDescent="0.35">
      <c r="E33" s="6" t="s">
        <v>41</v>
      </c>
      <c r="F33" s="1">
        <v>13</v>
      </c>
      <c r="H33" s="6" t="s">
        <v>41</v>
      </c>
      <c r="I33" s="3">
        <v>35.153846153846153</v>
      </c>
    </row>
    <row r="34" spans="1:9" x14ac:dyDescent="0.35">
      <c r="A34" s="2" t="s">
        <v>3</v>
      </c>
      <c r="B34" t="s">
        <v>8</v>
      </c>
      <c r="E34" s="6" t="s">
        <v>42</v>
      </c>
      <c r="F34" s="1">
        <v>16</v>
      </c>
      <c r="H34" s="6" t="s">
        <v>42</v>
      </c>
      <c r="I34" s="3">
        <v>34.25</v>
      </c>
    </row>
    <row r="35" spans="1:9" x14ac:dyDescent="0.35">
      <c r="A35" s="5" t="s">
        <v>53</v>
      </c>
      <c r="B35" s="3">
        <v>268</v>
      </c>
      <c r="E35" s="5" t="s">
        <v>4</v>
      </c>
      <c r="F35" s="1">
        <v>469</v>
      </c>
      <c r="H35" s="5" t="s">
        <v>4</v>
      </c>
      <c r="I35" s="3">
        <v>35.044776119402982</v>
      </c>
    </row>
    <row r="36" spans="1:9" x14ac:dyDescent="0.35">
      <c r="A36" s="5" t="s">
        <v>54</v>
      </c>
      <c r="B36" s="3">
        <v>201</v>
      </c>
    </row>
    <row r="37" spans="1:9" x14ac:dyDescent="0.35">
      <c r="A37" s="5" t="s">
        <v>4</v>
      </c>
      <c r="B37" s="3">
        <v>469</v>
      </c>
    </row>
    <row r="39" spans="1:9" ht="23.5" x14ac:dyDescent="0.85">
      <c r="A39" s="2" t="s">
        <v>3</v>
      </c>
      <c r="B39" t="s">
        <v>57</v>
      </c>
      <c r="D39" s="14">
        <f ca="1">NOW()</f>
        <v>45721.444413541663</v>
      </c>
    </row>
    <row r="40" spans="1:9" x14ac:dyDescent="0.35">
      <c r="A40" s="5" t="s">
        <v>55</v>
      </c>
      <c r="B40" s="12">
        <v>241</v>
      </c>
    </row>
    <row r="41" spans="1:9" x14ac:dyDescent="0.35">
      <c r="A41" s="5" t="s">
        <v>56</v>
      </c>
      <c r="B41" s="12">
        <v>228</v>
      </c>
      <c r="D41" s="13">
        <f ca="1">TODAY()</f>
        <v>45721</v>
      </c>
    </row>
    <row r="42" spans="1:9" x14ac:dyDescent="0.35">
      <c r="A42" s="5" t="s">
        <v>4</v>
      </c>
      <c r="B42" s="3">
        <v>469</v>
      </c>
    </row>
    <row r="44" spans="1:9" x14ac:dyDescent="0.35">
      <c r="A44" s="2" t="s">
        <v>3</v>
      </c>
      <c r="B44" t="s">
        <v>66</v>
      </c>
    </row>
    <row r="45" spans="1:9" x14ac:dyDescent="0.35">
      <c r="A45" s="5" t="s">
        <v>58</v>
      </c>
      <c r="B45" s="12">
        <v>284</v>
      </c>
    </row>
    <row r="46" spans="1:9" x14ac:dyDescent="0.35">
      <c r="A46" s="5" t="s">
        <v>59</v>
      </c>
      <c r="B46" s="12">
        <v>92</v>
      </c>
    </row>
    <row r="47" spans="1:9" x14ac:dyDescent="0.35">
      <c r="A47" s="5" t="s">
        <v>60</v>
      </c>
      <c r="B47" s="12">
        <v>44</v>
      </c>
    </row>
    <row r="48" spans="1:9" x14ac:dyDescent="0.35">
      <c r="A48" s="5" t="s">
        <v>61</v>
      </c>
      <c r="B48" s="12">
        <v>15</v>
      </c>
    </row>
    <row r="49" spans="1:2" x14ac:dyDescent="0.35">
      <c r="A49" s="5" t="s">
        <v>62</v>
      </c>
      <c r="B49" s="12">
        <v>13</v>
      </c>
    </row>
    <row r="50" spans="1:2" x14ac:dyDescent="0.35">
      <c r="A50" s="5" t="s">
        <v>63</v>
      </c>
      <c r="B50" s="12">
        <v>10</v>
      </c>
    </row>
    <row r="51" spans="1:2" x14ac:dyDescent="0.35">
      <c r="A51" s="5" t="s">
        <v>64</v>
      </c>
      <c r="B51" s="12">
        <v>8</v>
      </c>
    </row>
    <row r="52" spans="1:2" x14ac:dyDescent="0.35">
      <c r="A52" s="5" t="s">
        <v>65</v>
      </c>
      <c r="B52" s="12">
        <v>3</v>
      </c>
    </row>
    <row r="53" spans="1:2" x14ac:dyDescent="0.35">
      <c r="A53" s="5" t="s">
        <v>4</v>
      </c>
      <c r="B53" s="3">
        <v>469</v>
      </c>
    </row>
    <row r="55" spans="1:2" x14ac:dyDescent="0.35">
      <c r="A55" s="2" t="s">
        <v>3</v>
      </c>
    </row>
    <row r="56" spans="1:2" x14ac:dyDescent="0.35">
      <c r="A56" s="5" t="s">
        <v>67</v>
      </c>
    </row>
    <row r="57" spans="1:2" x14ac:dyDescent="0.35">
      <c r="A57" s="5" t="s">
        <v>4</v>
      </c>
    </row>
  </sheetData>
  <pageMargins left="0.7" right="0.7" top="0.75" bottom="0.75" header="0.3" footer="0.3"/>
  <pageSetup orientation="portrait" r:id="rId13"/>
  <drawing r:id="rId1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6230A-ABA9-441E-B3E0-D93942FC9EE3}">
  <dimension ref="A1:T30"/>
  <sheetViews>
    <sheetView tabSelected="1" workbookViewId="0">
      <selection activeCell="K15" sqref="K15"/>
    </sheetView>
  </sheetViews>
  <sheetFormatPr defaultRowHeight="14.5" x14ac:dyDescent="0.35"/>
  <cols>
    <col min="8" max="9" width="8.7265625" customWidth="1"/>
    <col min="18" max="18" width="8.7265625" customWidth="1"/>
  </cols>
  <sheetData>
    <row r="1" spans="1:20" x14ac:dyDescent="0.35">
      <c r="A1" s="4"/>
      <c r="B1" s="4"/>
      <c r="C1" s="4"/>
      <c r="D1" s="4"/>
      <c r="E1" s="4"/>
      <c r="F1" s="4"/>
      <c r="G1" s="4"/>
      <c r="H1" s="4"/>
      <c r="I1" s="4"/>
      <c r="J1" s="4"/>
      <c r="K1" s="4"/>
      <c r="L1" s="4"/>
      <c r="M1" s="4"/>
      <c r="N1" s="4"/>
      <c r="O1" s="4"/>
      <c r="P1" s="4"/>
      <c r="Q1" s="4"/>
      <c r="R1" s="4"/>
      <c r="S1" s="4"/>
      <c r="T1" s="4"/>
    </row>
    <row r="2" spans="1:20" ht="17.5" customHeight="1" x14ac:dyDescent="0.35">
      <c r="A2" s="4"/>
      <c r="B2" s="4"/>
      <c r="C2" s="4"/>
      <c r="D2" s="4"/>
      <c r="E2" s="4"/>
      <c r="F2" s="4"/>
      <c r="G2" s="4"/>
      <c r="H2" s="4"/>
      <c r="I2" s="4"/>
      <c r="J2" s="4"/>
      <c r="K2" s="4"/>
      <c r="L2" s="4"/>
      <c r="M2" s="4"/>
      <c r="N2" s="4"/>
      <c r="O2" s="4"/>
      <c r="P2" s="4"/>
      <c r="Q2" s="4"/>
      <c r="R2" s="4"/>
      <c r="S2" s="4"/>
      <c r="T2" s="4"/>
    </row>
    <row r="3" spans="1:20" x14ac:dyDescent="0.35">
      <c r="A3" s="4"/>
      <c r="B3" s="4"/>
      <c r="C3" s="4"/>
      <c r="D3" s="4"/>
      <c r="E3" s="4"/>
      <c r="F3" s="4"/>
      <c r="G3" s="4"/>
      <c r="H3" s="4"/>
      <c r="I3" s="4"/>
      <c r="J3" s="4"/>
      <c r="K3" s="4"/>
      <c r="L3" s="4"/>
      <c r="M3" s="4"/>
      <c r="N3" s="4"/>
      <c r="O3" s="4"/>
      <c r="P3" s="4"/>
      <c r="Q3" s="4"/>
      <c r="R3" s="4"/>
      <c r="S3" s="4"/>
      <c r="T3" s="4"/>
    </row>
    <row r="4" spans="1:20" x14ac:dyDescent="0.35">
      <c r="A4" s="4"/>
      <c r="B4" s="4"/>
      <c r="C4" s="4"/>
      <c r="D4" s="4"/>
      <c r="E4" s="4"/>
      <c r="F4" s="4"/>
      <c r="G4" s="4"/>
      <c r="H4" s="4"/>
      <c r="I4" s="4"/>
      <c r="J4" s="4"/>
      <c r="K4" s="4"/>
      <c r="L4" s="4"/>
      <c r="M4" s="4"/>
      <c r="N4" s="4"/>
      <c r="O4" s="4"/>
      <c r="P4" s="4"/>
      <c r="Q4" s="4"/>
      <c r="R4" s="4"/>
      <c r="S4" s="4"/>
      <c r="T4" s="4"/>
    </row>
    <row r="5" spans="1:20" x14ac:dyDescent="0.35">
      <c r="A5" s="4"/>
      <c r="B5" s="4"/>
      <c r="C5" s="4"/>
      <c r="D5" s="4"/>
      <c r="E5" s="4"/>
      <c r="F5" s="4"/>
      <c r="G5" s="4"/>
      <c r="H5" s="4"/>
      <c r="I5" s="4"/>
      <c r="J5" s="4"/>
      <c r="K5" s="4"/>
      <c r="L5" s="4"/>
      <c r="M5" s="4"/>
      <c r="N5" s="4"/>
      <c r="O5" s="4"/>
      <c r="P5" s="4"/>
      <c r="Q5" s="4"/>
      <c r="R5" s="4"/>
      <c r="S5" s="4"/>
      <c r="T5" s="4"/>
    </row>
    <row r="6" spans="1:20" x14ac:dyDescent="0.35">
      <c r="A6" s="4"/>
      <c r="B6" s="4"/>
      <c r="C6" s="4"/>
      <c r="D6" s="4"/>
      <c r="E6" s="4"/>
      <c r="F6" s="4"/>
      <c r="G6" s="4"/>
      <c r="H6" s="4"/>
      <c r="I6" s="4"/>
      <c r="J6" s="4"/>
      <c r="K6" s="4"/>
      <c r="L6" s="4"/>
      <c r="M6" s="4"/>
      <c r="N6" s="4"/>
      <c r="O6" s="4"/>
      <c r="P6" s="4"/>
      <c r="Q6" s="4"/>
      <c r="R6" s="4"/>
      <c r="S6" s="4"/>
      <c r="T6" s="4"/>
    </row>
    <row r="7" spans="1:20" x14ac:dyDescent="0.35">
      <c r="A7" s="4"/>
      <c r="B7" s="4"/>
      <c r="C7" s="4"/>
      <c r="D7" s="4"/>
      <c r="E7" s="4"/>
      <c r="F7" s="4"/>
      <c r="G7" s="4"/>
      <c r="H7" s="4"/>
      <c r="I7" s="4"/>
      <c r="J7" s="4"/>
      <c r="K7" s="4"/>
      <c r="L7" s="4"/>
      <c r="M7" s="4"/>
      <c r="N7" s="4"/>
      <c r="O7" s="4"/>
      <c r="P7" s="4"/>
      <c r="Q7" s="4"/>
      <c r="R7" s="4"/>
      <c r="S7" s="4"/>
      <c r="T7" s="4"/>
    </row>
    <row r="8" spans="1:20" x14ac:dyDescent="0.35">
      <c r="A8" s="4"/>
      <c r="B8" s="4"/>
      <c r="C8" s="4"/>
      <c r="D8" s="4"/>
      <c r="E8" s="4"/>
      <c r="F8" s="4"/>
      <c r="G8" s="4"/>
      <c r="H8" s="4"/>
      <c r="I8" s="4"/>
      <c r="J8" s="4"/>
      <c r="K8" s="4"/>
      <c r="L8" s="4"/>
      <c r="M8" s="4"/>
      <c r="N8" s="4"/>
      <c r="O8" s="4"/>
      <c r="P8" s="4"/>
      <c r="Q8" s="4"/>
      <c r="R8" s="4"/>
      <c r="S8" s="4"/>
      <c r="T8" s="4"/>
    </row>
    <row r="9" spans="1:20" x14ac:dyDescent="0.35">
      <c r="A9" s="4"/>
      <c r="B9" s="4"/>
      <c r="C9" s="4"/>
      <c r="D9" s="4"/>
      <c r="E9" s="4"/>
      <c r="F9" s="4"/>
      <c r="G9" s="4"/>
      <c r="H9" s="4"/>
      <c r="I9" s="4"/>
      <c r="J9" s="4"/>
      <c r="K9" s="4"/>
      <c r="L9" s="4"/>
      <c r="M9" s="4"/>
      <c r="N9" s="4"/>
      <c r="O9" s="4"/>
      <c r="P9" s="4"/>
      <c r="Q9" s="4"/>
      <c r="R9" s="4"/>
      <c r="S9" s="4"/>
      <c r="T9" s="4"/>
    </row>
    <row r="10" spans="1:20" x14ac:dyDescent="0.35">
      <c r="A10" s="4"/>
      <c r="B10" s="4"/>
      <c r="C10" s="4"/>
      <c r="D10" s="4"/>
      <c r="E10" s="4"/>
      <c r="F10" s="4"/>
      <c r="G10" s="4"/>
      <c r="H10" s="4"/>
      <c r="I10" s="4"/>
      <c r="J10" s="4"/>
      <c r="K10" s="4"/>
      <c r="L10" s="4"/>
      <c r="M10" s="4"/>
      <c r="N10" s="4"/>
      <c r="O10" s="4"/>
      <c r="P10" s="4"/>
      <c r="Q10" s="4"/>
      <c r="R10" s="4"/>
      <c r="S10" s="4"/>
      <c r="T10" s="4"/>
    </row>
    <row r="11" spans="1:20" x14ac:dyDescent="0.35">
      <c r="A11" s="4"/>
      <c r="B11" s="4"/>
      <c r="C11" s="4"/>
      <c r="D11" s="4"/>
      <c r="E11" s="4"/>
      <c r="F11" s="4"/>
      <c r="G11" s="4"/>
      <c r="H11" s="4"/>
      <c r="I11" s="4"/>
      <c r="J11" s="4"/>
      <c r="K11" s="4"/>
      <c r="L11" s="4"/>
      <c r="M11" s="4"/>
      <c r="N11" s="4"/>
      <c r="O11" s="4"/>
      <c r="P11" s="4"/>
      <c r="Q11" s="4"/>
      <c r="R11" s="4"/>
      <c r="S11" s="4"/>
      <c r="T11" s="4"/>
    </row>
    <row r="12" spans="1:20" x14ac:dyDescent="0.35">
      <c r="A12" s="4"/>
      <c r="B12" s="4"/>
      <c r="C12" s="4"/>
      <c r="D12" s="4"/>
      <c r="E12" s="4"/>
      <c r="F12" s="4"/>
      <c r="G12" s="4"/>
      <c r="H12" s="4"/>
      <c r="I12" s="4"/>
      <c r="J12" s="4"/>
      <c r="K12" s="4"/>
      <c r="L12" s="4"/>
      <c r="M12" s="4"/>
      <c r="N12" s="4"/>
      <c r="O12" s="4"/>
      <c r="P12" s="4"/>
      <c r="Q12" s="4"/>
      <c r="R12" s="4"/>
      <c r="S12" s="4"/>
      <c r="T12" s="4"/>
    </row>
    <row r="13" spans="1:20" x14ac:dyDescent="0.35">
      <c r="A13" s="4"/>
      <c r="B13" s="4"/>
      <c r="C13" s="4"/>
      <c r="D13" s="4"/>
      <c r="E13" s="4"/>
      <c r="F13" s="4"/>
      <c r="G13" s="4"/>
      <c r="H13" s="4"/>
      <c r="I13" s="4"/>
      <c r="J13" s="4"/>
      <c r="K13" s="4"/>
      <c r="L13" s="4"/>
      <c r="M13" s="4"/>
      <c r="N13" s="4"/>
      <c r="O13" s="4"/>
      <c r="P13" s="4"/>
      <c r="Q13" s="4"/>
      <c r="R13" s="4"/>
      <c r="S13" s="4"/>
      <c r="T13" s="4"/>
    </row>
    <row r="14" spans="1:20" x14ac:dyDescent="0.35">
      <c r="A14" s="4"/>
      <c r="B14" s="4"/>
      <c r="C14" s="4"/>
      <c r="D14" s="4"/>
      <c r="E14" s="4"/>
      <c r="F14" s="4"/>
      <c r="G14" s="4"/>
      <c r="H14" s="4"/>
      <c r="I14" s="4"/>
      <c r="J14" s="4"/>
      <c r="K14" s="4"/>
      <c r="L14" s="4"/>
      <c r="M14" s="4"/>
      <c r="N14" s="4"/>
      <c r="O14" s="4"/>
      <c r="P14" s="4"/>
      <c r="Q14" s="4"/>
      <c r="R14" s="4"/>
      <c r="S14" s="4"/>
      <c r="T14" s="4"/>
    </row>
    <row r="15" spans="1:20" x14ac:dyDescent="0.35">
      <c r="A15" s="4"/>
      <c r="B15" s="4"/>
      <c r="C15" s="4"/>
      <c r="D15" s="4"/>
      <c r="E15" s="4"/>
      <c r="F15" s="4"/>
      <c r="G15" s="4"/>
      <c r="H15" s="4"/>
      <c r="I15" s="4"/>
      <c r="J15" s="4"/>
      <c r="K15" s="4"/>
      <c r="L15" s="4"/>
      <c r="M15" s="4"/>
      <c r="N15" s="4"/>
      <c r="O15" s="4"/>
      <c r="P15" s="4"/>
      <c r="Q15" s="4"/>
      <c r="R15" s="4"/>
      <c r="S15" s="4"/>
      <c r="T15" s="4"/>
    </row>
    <row r="16" spans="1:20" x14ac:dyDescent="0.35">
      <c r="A16" s="4"/>
      <c r="B16" s="4"/>
      <c r="C16" s="4"/>
      <c r="D16" s="4"/>
      <c r="E16" s="4"/>
      <c r="F16" s="4"/>
      <c r="G16" s="4"/>
      <c r="H16" s="4"/>
      <c r="I16" s="4"/>
      <c r="J16" s="4"/>
      <c r="K16" s="4"/>
      <c r="L16" s="4"/>
      <c r="M16" s="4"/>
      <c r="N16" s="4"/>
      <c r="O16" s="4"/>
      <c r="P16" s="4"/>
      <c r="Q16" s="4"/>
      <c r="R16" s="4"/>
      <c r="S16" s="4"/>
      <c r="T16" s="4"/>
    </row>
    <row r="17" spans="1:20" x14ac:dyDescent="0.35">
      <c r="A17" s="4"/>
      <c r="B17" s="4"/>
      <c r="C17" s="4"/>
      <c r="D17" s="4"/>
      <c r="E17" s="4"/>
      <c r="F17" s="4"/>
      <c r="G17" s="4"/>
      <c r="H17" s="4"/>
      <c r="I17" s="4"/>
      <c r="J17" s="4"/>
      <c r="K17" s="4"/>
      <c r="L17" s="4"/>
      <c r="M17" s="4"/>
      <c r="N17" s="4"/>
      <c r="O17" s="4"/>
      <c r="P17" s="4"/>
      <c r="Q17" s="4"/>
      <c r="R17" s="4"/>
      <c r="S17" s="4"/>
      <c r="T17" s="4"/>
    </row>
    <row r="18" spans="1:20" x14ac:dyDescent="0.35">
      <c r="A18" s="4"/>
      <c r="B18" s="4"/>
      <c r="C18" s="4"/>
      <c r="D18" s="4"/>
      <c r="E18" s="4"/>
      <c r="F18" s="4"/>
      <c r="G18" s="4"/>
      <c r="H18" s="4"/>
      <c r="I18" s="4"/>
      <c r="J18" s="4"/>
      <c r="K18" s="4"/>
      <c r="L18" s="4"/>
      <c r="M18" s="4"/>
      <c r="N18" s="4"/>
      <c r="O18" s="4"/>
      <c r="P18" s="4"/>
      <c r="Q18" s="4"/>
      <c r="R18" s="4"/>
      <c r="S18" s="4"/>
      <c r="T18" s="4"/>
    </row>
    <row r="19" spans="1:20" x14ac:dyDescent="0.35">
      <c r="A19" s="4"/>
      <c r="B19" s="4"/>
      <c r="C19" s="4"/>
      <c r="D19" s="4"/>
      <c r="E19" s="4"/>
      <c r="F19" s="4"/>
      <c r="G19" s="4"/>
      <c r="H19" s="4"/>
      <c r="I19" s="4"/>
      <c r="J19" s="4"/>
      <c r="K19" s="4"/>
      <c r="L19" s="4"/>
      <c r="M19" s="4"/>
      <c r="N19" s="4"/>
      <c r="O19" s="4"/>
      <c r="P19" s="4"/>
      <c r="Q19" s="4"/>
      <c r="R19" s="4"/>
      <c r="S19" s="4"/>
      <c r="T19" s="4"/>
    </row>
    <row r="20" spans="1:20" x14ac:dyDescent="0.35">
      <c r="A20" s="4"/>
      <c r="B20" s="4"/>
      <c r="C20" s="4"/>
      <c r="D20" s="4"/>
      <c r="E20" s="4"/>
      <c r="F20" s="4"/>
      <c r="G20" s="4"/>
      <c r="H20" s="4"/>
      <c r="I20" s="4"/>
      <c r="J20" s="4"/>
      <c r="K20" s="4"/>
      <c r="L20" s="4"/>
      <c r="M20" s="4"/>
      <c r="N20" s="4"/>
      <c r="O20" s="4"/>
      <c r="P20" s="4"/>
      <c r="Q20" s="4"/>
      <c r="R20" s="4"/>
      <c r="S20" s="4"/>
      <c r="T20" s="4"/>
    </row>
    <row r="21" spans="1:20" x14ac:dyDescent="0.35">
      <c r="A21" s="4"/>
      <c r="B21" s="4"/>
      <c r="C21" s="4"/>
      <c r="D21" s="4"/>
      <c r="E21" s="4"/>
      <c r="F21" s="4"/>
      <c r="G21" s="4"/>
      <c r="H21" s="4"/>
      <c r="I21" s="4"/>
      <c r="J21" s="4"/>
      <c r="K21" s="4"/>
      <c r="L21" s="4"/>
      <c r="M21" s="4"/>
      <c r="N21" s="4"/>
      <c r="O21" s="4"/>
      <c r="P21" s="4"/>
      <c r="Q21" s="4"/>
      <c r="R21" s="4"/>
      <c r="S21" s="4"/>
      <c r="T21" s="4"/>
    </row>
    <row r="22" spans="1:20" x14ac:dyDescent="0.35">
      <c r="A22" s="4"/>
      <c r="B22" s="4"/>
      <c r="C22" s="4"/>
      <c r="D22" s="4"/>
      <c r="E22" s="4"/>
      <c r="F22" s="4"/>
      <c r="G22" s="4"/>
      <c r="H22" s="4"/>
      <c r="I22" s="4"/>
      <c r="J22" s="4"/>
      <c r="K22" s="4"/>
      <c r="L22" s="4"/>
      <c r="M22" s="4"/>
      <c r="N22" s="4"/>
      <c r="O22" s="4"/>
      <c r="P22" s="4"/>
      <c r="Q22" s="4"/>
      <c r="R22" s="4"/>
      <c r="S22" s="4"/>
      <c r="T22" s="4"/>
    </row>
    <row r="23" spans="1:20" x14ac:dyDescent="0.35">
      <c r="A23" s="4"/>
      <c r="B23" s="4"/>
      <c r="C23" s="4"/>
      <c r="D23" s="4"/>
      <c r="E23" s="4"/>
      <c r="F23" s="4"/>
      <c r="G23" s="4"/>
      <c r="H23" s="4"/>
      <c r="I23" s="4"/>
      <c r="J23" s="4"/>
      <c r="K23" s="4"/>
      <c r="L23" s="4"/>
      <c r="M23" s="4"/>
      <c r="N23" s="4"/>
      <c r="O23" s="4"/>
      <c r="P23" s="4"/>
      <c r="Q23" s="4"/>
      <c r="R23" s="4"/>
      <c r="S23" s="4"/>
      <c r="T23" s="4"/>
    </row>
    <row r="24" spans="1:20" x14ac:dyDescent="0.35">
      <c r="A24" s="4"/>
      <c r="B24" s="4"/>
      <c r="C24" s="4"/>
      <c r="D24" s="4"/>
      <c r="E24" s="4"/>
      <c r="F24" s="4"/>
      <c r="G24" s="4"/>
      <c r="H24" s="4"/>
      <c r="I24" s="4"/>
      <c r="J24" s="4"/>
      <c r="K24" s="4"/>
      <c r="L24" s="4"/>
      <c r="M24" s="4"/>
      <c r="N24" s="4"/>
      <c r="O24" s="4"/>
      <c r="P24" s="4"/>
      <c r="Q24" s="4"/>
      <c r="R24" s="4"/>
      <c r="S24" s="4"/>
      <c r="T24" s="4"/>
    </row>
    <row r="25" spans="1:20" x14ac:dyDescent="0.35">
      <c r="A25" s="4"/>
      <c r="B25" s="4"/>
      <c r="C25" s="4"/>
      <c r="D25" s="4"/>
      <c r="E25" s="4"/>
      <c r="F25" s="4"/>
      <c r="G25" s="4"/>
      <c r="H25" s="4"/>
      <c r="I25" s="4"/>
      <c r="J25" s="4"/>
      <c r="K25" s="4"/>
      <c r="L25" s="4"/>
      <c r="M25" s="4"/>
      <c r="N25" s="4"/>
      <c r="O25" s="4"/>
      <c r="P25" s="4"/>
      <c r="Q25" s="4"/>
      <c r="R25" s="4"/>
      <c r="S25" s="4"/>
      <c r="T25" s="4"/>
    </row>
    <row r="26" spans="1:20" x14ac:dyDescent="0.35">
      <c r="A26" s="4"/>
      <c r="B26" s="4"/>
      <c r="C26" s="4"/>
      <c r="D26" s="4"/>
      <c r="E26" s="4"/>
      <c r="F26" s="4"/>
      <c r="G26" s="4"/>
      <c r="H26" s="4"/>
      <c r="I26" s="4"/>
      <c r="J26" s="4"/>
      <c r="K26" s="4"/>
      <c r="L26" s="4"/>
      <c r="M26" s="4"/>
      <c r="N26" s="4"/>
      <c r="O26" s="4"/>
      <c r="P26" s="4"/>
      <c r="Q26" s="4"/>
      <c r="R26" s="4"/>
      <c r="S26" s="4"/>
      <c r="T26" s="4"/>
    </row>
    <row r="27" spans="1:20" x14ac:dyDescent="0.35">
      <c r="A27" s="4"/>
      <c r="B27" s="4"/>
      <c r="C27" s="4"/>
      <c r="D27" s="4"/>
      <c r="E27" s="4"/>
      <c r="F27" s="4"/>
      <c r="G27" s="4"/>
      <c r="H27" s="4"/>
      <c r="I27" s="4"/>
      <c r="J27" s="4"/>
      <c r="K27" s="4"/>
      <c r="L27" s="4"/>
      <c r="M27" s="4"/>
      <c r="N27" s="4"/>
      <c r="O27" s="4"/>
      <c r="P27" s="4"/>
      <c r="Q27" s="4"/>
      <c r="R27" s="4"/>
      <c r="S27" s="4"/>
      <c r="T27" s="4"/>
    </row>
    <row r="28" spans="1:20" x14ac:dyDescent="0.35">
      <c r="A28" s="4"/>
      <c r="B28" s="4"/>
      <c r="C28" s="4"/>
      <c r="D28" s="4"/>
      <c r="E28" s="4"/>
      <c r="F28" s="4"/>
      <c r="G28" s="4"/>
      <c r="H28" s="4"/>
      <c r="I28" s="4"/>
      <c r="J28" s="4"/>
      <c r="K28" s="4"/>
      <c r="L28" s="4"/>
      <c r="M28" s="4"/>
      <c r="N28" s="4"/>
      <c r="O28" s="4"/>
      <c r="P28" s="4"/>
      <c r="Q28" s="4"/>
      <c r="R28" s="4"/>
      <c r="S28" s="4"/>
      <c r="T28" s="4"/>
    </row>
    <row r="29" spans="1:20" x14ac:dyDescent="0.35">
      <c r="A29" s="4"/>
      <c r="B29" s="4"/>
      <c r="C29" s="4"/>
      <c r="D29" s="4"/>
      <c r="E29" s="4"/>
      <c r="F29" s="4"/>
      <c r="G29" s="4"/>
      <c r="H29" s="4"/>
      <c r="I29" s="4"/>
      <c r="J29" s="4"/>
      <c r="K29" s="4"/>
      <c r="L29" s="4"/>
      <c r="M29" s="4"/>
      <c r="N29" s="4"/>
      <c r="O29" s="4"/>
      <c r="P29" s="4"/>
      <c r="Q29" s="4"/>
      <c r="R29" s="4"/>
      <c r="S29" s="4"/>
      <c r="T29" s="4"/>
    </row>
    <row r="30" spans="1:20" x14ac:dyDescent="0.35">
      <c r="A30" s="4"/>
      <c r="B30" s="4"/>
      <c r="C30" s="4"/>
      <c r="D30" s="4"/>
      <c r="E30" s="4"/>
      <c r="F30" s="4"/>
      <c r="G30" s="4"/>
      <c r="H30" s="4"/>
      <c r="I30" s="4"/>
      <c r="J30" s="4"/>
      <c r="K30" s="4"/>
      <c r="L30" s="4"/>
      <c r="M30" s="4"/>
      <c r="N30" s="4"/>
      <c r="O30" s="4"/>
      <c r="P30" s="4"/>
      <c r="Q30" s="4"/>
      <c r="R30" s="4"/>
      <c r="S30" s="4"/>
      <c r="T30" s="4"/>
    </row>
  </sheetData>
  <pageMargins left="0.7" right="0.7" top="0.75" bottom="0.75" header="0.3" footer="0.3"/>
  <pageSetup orientation="portrait" r:id="rId1"/>
  <drawing r:id="rId2"/>
  <legacy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E57BD-6CA0-4281-A5AB-1ABD4001F388}">
  <dimension ref="A1"/>
  <sheetViews>
    <sheetView workbookViewId="0">
      <selection activeCell="I2" sqref="I2"/>
    </sheetView>
  </sheetViews>
  <sheetFormatPr defaultRowHeight="14.5" x14ac:dyDescent="0.3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14DA9-64B8-410A-B82B-FFDA106392EB}">
  <dimension ref="A1:S35"/>
  <sheetViews>
    <sheetView workbookViewId="0"/>
  </sheetViews>
  <sheetFormatPr defaultRowHeight="14.5" x14ac:dyDescent="0.35"/>
  <sheetData>
    <row r="1" spans="1:19" x14ac:dyDescent="0.35">
      <c r="A1" s="7"/>
      <c r="B1" s="7"/>
      <c r="C1" s="7"/>
      <c r="D1" s="7"/>
      <c r="E1" s="7"/>
      <c r="F1" s="7"/>
      <c r="G1" s="7"/>
      <c r="H1" s="7"/>
      <c r="I1" s="7"/>
      <c r="J1" s="7"/>
      <c r="K1" s="7"/>
      <c r="L1" s="7"/>
      <c r="M1" s="7"/>
      <c r="N1" s="7"/>
      <c r="O1" s="7"/>
      <c r="P1" s="7"/>
      <c r="Q1" s="7"/>
      <c r="R1" s="7"/>
      <c r="S1" s="7"/>
    </row>
    <row r="2" spans="1:19" x14ac:dyDescent="0.35">
      <c r="A2" s="7"/>
      <c r="B2" s="7"/>
      <c r="C2" s="7"/>
      <c r="D2" s="7"/>
      <c r="E2" s="7"/>
      <c r="F2" s="7"/>
      <c r="G2" s="7"/>
      <c r="H2" s="7"/>
      <c r="I2" s="7"/>
      <c r="J2" s="7"/>
      <c r="K2" s="7"/>
      <c r="L2" s="7"/>
      <c r="M2" s="7"/>
      <c r="N2" s="7"/>
      <c r="O2" s="7"/>
      <c r="P2" s="7"/>
      <c r="Q2" s="7"/>
      <c r="R2" s="7"/>
      <c r="S2" s="7"/>
    </row>
    <row r="3" spans="1:19" x14ac:dyDescent="0.35">
      <c r="A3" s="7"/>
      <c r="B3" s="7"/>
      <c r="C3" s="7"/>
      <c r="D3" s="7"/>
      <c r="E3" s="7"/>
      <c r="F3" s="7"/>
      <c r="G3" s="7"/>
      <c r="H3" s="7"/>
      <c r="I3" s="7"/>
      <c r="J3" s="7"/>
      <c r="K3" s="7"/>
      <c r="L3" s="7"/>
      <c r="M3" s="7"/>
      <c r="N3" s="7"/>
      <c r="O3" s="7"/>
      <c r="P3" s="7"/>
      <c r="Q3" s="7"/>
      <c r="R3" s="7"/>
      <c r="S3" s="7"/>
    </row>
    <row r="4" spans="1:19" x14ac:dyDescent="0.35">
      <c r="A4" s="7"/>
      <c r="B4" s="7"/>
      <c r="C4" s="7"/>
      <c r="D4" s="7"/>
      <c r="E4" s="7"/>
      <c r="F4" s="7"/>
      <c r="G4" s="7"/>
      <c r="H4" s="7"/>
      <c r="I4" s="7"/>
      <c r="J4" s="7"/>
      <c r="K4" s="7"/>
      <c r="L4" s="7"/>
      <c r="M4" s="7"/>
      <c r="N4" s="7"/>
      <c r="O4" s="7"/>
      <c r="P4" s="7"/>
      <c r="Q4" s="7"/>
      <c r="R4" s="7"/>
      <c r="S4" s="7"/>
    </row>
    <row r="5" spans="1:19" x14ac:dyDescent="0.35">
      <c r="A5" s="7"/>
      <c r="B5" s="7"/>
      <c r="C5" s="7"/>
      <c r="D5" s="7"/>
      <c r="E5" s="7"/>
      <c r="F5" s="7"/>
      <c r="G5" s="7"/>
      <c r="H5" s="7"/>
      <c r="I5" s="7"/>
      <c r="J5" s="7"/>
      <c r="K5" s="7"/>
      <c r="L5" s="7"/>
      <c r="M5" s="7"/>
      <c r="N5" s="7"/>
      <c r="O5" s="7"/>
      <c r="P5" s="7"/>
      <c r="Q5" s="7"/>
      <c r="R5" s="7"/>
      <c r="S5" s="7"/>
    </row>
    <row r="6" spans="1:19" x14ac:dyDescent="0.35">
      <c r="A6" s="7"/>
      <c r="B6" s="7"/>
      <c r="C6" s="7"/>
      <c r="D6" s="7"/>
      <c r="E6" s="7"/>
      <c r="F6" s="7"/>
      <c r="G6" s="7"/>
      <c r="H6" s="7"/>
      <c r="I6" s="7"/>
      <c r="J6" s="7"/>
      <c r="K6" s="7"/>
      <c r="L6" s="7"/>
      <c r="M6" s="7"/>
      <c r="N6" s="7"/>
      <c r="O6" s="7"/>
      <c r="P6" s="7"/>
      <c r="Q6" s="7"/>
      <c r="R6" s="7"/>
      <c r="S6" s="7"/>
    </row>
    <row r="7" spans="1:19" x14ac:dyDescent="0.35">
      <c r="A7" s="7"/>
      <c r="B7" s="7"/>
      <c r="C7" s="7"/>
      <c r="D7" s="7"/>
      <c r="E7" s="7"/>
      <c r="F7" s="7"/>
      <c r="G7" s="7"/>
      <c r="H7" s="7"/>
      <c r="I7" s="7"/>
      <c r="J7" s="7"/>
      <c r="K7" s="7"/>
      <c r="L7" s="7"/>
      <c r="M7" s="7"/>
      <c r="N7" s="7"/>
      <c r="O7" s="7"/>
      <c r="P7" s="7"/>
      <c r="Q7" s="7"/>
      <c r="R7" s="7"/>
      <c r="S7" s="7"/>
    </row>
    <row r="8" spans="1:19" x14ac:dyDescent="0.35">
      <c r="A8" s="7"/>
      <c r="B8" s="7"/>
      <c r="C8" s="7"/>
      <c r="D8" s="7"/>
      <c r="E8" s="7"/>
      <c r="F8" s="7"/>
      <c r="G8" s="7"/>
      <c r="H8" s="7"/>
      <c r="I8" s="7"/>
      <c r="J8" s="7"/>
      <c r="K8" s="7"/>
      <c r="L8" s="7"/>
      <c r="M8" s="7"/>
      <c r="N8" s="7"/>
      <c r="O8" s="7"/>
      <c r="P8" s="7"/>
      <c r="Q8" s="7"/>
      <c r="R8" s="7"/>
      <c r="S8" s="7"/>
    </row>
    <row r="9" spans="1:19" x14ac:dyDescent="0.35">
      <c r="A9" s="7"/>
      <c r="B9" s="7"/>
      <c r="C9" s="7"/>
      <c r="D9" s="7"/>
      <c r="E9" s="7"/>
      <c r="F9" s="7"/>
      <c r="G9" s="7"/>
      <c r="H9" s="7"/>
      <c r="I9" s="7"/>
      <c r="J9" s="7"/>
      <c r="K9" s="7"/>
      <c r="L9" s="7"/>
      <c r="M9" s="7"/>
      <c r="N9" s="7"/>
      <c r="O9" s="7"/>
      <c r="P9" s="7"/>
      <c r="Q9" s="7"/>
      <c r="R9" s="7"/>
      <c r="S9" s="7"/>
    </row>
    <row r="10" spans="1:19" x14ac:dyDescent="0.35">
      <c r="A10" s="7"/>
      <c r="B10" s="7"/>
      <c r="C10" s="7"/>
      <c r="D10" s="7"/>
      <c r="E10" s="7"/>
      <c r="F10" s="7"/>
      <c r="G10" s="7"/>
      <c r="H10" s="7"/>
      <c r="I10" s="7"/>
      <c r="J10" s="7"/>
      <c r="K10" s="7"/>
      <c r="L10" s="7"/>
      <c r="M10" s="7"/>
      <c r="N10" s="7"/>
      <c r="O10" s="7"/>
      <c r="P10" s="7"/>
      <c r="Q10" s="7"/>
      <c r="R10" s="7"/>
      <c r="S10" s="7"/>
    </row>
    <row r="11" spans="1:19" x14ac:dyDescent="0.35">
      <c r="A11" s="7"/>
      <c r="B11" s="7"/>
      <c r="C11" s="7"/>
      <c r="D11" s="7"/>
      <c r="E11" s="7"/>
      <c r="F11" s="7"/>
      <c r="G11" s="7"/>
      <c r="H11" s="7"/>
      <c r="I11" s="7"/>
      <c r="J11" s="7"/>
      <c r="K11" s="7"/>
      <c r="L11" s="7"/>
      <c r="M11" s="7"/>
      <c r="N11" s="7"/>
      <c r="O11" s="7"/>
      <c r="P11" s="7"/>
      <c r="Q11" s="7"/>
      <c r="R11" s="7"/>
      <c r="S11" s="7"/>
    </row>
    <row r="12" spans="1:19" x14ac:dyDescent="0.35">
      <c r="A12" s="7"/>
      <c r="B12" s="7"/>
      <c r="C12" s="7"/>
      <c r="D12" s="7"/>
      <c r="E12" s="7"/>
      <c r="F12" s="7"/>
      <c r="G12" s="7"/>
      <c r="H12" s="7"/>
      <c r="I12" s="7"/>
      <c r="J12" s="7"/>
      <c r="K12" s="7"/>
      <c r="L12" s="7"/>
      <c r="M12" s="7"/>
      <c r="N12" s="7"/>
      <c r="O12" s="7"/>
      <c r="P12" s="7"/>
      <c r="Q12" s="7"/>
      <c r="R12" s="7"/>
      <c r="S12" s="7"/>
    </row>
    <row r="13" spans="1:19" x14ac:dyDescent="0.35">
      <c r="A13" s="7"/>
      <c r="B13" s="7"/>
      <c r="C13" s="7"/>
      <c r="D13" s="7"/>
      <c r="E13" s="7"/>
      <c r="F13" s="7"/>
      <c r="G13" s="7"/>
      <c r="H13" s="7"/>
      <c r="I13" s="7"/>
      <c r="J13" s="7"/>
      <c r="K13" s="7"/>
      <c r="L13" s="7"/>
      <c r="M13" s="7"/>
      <c r="N13" s="7"/>
      <c r="O13" s="7"/>
      <c r="P13" s="7"/>
      <c r="Q13" s="7"/>
      <c r="R13" s="7"/>
      <c r="S13" s="7"/>
    </row>
    <row r="14" spans="1:19" x14ac:dyDescent="0.35">
      <c r="A14" s="7"/>
      <c r="B14" s="7"/>
      <c r="C14" s="7"/>
      <c r="D14" s="7"/>
      <c r="E14" s="7"/>
      <c r="F14" s="7"/>
      <c r="G14" s="7"/>
      <c r="H14" s="7"/>
      <c r="I14" s="7"/>
      <c r="J14" s="7"/>
      <c r="K14" s="7"/>
      <c r="L14" s="7"/>
      <c r="M14" s="7"/>
      <c r="N14" s="7"/>
      <c r="O14" s="7"/>
      <c r="P14" s="7"/>
      <c r="Q14" s="7"/>
      <c r="R14" s="7"/>
      <c r="S14" s="7"/>
    </row>
    <row r="15" spans="1:19" x14ac:dyDescent="0.35">
      <c r="A15" s="7"/>
      <c r="B15" s="7"/>
      <c r="C15" s="7"/>
      <c r="D15" s="7"/>
      <c r="E15" s="7"/>
      <c r="F15" s="7"/>
      <c r="G15" s="7"/>
      <c r="H15" s="7"/>
      <c r="I15" s="7"/>
      <c r="J15" s="7"/>
      <c r="K15" s="7"/>
      <c r="L15" s="7"/>
      <c r="M15" s="7"/>
      <c r="N15" s="7"/>
      <c r="O15" s="7"/>
      <c r="P15" s="7"/>
      <c r="Q15" s="7"/>
      <c r="R15" s="7"/>
      <c r="S15" s="7"/>
    </row>
    <row r="16" spans="1:19" x14ac:dyDescent="0.35">
      <c r="A16" s="7"/>
      <c r="B16" s="7"/>
      <c r="C16" s="7"/>
      <c r="D16" s="7"/>
      <c r="E16" s="7"/>
      <c r="F16" s="7"/>
      <c r="G16" s="7"/>
      <c r="H16" s="7"/>
      <c r="I16" s="7"/>
      <c r="J16" s="7"/>
      <c r="K16" s="7"/>
      <c r="L16" s="7"/>
      <c r="M16" s="7"/>
      <c r="N16" s="7"/>
      <c r="O16" s="7"/>
      <c r="P16" s="7"/>
      <c r="Q16" s="7"/>
      <c r="R16" s="7"/>
      <c r="S16" s="7"/>
    </row>
    <row r="17" spans="1:19" x14ac:dyDescent="0.35">
      <c r="A17" s="7"/>
      <c r="B17" s="7"/>
      <c r="C17" s="7"/>
      <c r="D17" s="7"/>
      <c r="E17" s="7"/>
      <c r="F17" s="7"/>
      <c r="G17" s="7"/>
      <c r="H17" s="7"/>
      <c r="I17" s="7"/>
      <c r="J17" s="7"/>
      <c r="K17" s="7"/>
      <c r="L17" s="7"/>
      <c r="M17" s="7"/>
      <c r="N17" s="7"/>
      <c r="O17" s="7"/>
      <c r="P17" s="7"/>
      <c r="Q17" s="7"/>
      <c r="R17" s="7"/>
      <c r="S17" s="7"/>
    </row>
    <row r="18" spans="1:19" x14ac:dyDescent="0.35">
      <c r="A18" s="7"/>
      <c r="B18" s="7"/>
      <c r="C18" s="7"/>
      <c r="D18" s="7"/>
      <c r="E18" s="7"/>
      <c r="F18" s="7"/>
      <c r="G18" s="7"/>
      <c r="H18" s="7"/>
      <c r="I18" s="7"/>
      <c r="J18" s="7"/>
      <c r="K18" s="7"/>
      <c r="L18" s="7"/>
      <c r="M18" s="7"/>
      <c r="N18" s="7"/>
      <c r="O18" s="7"/>
      <c r="P18" s="7"/>
      <c r="Q18" s="7"/>
      <c r="R18" s="7"/>
      <c r="S18" s="7"/>
    </row>
    <row r="19" spans="1:19" x14ac:dyDescent="0.35">
      <c r="A19" s="7"/>
      <c r="B19" s="7"/>
      <c r="C19" s="7"/>
      <c r="D19" s="7"/>
      <c r="E19" s="7"/>
      <c r="F19" s="7"/>
      <c r="G19" s="7"/>
      <c r="H19" s="7"/>
      <c r="I19" s="7"/>
      <c r="J19" s="7"/>
      <c r="K19" s="7"/>
      <c r="L19" s="7"/>
      <c r="M19" s="7"/>
      <c r="N19" s="7"/>
      <c r="O19" s="7"/>
      <c r="P19" s="7"/>
      <c r="Q19" s="7"/>
      <c r="R19" s="7"/>
      <c r="S19" s="7"/>
    </row>
    <row r="20" spans="1:19" x14ac:dyDescent="0.35">
      <c r="A20" s="7"/>
      <c r="B20" s="7"/>
      <c r="C20" s="7"/>
      <c r="D20" s="7"/>
      <c r="E20" s="7"/>
      <c r="F20" s="7"/>
      <c r="G20" s="7"/>
      <c r="H20" s="7"/>
      <c r="I20" s="7"/>
      <c r="J20" s="7"/>
      <c r="K20" s="7"/>
      <c r="L20" s="7"/>
      <c r="M20" s="7"/>
      <c r="N20" s="7"/>
      <c r="O20" s="7"/>
      <c r="P20" s="7"/>
      <c r="Q20" s="7"/>
      <c r="R20" s="7"/>
      <c r="S20" s="7"/>
    </row>
    <row r="21" spans="1:19" x14ac:dyDescent="0.35">
      <c r="A21" s="7"/>
      <c r="B21" s="7"/>
      <c r="C21" s="7"/>
      <c r="D21" s="7"/>
      <c r="E21" s="7"/>
      <c r="F21" s="7"/>
      <c r="G21" s="7"/>
      <c r="H21" s="7"/>
      <c r="I21" s="7"/>
      <c r="J21" s="7"/>
      <c r="K21" s="7"/>
      <c r="L21" s="7"/>
      <c r="M21" s="7"/>
      <c r="N21" s="7"/>
      <c r="O21" s="7"/>
      <c r="P21" s="7"/>
      <c r="Q21" s="7"/>
      <c r="R21" s="7"/>
      <c r="S21" s="7"/>
    </row>
    <row r="22" spans="1:19" x14ac:dyDescent="0.35">
      <c r="A22" s="7"/>
      <c r="B22" s="7"/>
      <c r="C22" s="7"/>
      <c r="D22" s="7"/>
      <c r="E22" s="7"/>
      <c r="F22" s="7"/>
      <c r="G22" s="7"/>
      <c r="H22" s="7"/>
      <c r="I22" s="7"/>
      <c r="J22" s="7"/>
      <c r="K22" s="7"/>
      <c r="L22" s="7"/>
      <c r="M22" s="7"/>
      <c r="N22" s="7"/>
      <c r="O22" s="7"/>
      <c r="P22" s="7"/>
      <c r="Q22" s="7"/>
      <c r="R22" s="7"/>
      <c r="S22" s="7"/>
    </row>
    <row r="23" spans="1:19" x14ac:dyDescent="0.35">
      <c r="A23" s="7"/>
      <c r="B23" s="7"/>
      <c r="C23" s="7"/>
      <c r="D23" s="7"/>
      <c r="E23" s="7"/>
      <c r="F23" s="7"/>
      <c r="G23" s="7"/>
      <c r="H23" s="7"/>
      <c r="I23" s="7"/>
      <c r="J23" s="7"/>
      <c r="K23" s="7"/>
      <c r="L23" s="7"/>
      <c r="M23" s="7"/>
      <c r="N23" s="7"/>
      <c r="O23" s="7"/>
      <c r="P23" s="7"/>
      <c r="Q23" s="7"/>
      <c r="R23" s="7"/>
      <c r="S23" s="7"/>
    </row>
    <row r="24" spans="1:19" x14ac:dyDescent="0.35">
      <c r="A24" s="7"/>
      <c r="B24" s="7"/>
      <c r="C24" s="7"/>
      <c r="D24" s="7"/>
      <c r="E24" s="7"/>
      <c r="F24" s="7"/>
      <c r="G24" s="7"/>
      <c r="H24" s="7"/>
      <c r="I24" s="7"/>
      <c r="J24" s="7"/>
      <c r="K24" s="7"/>
      <c r="L24" s="7"/>
      <c r="M24" s="7"/>
      <c r="N24" s="7"/>
      <c r="O24" s="7"/>
      <c r="P24" s="7"/>
      <c r="Q24" s="7"/>
      <c r="R24" s="7"/>
      <c r="S24" s="7"/>
    </row>
    <row r="25" spans="1:19" x14ac:dyDescent="0.35">
      <c r="A25" s="7"/>
      <c r="B25" s="7"/>
      <c r="C25" s="7"/>
      <c r="D25" s="7"/>
      <c r="E25" s="7"/>
      <c r="F25" s="7"/>
      <c r="G25" s="7"/>
      <c r="H25" s="7"/>
      <c r="I25" s="7"/>
      <c r="J25" s="7"/>
      <c r="K25" s="7"/>
      <c r="L25" s="7"/>
      <c r="M25" s="7"/>
      <c r="N25" s="7"/>
      <c r="O25" s="7"/>
      <c r="P25" s="7"/>
      <c r="Q25" s="7"/>
      <c r="R25" s="7"/>
      <c r="S25" s="7"/>
    </row>
    <row r="26" spans="1:19" x14ac:dyDescent="0.35">
      <c r="A26" s="7"/>
      <c r="B26" s="7"/>
      <c r="C26" s="7"/>
      <c r="D26" s="7"/>
      <c r="E26" s="7"/>
      <c r="F26" s="7"/>
      <c r="G26" s="7"/>
      <c r="H26" s="7"/>
      <c r="I26" s="7"/>
      <c r="J26" s="7"/>
      <c r="K26" s="7"/>
      <c r="L26" s="7"/>
      <c r="M26" s="7"/>
      <c r="N26" s="7"/>
      <c r="O26" s="7"/>
      <c r="P26" s="7"/>
      <c r="Q26" s="7"/>
      <c r="R26" s="7"/>
      <c r="S26" s="7"/>
    </row>
    <row r="27" spans="1:19" x14ac:dyDescent="0.35">
      <c r="A27" s="7"/>
      <c r="B27" s="7"/>
      <c r="C27" s="7"/>
      <c r="D27" s="7"/>
      <c r="E27" s="7"/>
      <c r="F27" s="7"/>
      <c r="G27" s="7"/>
      <c r="H27" s="7"/>
      <c r="I27" s="7"/>
      <c r="J27" s="7"/>
      <c r="K27" s="7"/>
      <c r="L27" s="7"/>
      <c r="M27" s="7"/>
      <c r="N27" s="7"/>
      <c r="O27" s="7"/>
      <c r="P27" s="7"/>
      <c r="Q27" s="7"/>
      <c r="R27" s="7"/>
      <c r="S27" s="7"/>
    </row>
    <row r="28" spans="1:19" x14ac:dyDescent="0.35">
      <c r="A28" s="7"/>
      <c r="B28" s="7"/>
      <c r="C28" s="7"/>
      <c r="D28" s="7"/>
      <c r="E28" s="7"/>
      <c r="F28" s="7"/>
      <c r="G28" s="7"/>
      <c r="H28" s="7"/>
      <c r="I28" s="7"/>
      <c r="J28" s="7"/>
      <c r="K28" s="7"/>
      <c r="L28" s="7"/>
      <c r="M28" s="7"/>
      <c r="N28" s="7"/>
      <c r="O28" s="7"/>
      <c r="P28" s="7"/>
      <c r="Q28" s="7"/>
      <c r="R28" s="7"/>
      <c r="S28" s="7"/>
    </row>
    <row r="29" spans="1:19" x14ac:dyDescent="0.35">
      <c r="A29" s="7"/>
      <c r="B29" s="7"/>
      <c r="C29" s="7"/>
      <c r="D29" s="7"/>
      <c r="E29" s="7"/>
      <c r="F29" s="7"/>
      <c r="G29" s="7"/>
      <c r="H29" s="7"/>
      <c r="I29" s="7"/>
      <c r="J29" s="7"/>
      <c r="K29" s="7"/>
      <c r="L29" s="7"/>
      <c r="M29" s="7"/>
      <c r="N29" s="7"/>
      <c r="O29" s="7"/>
      <c r="P29" s="7"/>
      <c r="Q29" s="7"/>
      <c r="R29" s="7"/>
      <c r="S29" s="7"/>
    </row>
    <row r="30" spans="1:19" x14ac:dyDescent="0.35">
      <c r="A30" s="7"/>
      <c r="B30" s="7"/>
      <c r="C30" s="7"/>
      <c r="D30" s="7"/>
      <c r="E30" s="7"/>
      <c r="F30" s="7"/>
      <c r="G30" s="7"/>
      <c r="H30" s="7"/>
      <c r="I30" s="7"/>
      <c r="J30" s="7"/>
      <c r="K30" s="7"/>
      <c r="L30" s="7"/>
      <c r="M30" s="7"/>
      <c r="N30" s="7"/>
      <c r="O30" s="7"/>
      <c r="P30" s="7"/>
      <c r="Q30" s="7"/>
      <c r="R30" s="7"/>
      <c r="S30" s="7"/>
    </row>
    <row r="31" spans="1:19" x14ac:dyDescent="0.35">
      <c r="A31" s="7"/>
      <c r="B31" s="7"/>
      <c r="C31" s="7"/>
      <c r="D31" s="7"/>
      <c r="E31" s="7"/>
      <c r="F31" s="7"/>
      <c r="G31" s="7"/>
      <c r="H31" s="7"/>
      <c r="I31" s="7"/>
      <c r="J31" s="7"/>
      <c r="K31" s="7"/>
      <c r="L31" s="7"/>
      <c r="M31" s="7"/>
      <c r="N31" s="7"/>
      <c r="O31" s="7"/>
      <c r="P31" s="7"/>
      <c r="Q31" s="7"/>
      <c r="R31" s="7"/>
      <c r="S31" s="7"/>
    </row>
    <row r="32" spans="1:19" x14ac:dyDescent="0.35">
      <c r="A32" s="7"/>
      <c r="B32" s="7"/>
      <c r="C32" s="7"/>
      <c r="D32" s="7"/>
      <c r="E32" s="7"/>
      <c r="F32" s="7"/>
      <c r="G32" s="7"/>
      <c r="H32" s="7"/>
      <c r="I32" s="7"/>
      <c r="J32" s="7"/>
      <c r="K32" s="7"/>
      <c r="L32" s="7"/>
      <c r="M32" s="7"/>
      <c r="N32" s="7"/>
      <c r="O32" s="7"/>
      <c r="P32" s="7"/>
      <c r="Q32" s="7"/>
      <c r="R32" s="7"/>
      <c r="S32" s="7"/>
    </row>
    <row r="33" spans="1:19" x14ac:dyDescent="0.35">
      <c r="A33" s="7"/>
      <c r="B33" s="7"/>
      <c r="C33" s="7"/>
      <c r="D33" s="7"/>
      <c r="E33" s="7"/>
      <c r="F33" s="7"/>
      <c r="G33" s="7"/>
      <c r="H33" s="7"/>
      <c r="I33" s="7"/>
      <c r="J33" s="7"/>
      <c r="K33" s="7"/>
      <c r="L33" s="7"/>
      <c r="M33" s="7"/>
      <c r="N33" s="7"/>
      <c r="O33" s="7"/>
      <c r="P33" s="7"/>
      <c r="Q33" s="7"/>
      <c r="R33" s="7"/>
      <c r="S33" s="7"/>
    </row>
    <row r="34" spans="1:19" x14ac:dyDescent="0.35">
      <c r="A34" s="7"/>
      <c r="B34" s="7"/>
      <c r="C34" s="7"/>
      <c r="D34" s="7"/>
      <c r="E34" s="7"/>
      <c r="F34" s="7"/>
      <c r="G34" s="7"/>
      <c r="H34" s="7"/>
      <c r="I34" s="7"/>
      <c r="J34" s="7"/>
      <c r="K34" s="7"/>
      <c r="L34" s="7"/>
      <c r="M34" s="7"/>
      <c r="N34" s="7"/>
      <c r="O34" s="7"/>
      <c r="P34" s="7"/>
      <c r="Q34" s="7"/>
      <c r="R34" s="7"/>
      <c r="S34" s="7"/>
    </row>
    <row r="35" spans="1:19" x14ac:dyDescent="0.35">
      <c r="A35" s="7"/>
      <c r="B35" s="7"/>
      <c r="C35" s="7"/>
      <c r="D35" s="7"/>
      <c r="E35" s="7"/>
      <c r="F35" s="7"/>
      <c r="G35" s="7"/>
      <c r="H35" s="7"/>
      <c r="I35" s="7"/>
      <c r="J35" s="7"/>
      <c r="K35" s="7"/>
      <c r="L35" s="7"/>
      <c r="M35" s="7"/>
      <c r="N35" s="7"/>
      <c r="O35" s="7"/>
      <c r="P35" s="7"/>
      <c r="Q35" s="7"/>
      <c r="R35" s="7"/>
      <c r="S35" s="7"/>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73598-5683-4F5E-BEC0-412FED37D15D}">
  <dimension ref="A1:T39"/>
  <sheetViews>
    <sheetView workbookViewId="0"/>
  </sheetViews>
  <sheetFormatPr defaultRowHeight="14.5" x14ac:dyDescent="0.35"/>
  <sheetData>
    <row r="1" spans="1:20" x14ac:dyDescent="0.35">
      <c r="A1" s="7"/>
      <c r="B1" s="7"/>
      <c r="C1" s="7"/>
      <c r="D1" s="7"/>
      <c r="E1" s="7"/>
      <c r="F1" s="7"/>
      <c r="G1" s="7"/>
      <c r="H1" s="7"/>
      <c r="I1" s="7"/>
      <c r="J1" s="7"/>
      <c r="K1" s="7"/>
      <c r="L1" s="7"/>
      <c r="M1" s="7"/>
      <c r="N1" s="7"/>
      <c r="O1" s="7"/>
      <c r="P1" s="7"/>
      <c r="Q1" s="7"/>
      <c r="R1" s="7"/>
      <c r="S1" s="7"/>
      <c r="T1" s="7"/>
    </row>
    <row r="2" spans="1:20" x14ac:dyDescent="0.35">
      <c r="A2" s="7"/>
      <c r="B2" s="7"/>
      <c r="C2" s="7"/>
      <c r="D2" s="7"/>
      <c r="E2" s="7"/>
      <c r="F2" s="7"/>
      <c r="G2" s="7"/>
      <c r="H2" s="7"/>
      <c r="I2" s="7"/>
      <c r="J2" s="7"/>
      <c r="K2" s="7"/>
      <c r="L2" s="7"/>
      <c r="M2" s="7"/>
      <c r="N2" s="7"/>
      <c r="O2" s="7"/>
      <c r="P2" s="7"/>
      <c r="Q2" s="7"/>
      <c r="R2" s="7"/>
      <c r="S2" s="7"/>
      <c r="T2" s="7"/>
    </row>
    <row r="3" spans="1:20" x14ac:dyDescent="0.35">
      <c r="A3" s="7"/>
      <c r="B3" s="7"/>
      <c r="C3" s="7"/>
      <c r="D3" s="7"/>
      <c r="E3" s="7"/>
      <c r="F3" s="7"/>
      <c r="G3" s="7"/>
      <c r="H3" s="7"/>
      <c r="I3" s="7"/>
      <c r="J3" s="7"/>
      <c r="K3" s="7"/>
      <c r="L3" s="7"/>
      <c r="M3" s="7"/>
      <c r="N3" s="7"/>
      <c r="O3" s="7"/>
      <c r="P3" s="7"/>
      <c r="Q3" s="7"/>
      <c r="R3" s="7"/>
      <c r="S3" s="7"/>
      <c r="T3" s="7"/>
    </row>
    <row r="4" spans="1:20" x14ac:dyDescent="0.35">
      <c r="A4" s="7"/>
      <c r="B4" s="7"/>
      <c r="C4" s="7"/>
      <c r="D4" s="7"/>
      <c r="E4" s="7"/>
      <c r="F4" s="7"/>
      <c r="G4" s="7"/>
      <c r="H4" s="7"/>
      <c r="I4" s="7"/>
      <c r="J4" s="7"/>
      <c r="K4" s="7"/>
      <c r="L4" s="7"/>
      <c r="M4" s="7"/>
      <c r="N4" s="7"/>
      <c r="O4" s="7"/>
      <c r="P4" s="7"/>
      <c r="Q4" s="7"/>
      <c r="R4" s="7"/>
      <c r="S4" s="7"/>
      <c r="T4" s="7"/>
    </row>
    <row r="5" spans="1:20" x14ac:dyDescent="0.35">
      <c r="A5" s="7"/>
      <c r="B5" s="7"/>
      <c r="C5" s="7"/>
      <c r="D5" s="7"/>
      <c r="E5" s="7"/>
      <c r="F5" s="7"/>
      <c r="G5" s="7"/>
      <c r="H5" s="7"/>
      <c r="I5" s="7"/>
      <c r="J5" s="7"/>
      <c r="K5" s="7"/>
      <c r="L5" s="7"/>
      <c r="M5" s="7"/>
      <c r="N5" s="7"/>
      <c r="O5" s="7"/>
      <c r="P5" s="7"/>
      <c r="Q5" s="7"/>
      <c r="R5" s="7"/>
      <c r="S5" s="7"/>
      <c r="T5" s="7"/>
    </row>
    <row r="6" spans="1:20" x14ac:dyDescent="0.35">
      <c r="A6" s="7"/>
      <c r="B6" s="7"/>
      <c r="C6" s="7"/>
      <c r="D6" s="7"/>
      <c r="E6" s="7"/>
      <c r="F6" s="7"/>
      <c r="G6" s="7"/>
      <c r="H6" s="7"/>
      <c r="I6" s="7"/>
      <c r="J6" s="7"/>
      <c r="K6" s="7"/>
      <c r="L6" s="7"/>
      <c r="M6" s="7"/>
      <c r="N6" s="7"/>
      <c r="O6" s="7"/>
      <c r="P6" s="7"/>
      <c r="Q6" s="7"/>
      <c r="R6" s="7"/>
      <c r="S6" s="7"/>
      <c r="T6" s="7"/>
    </row>
    <row r="7" spans="1:20" x14ac:dyDescent="0.35">
      <c r="A7" s="7"/>
      <c r="B7" s="7"/>
      <c r="C7" s="7"/>
      <c r="D7" s="7"/>
      <c r="E7" s="7"/>
      <c r="F7" s="7"/>
      <c r="G7" s="7"/>
      <c r="H7" s="7"/>
      <c r="I7" s="7"/>
      <c r="J7" s="7"/>
      <c r="K7" s="7"/>
      <c r="L7" s="7"/>
      <c r="M7" s="7"/>
      <c r="N7" s="7"/>
      <c r="O7" s="7"/>
      <c r="P7" s="7"/>
      <c r="Q7" s="7"/>
      <c r="R7" s="7"/>
      <c r="S7" s="7"/>
      <c r="T7" s="7"/>
    </row>
    <row r="8" spans="1:20" x14ac:dyDescent="0.35">
      <c r="A8" s="7"/>
      <c r="B8" s="7"/>
      <c r="C8" s="7"/>
      <c r="D8" s="7"/>
      <c r="E8" s="7"/>
      <c r="F8" s="7"/>
      <c r="G8" s="7"/>
      <c r="H8" s="7"/>
      <c r="I8" s="7"/>
      <c r="J8" s="7"/>
      <c r="K8" s="7"/>
      <c r="L8" s="7"/>
      <c r="M8" s="7"/>
      <c r="N8" s="7"/>
      <c r="O8" s="7"/>
      <c r="P8" s="7"/>
      <c r="Q8" s="7"/>
      <c r="R8" s="7"/>
      <c r="S8" s="7"/>
      <c r="T8" s="7"/>
    </row>
    <row r="9" spans="1:20" x14ac:dyDescent="0.35">
      <c r="A9" s="7"/>
      <c r="B9" s="7"/>
      <c r="C9" s="7"/>
      <c r="D9" s="7"/>
      <c r="E9" s="7"/>
      <c r="F9" s="7"/>
      <c r="G9" s="7"/>
      <c r="H9" s="7"/>
      <c r="I9" s="7"/>
      <c r="J9" s="7"/>
      <c r="K9" s="7"/>
      <c r="L9" s="7"/>
      <c r="M9" s="7"/>
      <c r="N9" s="7"/>
      <c r="O9" s="7"/>
      <c r="P9" s="7"/>
      <c r="Q9" s="7"/>
      <c r="R9" s="7"/>
      <c r="S9" s="7"/>
      <c r="T9" s="7"/>
    </row>
    <row r="10" spans="1:20" x14ac:dyDescent="0.35">
      <c r="A10" s="7"/>
      <c r="B10" s="7"/>
      <c r="C10" s="7"/>
      <c r="D10" s="7"/>
      <c r="E10" s="7"/>
      <c r="F10" s="7"/>
      <c r="G10" s="7"/>
      <c r="H10" s="7"/>
      <c r="I10" s="7"/>
      <c r="J10" s="7"/>
      <c r="K10" s="7"/>
      <c r="L10" s="7"/>
      <c r="M10" s="7"/>
      <c r="N10" s="7"/>
      <c r="O10" s="7"/>
      <c r="P10" s="7"/>
      <c r="Q10" s="7"/>
      <c r="R10" s="7"/>
      <c r="S10" s="7"/>
      <c r="T10" s="7"/>
    </row>
    <row r="11" spans="1:20" x14ac:dyDescent="0.35">
      <c r="A11" s="7"/>
      <c r="B11" s="7"/>
      <c r="C11" s="7"/>
      <c r="D11" s="7"/>
      <c r="E11" s="7"/>
      <c r="F11" s="7"/>
      <c r="G11" s="7"/>
      <c r="H11" s="7"/>
      <c r="I11" s="7"/>
      <c r="J11" s="7"/>
      <c r="K11" s="7"/>
      <c r="L11" s="7"/>
      <c r="M11" s="7"/>
      <c r="N11" s="7"/>
      <c r="O11" s="7"/>
      <c r="P11" s="7"/>
      <c r="Q11" s="7"/>
      <c r="R11" s="7"/>
      <c r="S11" s="7"/>
      <c r="T11" s="7"/>
    </row>
    <row r="12" spans="1:20" x14ac:dyDescent="0.35">
      <c r="A12" s="7"/>
      <c r="B12" s="7"/>
      <c r="C12" s="7"/>
      <c r="D12" s="7"/>
      <c r="E12" s="7"/>
      <c r="F12" s="7"/>
      <c r="G12" s="7"/>
      <c r="H12" s="7"/>
      <c r="I12" s="7"/>
      <c r="J12" s="7"/>
      <c r="K12" s="7"/>
      <c r="L12" s="7"/>
      <c r="M12" s="7"/>
      <c r="N12" s="7"/>
      <c r="O12" s="7"/>
      <c r="P12" s="7"/>
      <c r="Q12" s="7"/>
      <c r="R12" s="7"/>
      <c r="S12" s="7"/>
      <c r="T12" s="7"/>
    </row>
    <row r="13" spans="1:20" x14ac:dyDescent="0.35">
      <c r="A13" s="7"/>
      <c r="B13" s="7"/>
      <c r="C13" s="7"/>
      <c r="D13" s="7"/>
      <c r="E13" s="7"/>
      <c r="F13" s="7"/>
      <c r="G13" s="7"/>
      <c r="H13" s="7"/>
      <c r="I13" s="7"/>
      <c r="J13" s="7"/>
      <c r="K13" s="7"/>
      <c r="L13" s="7"/>
      <c r="M13" s="7"/>
      <c r="N13" s="7"/>
      <c r="O13" s="7"/>
      <c r="P13" s="7"/>
      <c r="Q13" s="7"/>
      <c r="R13" s="7"/>
      <c r="S13" s="7"/>
      <c r="T13" s="7"/>
    </row>
    <row r="14" spans="1:20" x14ac:dyDescent="0.35">
      <c r="A14" s="7"/>
      <c r="B14" s="7"/>
      <c r="C14" s="7"/>
      <c r="D14" s="7"/>
      <c r="E14" s="7"/>
      <c r="F14" s="7"/>
      <c r="G14" s="7"/>
      <c r="H14" s="7"/>
      <c r="I14" s="7"/>
      <c r="J14" s="7"/>
      <c r="K14" s="7"/>
      <c r="L14" s="7"/>
      <c r="M14" s="7"/>
      <c r="N14" s="7"/>
      <c r="O14" s="7"/>
      <c r="P14" s="7"/>
      <c r="Q14" s="7"/>
      <c r="R14" s="7"/>
      <c r="S14" s="7"/>
      <c r="T14" s="7"/>
    </row>
    <row r="15" spans="1:20" x14ac:dyDescent="0.35">
      <c r="A15" s="7"/>
      <c r="B15" s="7"/>
      <c r="C15" s="7"/>
      <c r="D15" s="7"/>
      <c r="E15" s="7"/>
      <c r="F15" s="7"/>
      <c r="G15" s="7"/>
      <c r="H15" s="7"/>
      <c r="I15" s="7"/>
      <c r="J15" s="7"/>
      <c r="K15" s="7"/>
      <c r="L15" s="7"/>
      <c r="M15" s="7"/>
      <c r="N15" s="7"/>
      <c r="O15" s="7"/>
      <c r="P15" s="7"/>
      <c r="Q15" s="7"/>
      <c r="R15" s="7"/>
      <c r="S15" s="7"/>
      <c r="T15" s="7"/>
    </row>
    <row r="16" spans="1:20" x14ac:dyDescent="0.35">
      <c r="A16" s="7"/>
      <c r="B16" s="7"/>
      <c r="C16" s="7"/>
      <c r="D16" s="7"/>
      <c r="E16" s="7"/>
      <c r="F16" s="7"/>
      <c r="G16" s="7"/>
      <c r="H16" s="7"/>
      <c r="I16" s="7"/>
      <c r="J16" s="7"/>
      <c r="K16" s="7"/>
      <c r="L16" s="7"/>
      <c r="M16" s="7"/>
      <c r="N16" s="7"/>
      <c r="O16" s="7"/>
      <c r="P16" s="7"/>
      <c r="Q16" s="7"/>
      <c r="R16" s="7"/>
      <c r="S16" s="7"/>
      <c r="T16" s="7"/>
    </row>
    <row r="17" spans="1:20" x14ac:dyDescent="0.35">
      <c r="A17" s="7"/>
      <c r="B17" s="7"/>
      <c r="C17" s="7"/>
      <c r="D17" s="7"/>
      <c r="E17" s="7"/>
      <c r="F17" s="7"/>
      <c r="G17" s="7"/>
      <c r="H17" s="7"/>
      <c r="I17" s="7"/>
      <c r="J17" s="7"/>
      <c r="K17" s="7"/>
      <c r="L17" s="7"/>
      <c r="M17" s="7"/>
      <c r="N17" s="7"/>
      <c r="O17" s="7"/>
      <c r="P17" s="7"/>
      <c r="Q17" s="7"/>
      <c r="R17" s="7"/>
      <c r="S17" s="7"/>
      <c r="T17" s="7"/>
    </row>
    <row r="18" spans="1:20" x14ac:dyDescent="0.35">
      <c r="A18" s="7"/>
      <c r="B18" s="7"/>
      <c r="C18" s="7"/>
      <c r="D18" s="7"/>
      <c r="E18" s="7"/>
      <c r="F18" s="7"/>
      <c r="G18" s="7"/>
      <c r="H18" s="7"/>
      <c r="I18" s="7"/>
      <c r="J18" s="7"/>
      <c r="K18" s="7"/>
      <c r="L18" s="7"/>
      <c r="M18" s="7"/>
      <c r="N18" s="7"/>
      <c r="O18" s="7"/>
      <c r="P18" s="7"/>
      <c r="Q18" s="7"/>
      <c r="R18" s="7"/>
      <c r="S18" s="7"/>
      <c r="T18" s="7"/>
    </row>
    <row r="19" spans="1:20" x14ac:dyDescent="0.35">
      <c r="A19" s="7"/>
      <c r="B19" s="7"/>
      <c r="C19" s="7"/>
      <c r="D19" s="7"/>
      <c r="E19" s="7"/>
      <c r="F19" s="7"/>
      <c r="G19" s="7"/>
      <c r="H19" s="7"/>
      <c r="I19" s="7"/>
      <c r="J19" s="7"/>
      <c r="K19" s="7"/>
      <c r="L19" s="7"/>
      <c r="M19" s="7"/>
      <c r="N19" s="7"/>
      <c r="O19" s="7"/>
      <c r="P19" s="7"/>
      <c r="Q19" s="7"/>
      <c r="R19" s="7"/>
      <c r="S19" s="7"/>
      <c r="T19" s="7"/>
    </row>
    <row r="20" spans="1:20" x14ac:dyDescent="0.35">
      <c r="A20" s="7"/>
      <c r="B20" s="7"/>
      <c r="C20" s="7"/>
      <c r="D20" s="7"/>
      <c r="E20" s="7"/>
      <c r="F20" s="7"/>
      <c r="G20" s="7"/>
      <c r="H20" s="7"/>
      <c r="I20" s="7"/>
      <c r="J20" s="7"/>
      <c r="K20" s="7"/>
      <c r="L20" s="7"/>
      <c r="M20" s="7"/>
      <c r="N20" s="7"/>
      <c r="O20" s="7"/>
      <c r="P20" s="7"/>
      <c r="Q20" s="7"/>
      <c r="R20" s="7"/>
      <c r="S20" s="7"/>
      <c r="T20" s="7"/>
    </row>
    <row r="21" spans="1:20" x14ac:dyDescent="0.35">
      <c r="A21" s="7"/>
      <c r="B21" s="7"/>
      <c r="C21" s="7"/>
      <c r="D21" s="7"/>
      <c r="E21" s="7"/>
      <c r="F21" s="7"/>
      <c r="G21" s="7"/>
      <c r="H21" s="7"/>
      <c r="I21" s="7"/>
      <c r="J21" s="7"/>
      <c r="K21" s="7"/>
      <c r="L21" s="7"/>
      <c r="M21" s="7"/>
      <c r="N21" s="7"/>
      <c r="O21" s="7"/>
      <c r="P21" s="7"/>
      <c r="Q21" s="7"/>
      <c r="R21" s="7"/>
      <c r="S21" s="7"/>
      <c r="T21" s="7"/>
    </row>
    <row r="22" spans="1:20" x14ac:dyDescent="0.35">
      <c r="A22" s="7"/>
      <c r="B22" s="7"/>
      <c r="C22" s="7"/>
      <c r="D22" s="7"/>
      <c r="E22" s="7"/>
      <c r="F22" s="7"/>
      <c r="G22" s="7"/>
      <c r="H22" s="7"/>
      <c r="I22" s="7"/>
      <c r="J22" s="7"/>
      <c r="K22" s="7"/>
      <c r="L22" s="7"/>
      <c r="M22" s="7"/>
      <c r="N22" s="7"/>
      <c r="O22" s="7"/>
      <c r="P22" s="7"/>
      <c r="Q22" s="7"/>
      <c r="R22" s="7"/>
      <c r="S22" s="7"/>
      <c r="T22" s="7"/>
    </row>
    <row r="23" spans="1:20" x14ac:dyDescent="0.35">
      <c r="A23" s="7"/>
      <c r="B23" s="7"/>
      <c r="C23" s="7"/>
      <c r="D23" s="7"/>
      <c r="E23" s="7"/>
      <c r="F23" s="7"/>
      <c r="G23" s="7"/>
      <c r="H23" s="7"/>
      <c r="I23" s="7"/>
      <c r="J23" s="7"/>
      <c r="K23" s="7"/>
      <c r="L23" s="7"/>
      <c r="M23" s="7"/>
      <c r="N23" s="7"/>
      <c r="O23" s="7"/>
      <c r="P23" s="7"/>
      <c r="Q23" s="7"/>
      <c r="R23" s="7"/>
      <c r="S23" s="7"/>
      <c r="T23" s="7"/>
    </row>
    <row r="24" spans="1:20" x14ac:dyDescent="0.35">
      <c r="A24" s="7"/>
      <c r="B24" s="7"/>
      <c r="C24" s="7"/>
      <c r="D24" s="7"/>
      <c r="E24" s="7"/>
      <c r="F24" s="7"/>
      <c r="G24" s="7"/>
      <c r="H24" s="7"/>
      <c r="I24" s="7"/>
      <c r="J24" s="7"/>
      <c r="K24" s="7"/>
      <c r="L24" s="7"/>
      <c r="M24" s="7"/>
      <c r="N24" s="7"/>
      <c r="O24" s="7"/>
      <c r="P24" s="7"/>
      <c r="Q24" s="7"/>
      <c r="R24" s="7"/>
      <c r="S24" s="7"/>
      <c r="T24" s="7"/>
    </row>
    <row r="25" spans="1:20" x14ac:dyDescent="0.35">
      <c r="A25" s="7"/>
      <c r="B25" s="7"/>
      <c r="C25" s="7"/>
      <c r="D25" s="7"/>
      <c r="E25" s="7"/>
      <c r="F25" s="7"/>
      <c r="G25" s="7"/>
      <c r="H25" s="7"/>
      <c r="I25" s="7"/>
      <c r="J25" s="7"/>
      <c r="K25" s="7"/>
      <c r="L25" s="7"/>
      <c r="M25" s="7"/>
      <c r="N25" s="7"/>
      <c r="O25" s="7"/>
      <c r="P25" s="7"/>
      <c r="Q25" s="7"/>
      <c r="R25" s="7"/>
      <c r="S25" s="7"/>
      <c r="T25" s="7"/>
    </row>
    <row r="26" spans="1:20" x14ac:dyDescent="0.35">
      <c r="A26" s="7"/>
      <c r="B26" s="7"/>
      <c r="C26" s="7"/>
      <c r="D26" s="7"/>
      <c r="E26" s="7"/>
      <c r="F26" s="7"/>
      <c r="G26" s="7"/>
      <c r="H26" s="7"/>
      <c r="I26" s="7"/>
      <c r="J26" s="7"/>
      <c r="K26" s="7"/>
      <c r="L26" s="7"/>
      <c r="M26" s="7"/>
      <c r="N26" s="7"/>
      <c r="O26" s="7"/>
      <c r="P26" s="7"/>
      <c r="Q26" s="7"/>
      <c r="R26" s="7"/>
      <c r="S26" s="7"/>
      <c r="T26" s="7"/>
    </row>
    <row r="27" spans="1:20" x14ac:dyDescent="0.35">
      <c r="A27" s="7"/>
      <c r="B27" s="7"/>
      <c r="C27" s="7"/>
      <c r="D27" s="7"/>
      <c r="E27" s="7"/>
      <c r="F27" s="7"/>
      <c r="G27" s="7"/>
      <c r="H27" s="7"/>
      <c r="I27" s="7"/>
      <c r="J27" s="7"/>
      <c r="K27" s="7"/>
      <c r="L27" s="7"/>
      <c r="M27" s="7"/>
      <c r="N27" s="7"/>
      <c r="O27" s="7"/>
      <c r="P27" s="7"/>
      <c r="Q27" s="7"/>
      <c r="R27" s="7"/>
      <c r="S27" s="7"/>
      <c r="T27" s="7"/>
    </row>
    <row r="28" spans="1:20" x14ac:dyDescent="0.35">
      <c r="A28" s="7"/>
      <c r="B28" s="7"/>
      <c r="C28" s="7"/>
      <c r="D28" s="7"/>
      <c r="E28" s="7"/>
      <c r="F28" s="7"/>
      <c r="G28" s="7"/>
      <c r="H28" s="7"/>
      <c r="I28" s="7"/>
      <c r="J28" s="7"/>
      <c r="K28" s="7"/>
      <c r="L28" s="7"/>
      <c r="M28" s="7"/>
      <c r="N28" s="7"/>
      <c r="O28" s="7"/>
      <c r="P28" s="7"/>
      <c r="Q28" s="7"/>
      <c r="R28" s="7"/>
      <c r="S28" s="7"/>
      <c r="T28" s="7"/>
    </row>
    <row r="29" spans="1:20" x14ac:dyDescent="0.35">
      <c r="A29" s="7"/>
      <c r="B29" s="7"/>
      <c r="C29" s="7"/>
      <c r="D29" s="7"/>
      <c r="E29" s="7"/>
      <c r="F29" s="7"/>
      <c r="G29" s="7"/>
      <c r="H29" s="7"/>
      <c r="I29" s="7"/>
      <c r="J29" s="7"/>
      <c r="K29" s="7"/>
      <c r="L29" s="7"/>
      <c r="M29" s="7"/>
      <c r="N29" s="7"/>
      <c r="O29" s="7"/>
      <c r="P29" s="7"/>
      <c r="Q29" s="7"/>
      <c r="R29" s="7"/>
      <c r="S29" s="7"/>
      <c r="T29" s="7"/>
    </row>
    <row r="30" spans="1:20" x14ac:dyDescent="0.35">
      <c r="A30" s="7"/>
      <c r="B30" s="7"/>
      <c r="C30" s="7"/>
      <c r="D30" s="7"/>
      <c r="E30" s="7"/>
      <c r="F30" s="7"/>
      <c r="G30" s="7"/>
      <c r="H30" s="7"/>
      <c r="I30" s="7"/>
      <c r="J30" s="7"/>
      <c r="K30" s="7"/>
      <c r="L30" s="7"/>
      <c r="M30" s="7"/>
      <c r="N30" s="7"/>
      <c r="O30" s="7"/>
      <c r="P30" s="7"/>
      <c r="Q30" s="7"/>
      <c r="R30" s="7"/>
      <c r="S30" s="7"/>
      <c r="T30" s="7"/>
    </row>
    <row r="31" spans="1:20" x14ac:dyDescent="0.35">
      <c r="A31" s="7"/>
      <c r="B31" s="7"/>
      <c r="C31" s="7"/>
      <c r="D31" s="7"/>
      <c r="E31" s="7"/>
      <c r="F31" s="7"/>
      <c r="G31" s="7"/>
      <c r="H31" s="7"/>
      <c r="I31" s="7"/>
      <c r="J31" s="7"/>
      <c r="K31" s="7"/>
      <c r="L31" s="7"/>
      <c r="M31" s="7"/>
      <c r="N31" s="7"/>
      <c r="O31" s="7"/>
      <c r="P31" s="7"/>
      <c r="Q31" s="7"/>
      <c r="R31" s="7"/>
      <c r="S31" s="7"/>
      <c r="T31" s="7"/>
    </row>
    <row r="32" spans="1:20" x14ac:dyDescent="0.35">
      <c r="A32" s="7"/>
      <c r="B32" s="7"/>
      <c r="C32" s="7"/>
      <c r="D32" s="7"/>
      <c r="E32" s="7"/>
      <c r="F32" s="7"/>
      <c r="G32" s="7"/>
      <c r="H32" s="7"/>
      <c r="I32" s="7"/>
      <c r="J32" s="7"/>
      <c r="K32" s="7"/>
      <c r="L32" s="7"/>
      <c r="M32" s="7"/>
      <c r="N32" s="7"/>
      <c r="O32" s="7"/>
      <c r="P32" s="7"/>
      <c r="Q32" s="7"/>
      <c r="R32" s="7"/>
      <c r="S32" s="7"/>
      <c r="T32" s="7"/>
    </row>
    <row r="33" spans="1:20" x14ac:dyDescent="0.35">
      <c r="A33" s="7"/>
      <c r="B33" s="7"/>
      <c r="C33" s="7"/>
      <c r="D33" s="7"/>
      <c r="E33" s="7"/>
      <c r="F33" s="7"/>
      <c r="G33" s="7"/>
      <c r="H33" s="7"/>
      <c r="I33" s="7"/>
      <c r="J33" s="7"/>
      <c r="K33" s="7"/>
      <c r="L33" s="7"/>
      <c r="M33" s="7"/>
      <c r="N33" s="7"/>
      <c r="O33" s="7"/>
      <c r="P33" s="7"/>
      <c r="Q33" s="7"/>
      <c r="R33" s="7"/>
      <c r="S33" s="7"/>
      <c r="T33" s="7"/>
    </row>
    <row r="34" spans="1:20" x14ac:dyDescent="0.35">
      <c r="A34" s="7"/>
      <c r="B34" s="7"/>
      <c r="C34" s="7"/>
      <c r="D34" s="7"/>
      <c r="E34" s="7"/>
      <c r="F34" s="7"/>
      <c r="G34" s="7"/>
      <c r="H34" s="7"/>
      <c r="I34" s="7"/>
      <c r="J34" s="7"/>
      <c r="K34" s="7"/>
      <c r="L34" s="7"/>
      <c r="M34" s="7"/>
      <c r="N34" s="7"/>
      <c r="O34" s="7"/>
      <c r="P34" s="7"/>
      <c r="Q34" s="7"/>
      <c r="R34" s="7"/>
      <c r="S34" s="7"/>
      <c r="T34" s="7"/>
    </row>
    <row r="35" spans="1:20" x14ac:dyDescent="0.35">
      <c r="A35" s="7"/>
      <c r="B35" s="7"/>
      <c r="C35" s="7"/>
      <c r="D35" s="7"/>
      <c r="E35" s="7"/>
      <c r="F35" s="7"/>
      <c r="G35" s="7"/>
      <c r="H35" s="7"/>
      <c r="I35" s="7"/>
      <c r="J35" s="7"/>
      <c r="K35" s="7"/>
      <c r="L35" s="7"/>
      <c r="M35" s="7"/>
      <c r="N35" s="7"/>
      <c r="O35" s="7"/>
      <c r="P35" s="7"/>
      <c r="Q35" s="7"/>
      <c r="R35" s="7"/>
      <c r="S35" s="7"/>
      <c r="T35" s="7"/>
    </row>
    <row r="36" spans="1:20" x14ac:dyDescent="0.35">
      <c r="A36" s="7"/>
      <c r="B36" s="7"/>
      <c r="C36" s="7"/>
      <c r="D36" s="7"/>
      <c r="E36" s="7"/>
      <c r="F36" s="7"/>
      <c r="G36" s="7"/>
      <c r="H36" s="7"/>
      <c r="I36" s="7"/>
      <c r="J36" s="7"/>
      <c r="K36" s="7"/>
      <c r="L36" s="7"/>
      <c r="M36" s="7"/>
      <c r="N36" s="7"/>
      <c r="O36" s="7"/>
      <c r="P36" s="7"/>
      <c r="Q36" s="7"/>
      <c r="R36" s="7"/>
      <c r="S36" s="7"/>
      <c r="T36" s="7"/>
    </row>
    <row r="37" spans="1:20" x14ac:dyDescent="0.35">
      <c r="A37" s="7"/>
      <c r="B37" s="7"/>
      <c r="C37" s="7"/>
      <c r="D37" s="7"/>
      <c r="E37" s="7"/>
      <c r="F37" s="7"/>
      <c r="G37" s="7"/>
      <c r="H37" s="7"/>
      <c r="I37" s="7"/>
      <c r="J37" s="7"/>
      <c r="K37" s="7"/>
      <c r="L37" s="7"/>
      <c r="M37" s="7"/>
      <c r="N37" s="7"/>
      <c r="O37" s="7"/>
      <c r="P37" s="7"/>
      <c r="Q37" s="7"/>
      <c r="R37" s="7"/>
      <c r="S37" s="7"/>
      <c r="T37" s="7"/>
    </row>
    <row r="38" spans="1:20" x14ac:dyDescent="0.35">
      <c r="A38" s="7"/>
      <c r="B38" s="7"/>
      <c r="C38" s="7"/>
      <c r="D38" s="7"/>
      <c r="E38" s="7"/>
      <c r="F38" s="7"/>
      <c r="G38" s="7"/>
      <c r="H38" s="7"/>
      <c r="I38" s="7"/>
      <c r="J38" s="7"/>
      <c r="K38" s="7"/>
      <c r="L38" s="7"/>
      <c r="M38" s="7"/>
      <c r="N38" s="7"/>
      <c r="O38" s="7"/>
      <c r="P38" s="7"/>
      <c r="Q38" s="7"/>
      <c r="R38" s="7"/>
      <c r="S38" s="7"/>
      <c r="T38" s="7"/>
    </row>
    <row r="39" spans="1:20" x14ac:dyDescent="0.35">
      <c r="A39" s="7"/>
      <c r="B39" s="7"/>
      <c r="C39" s="7"/>
      <c r="D39" s="7"/>
      <c r="E39" s="7"/>
      <c r="F39" s="7"/>
      <c r="G39" s="7"/>
      <c r="H39" s="7"/>
      <c r="I39" s="7"/>
      <c r="J39" s="7"/>
      <c r="K39" s="7"/>
      <c r="L39" s="7"/>
      <c r="M39" s="7"/>
      <c r="N39" s="7"/>
      <c r="O39" s="7"/>
      <c r="P39" s="7"/>
      <c r="Q39" s="7"/>
      <c r="R39" s="7"/>
      <c r="S39" s="7"/>
      <c r="T39" s="7"/>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Props1.xml><?xml version="1.0" encoding="utf-8"?>
<ds:datastoreItem xmlns:ds="http://schemas.openxmlformats.org/officeDocument/2006/customXml" ds:itemID="{5EA6C20B-1C95-4FB8-80D2-E30BD1E6C07C}">
  <ds:schemaRefs/>
</ds:datastoreItem>
</file>

<file path=customXml/itemProps2.xml><?xml version="1.0" encoding="utf-8"?>
<ds:datastoreItem xmlns:ds="http://schemas.openxmlformats.org/officeDocument/2006/customXml" ds:itemID="{CA8CFD49-7F43-47A3-BC19-89A7CB1A024F}">
  <ds:schemaRefs/>
</ds:datastoreItem>
</file>

<file path=customXml/itemProps3.xml><?xml version="1.0" encoding="utf-8"?>
<ds:datastoreItem xmlns:ds="http://schemas.openxmlformats.org/officeDocument/2006/customXml" ds:itemID="{3056E8FB-3CB4-4251-BD22-F79D0105F761}">
  <ds:schemaRefs/>
</ds:datastoreItem>
</file>

<file path=customXml/itemProps4.xml><?xml version="1.0" encoding="utf-8"?>
<ds:datastoreItem xmlns:ds="http://schemas.openxmlformats.org/officeDocument/2006/customXml" ds:itemID="{59B66ED8-010B-4D36-BF94-7DECF7C4415F}">
  <ds:schemaRefs/>
</ds:datastoreItem>
</file>

<file path=customXml/itemProps5.xml><?xml version="1.0" encoding="utf-8"?>
<ds:datastoreItem xmlns:ds="http://schemas.openxmlformats.org/officeDocument/2006/customXml" ds:itemID="{DD61B7C7-3E94-4BB5-9B10-A37C64BA814B}">
  <ds:schemaRefs/>
</ds:datastoreItem>
</file>

<file path=customXml/itemProps6.xml><?xml version="1.0" encoding="utf-8"?>
<ds:datastoreItem xmlns:ds="http://schemas.openxmlformats.org/officeDocument/2006/customXml" ds:itemID="{4E18E9C9-BA57-4553-AA29-A61EDF6C1D3A}">
  <ds:schemaRefs/>
</ds:datastoreItem>
</file>

<file path=customXml/itemProps7.xml><?xml version="1.0" encoding="utf-8"?>
<ds:datastoreItem xmlns:ds="http://schemas.openxmlformats.org/officeDocument/2006/customXml" ds:itemID="{E67E614B-0505-465B-8E3B-E298289EA769}">
  <ds:schemaRefs/>
</ds:datastoreItem>
</file>

<file path=customXml/itemProps8.xml><?xml version="1.0" encoding="utf-8"?>
<ds:datastoreItem xmlns:ds="http://schemas.openxmlformats.org/officeDocument/2006/customXml" ds:itemID="{7E3FD3D9-9822-43AA-A95E-7245F521B308}">
  <ds:schemaRefs/>
</ds:datastoreItem>
</file>

<file path=customXml/itemProps9.xml><?xml version="1.0" encoding="utf-8"?>
<ds:datastoreItem xmlns:ds="http://schemas.openxmlformats.org/officeDocument/2006/customXml" ds:itemID="{D7E19F07-0634-4CE8-A24E-5CE1F69DC881}">
  <ds:schemaRefs/>
</ds:datastoreItem>
</file>

<file path=customXml/itemProps10.xml><?xml version="1.0" encoding="utf-8"?>
<ds:datastoreItem xmlns:ds="http://schemas.openxmlformats.org/officeDocument/2006/customXml" ds:itemID="{99A78BB8-F71F-4EE9-9E3C-5A9347A5D5C2}">
  <ds:schemaRefs/>
</ds:datastoreItem>
</file>

<file path=customXml/itemProps11.xml><?xml version="1.0" encoding="utf-8"?>
<ds:datastoreItem xmlns:ds="http://schemas.openxmlformats.org/officeDocument/2006/customXml" ds:itemID="{B40BBAF2-FABF-4941-82C4-626C07B439A1}">
  <ds:schemaRefs/>
</ds:datastoreItem>
</file>

<file path=customXml/itemProps12.xml><?xml version="1.0" encoding="utf-8"?>
<ds:datastoreItem xmlns:ds="http://schemas.openxmlformats.org/officeDocument/2006/customXml" ds:itemID="{CF471C52-9A7B-4C48-BFEC-3BD85810992D}">
  <ds:schemaRefs/>
</ds:datastoreItem>
</file>

<file path=customXml/itemProps13.xml><?xml version="1.0" encoding="utf-8"?>
<ds:datastoreItem xmlns:ds="http://schemas.openxmlformats.org/officeDocument/2006/customXml" ds:itemID="{2802C143-9E9D-4C2F-A240-ED41A1C5F14F}">
  <ds:schemaRefs/>
</ds:datastoreItem>
</file>

<file path=customXml/itemProps14.xml><?xml version="1.0" encoding="utf-8"?>
<ds:datastoreItem xmlns:ds="http://schemas.openxmlformats.org/officeDocument/2006/customXml" ds:itemID="{08497E65-D566-4B22-BAD7-2AE0A7499B9B}">
  <ds:schemaRefs/>
</ds:datastoreItem>
</file>

<file path=customXml/itemProps15.xml><?xml version="1.0" encoding="utf-8"?>
<ds:datastoreItem xmlns:ds="http://schemas.openxmlformats.org/officeDocument/2006/customXml" ds:itemID="{4A5AB6EA-8F6F-4096-A12B-8F3BF9FB2AB0}">
  <ds:schemaRefs/>
</ds:datastoreItem>
</file>

<file path=customXml/itemProps16.xml><?xml version="1.0" encoding="utf-8"?>
<ds:datastoreItem xmlns:ds="http://schemas.openxmlformats.org/officeDocument/2006/customXml" ds:itemID="{0FF236D6-CB0A-4076-937E-7AD509D9745A}">
  <ds:schemaRefs/>
</ds:datastoreItem>
</file>

<file path=customXml/itemProps17.xml><?xml version="1.0" encoding="utf-8"?>
<ds:datastoreItem xmlns:ds="http://schemas.openxmlformats.org/officeDocument/2006/customXml" ds:itemID="{0787AD65-65CF-44BB-BD05-39239B4F3E2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Pivot Report</vt:lpstr>
      <vt:lpstr>Dashboard</vt:lpstr>
      <vt:lpstr>satisfaction rate</vt:lpstr>
      <vt:lpstr>ave wait time</vt:lpstr>
      <vt:lpstr>ER no of patients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kaif</dc:creator>
  <cp:lastModifiedBy>Mohammad kaif</cp:lastModifiedBy>
  <dcterms:created xsi:type="dcterms:W3CDTF">2025-03-03T10:48:05Z</dcterms:created>
  <dcterms:modified xsi:type="dcterms:W3CDTF">2025-03-05T05:10:13Z</dcterms:modified>
</cp:coreProperties>
</file>