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Coursera\exceltomysqlcoursera\Data Sets\"/>
    </mc:Choice>
  </mc:AlternateContent>
  <bookViews>
    <workbookView xWindow="0" yWindow="0" windowWidth="6411" windowHeight="2280" tabRatio="500"/>
  </bookViews>
  <sheets>
    <sheet name="Sheet1" sheetId="1" r:id="rId1"/>
  </sheets>
  <definedNames>
    <definedName name="_xlnm._FilterDatabase" localSheetId="0" hidden="1">Sheet1!$A$2:$F$254</definedName>
    <definedName name="solver_adj" localSheetId="0" hidden="1">Sheet1!$J$20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Sheet1!$J$22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J21" i="1"/>
  <c r="I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I14" i="1"/>
  <c r="M11" i="1"/>
  <c r="E93" i="1"/>
  <c r="E134" i="1"/>
  <c r="E128" i="1"/>
  <c r="E124" i="1"/>
  <c r="E91" i="1"/>
  <c r="E163" i="1"/>
  <c r="E192" i="1"/>
  <c r="E155" i="1"/>
  <c r="E130" i="1"/>
  <c r="E195" i="1"/>
  <c r="E60" i="1"/>
  <c r="E132" i="1"/>
  <c r="E113" i="1"/>
  <c r="E191" i="1"/>
  <c r="E169" i="1"/>
  <c r="E166" i="1"/>
  <c r="E122" i="1"/>
  <c r="E95" i="1"/>
  <c r="E156" i="1"/>
  <c r="E225" i="1"/>
  <c r="E245" i="1"/>
  <c r="E50" i="1"/>
  <c r="E94" i="1"/>
  <c r="E47" i="1"/>
  <c r="E234" i="1"/>
  <c r="E26" i="1"/>
  <c r="E92" i="1"/>
  <c r="E154" i="1"/>
  <c r="E237" i="1"/>
  <c r="E117" i="1"/>
  <c r="E19" i="1"/>
  <c r="E97" i="1"/>
  <c r="E35" i="1"/>
  <c r="E66" i="1"/>
  <c r="E175" i="1"/>
  <c r="E44" i="1"/>
  <c r="E85" i="1"/>
  <c r="E170" i="1"/>
  <c r="E242" i="1"/>
  <c r="E165" i="1"/>
  <c r="E206" i="1"/>
  <c r="E133" i="1"/>
  <c r="E104" i="1"/>
  <c r="E136" i="1"/>
  <c r="E81" i="1"/>
  <c r="E111" i="1"/>
  <c r="E148" i="1"/>
  <c r="E152" i="1"/>
  <c r="E146" i="1"/>
  <c r="E217" i="1"/>
  <c r="E22" i="1"/>
  <c r="E204" i="1"/>
  <c r="E147" i="1"/>
  <c r="E74" i="1"/>
  <c r="E200" i="1"/>
  <c r="E168" i="1"/>
  <c r="E116" i="1"/>
  <c r="E194" i="1"/>
  <c r="E90" i="1"/>
  <c r="E102" i="1"/>
  <c r="E243" i="1"/>
  <c r="E45" i="1"/>
  <c r="E177" i="1"/>
  <c r="E78" i="1"/>
  <c r="E82" i="1"/>
  <c r="E182" i="1"/>
  <c r="E54" i="1"/>
  <c r="E244" i="1"/>
  <c r="E43" i="1"/>
  <c r="E62" i="1"/>
  <c r="E83" i="1"/>
  <c r="E236" i="1"/>
  <c r="E129" i="1"/>
  <c r="E105" i="1"/>
  <c r="E164" i="1"/>
  <c r="E101" i="1"/>
  <c r="E219" i="1"/>
  <c r="E183" i="1"/>
  <c r="E181" i="1"/>
  <c r="E196" i="1"/>
  <c r="E36" i="1"/>
  <c r="E230" i="1"/>
  <c r="E212" i="1"/>
  <c r="E250" i="1"/>
  <c r="E119" i="1"/>
  <c r="E24" i="1"/>
  <c r="E240" i="1"/>
  <c r="E46" i="1"/>
  <c r="E161" i="1"/>
  <c r="E25" i="1"/>
  <c r="E69" i="1"/>
  <c r="E73" i="1"/>
  <c r="E16" i="1"/>
  <c r="E141" i="1"/>
  <c r="E223" i="1"/>
  <c r="E115" i="1"/>
  <c r="E70" i="1"/>
  <c r="E58" i="1"/>
  <c r="E9" i="1"/>
  <c r="E51" i="1"/>
  <c r="E187" i="1"/>
  <c r="E72" i="1"/>
  <c r="E96" i="1"/>
  <c r="E193" i="1"/>
  <c r="E63" i="1"/>
  <c r="E246" i="1"/>
  <c r="E114" i="1"/>
  <c r="E68" i="1"/>
  <c r="E48" i="1"/>
  <c r="E98" i="1"/>
  <c r="E221" i="1"/>
  <c r="E210" i="1"/>
  <c r="E247" i="1"/>
  <c r="E30" i="1"/>
  <c r="E222" i="1"/>
  <c r="E190" i="1"/>
  <c r="E8" i="1"/>
  <c r="E137" i="1"/>
  <c r="E110" i="1"/>
  <c r="E238" i="1"/>
  <c r="E126" i="1"/>
  <c r="E203" i="1"/>
  <c r="E213" i="1"/>
  <c r="E252" i="1"/>
  <c r="E186" i="1"/>
  <c r="E64" i="1"/>
  <c r="E77" i="1"/>
  <c r="E39" i="1"/>
  <c r="E7" i="1"/>
  <c r="E87" i="1"/>
  <c r="E157" i="1"/>
  <c r="E17" i="1"/>
  <c r="E79" i="1"/>
  <c r="E21" i="1"/>
  <c r="E71" i="1"/>
  <c r="E139" i="1"/>
  <c r="E138" i="1"/>
  <c r="E103" i="1"/>
  <c r="E248" i="1"/>
  <c r="E88" i="1"/>
  <c r="E176" i="1"/>
  <c r="E251" i="1"/>
  <c r="E52" i="1"/>
  <c r="E218" i="1"/>
  <c r="E28" i="1"/>
  <c r="E4" i="1"/>
  <c r="E173" i="1"/>
  <c r="E249" i="1"/>
  <c r="E15" i="1"/>
  <c r="E31" i="1"/>
  <c r="E253" i="1"/>
  <c r="E55" i="1"/>
  <c r="E118" i="1"/>
  <c r="E29" i="1"/>
  <c r="E235" i="1"/>
  <c r="E3" i="1"/>
  <c r="E59" i="1"/>
  <c r="E27" i="1"/>
  <c r="E135" i="1"/>
  <c r="E14" i="1"/>
  <c r="E32" i="1"/>
  <c r="E231" i="1"/>
  <c r="E75" i="1"/>
  <c r="E254" i="1"/>
  <c r="E23" i="1"/>
  <c r="E5" i="1"/>
  <c r="E49" i="1"/>
  <c r="E10" i="1"/>
  <c r="E229" i="1"/>
  <c r="E18" i="1"/>
  <c r="E226" i="1"/>
  <c r="E197" i="1"/>
  <c r="E11" i="1"/>
  <c r="E65" i="1"/>
  <c r="E201" i="1"/>
  <c r="E150" i="1"/>
  <c r="E100" i="1"/>
  <c r="E209" i="1"/>
  <c r="E178" i="1"/>
  <c r="E20" i="1"/>
  <c r="E131" i="1"/>
  <c r="E220" i="1"/>
  <c r="E125" i="1"/>
  <c r="E145" i="1"/>
  <c r="E199" i="1"/>
  <c r="E162" i="1"/>
  <c r="E53" i="1"/>
  <c r="E142" i="1"/>
  <c r="E208" i="1"/>
  <c r="E205" i="1"/>
  <c r="E76" i="1"/>
  <c r="E112" i="1"/>
  <c r="E188" i="1"/>
  <c r="E127" i="1"/>
  <c r="E89" i="1"/>
  <c r="E56" i="1"/>
  <c r="E202" i="1"/>
  <c r="E185" i="1"/>
  <c r="E61" i="1"/>
  <c r="E106" i="1"/>
  <c r="E189" i="1"/>
  <c r="E207" i="1"/>
  <c r="E121" i="1"/>
  <c r="E107" i="1"/>
  <c r="E172" i="1"/>
  <c r="E179" i="1"/>
  <c r="E143" i="1"/>
  <c r="E109" i="1"/>
  <c r="E232" i="1"/>
  <c r="E167" i="1"/>
  <c r="E120" i="1"/>
  <c r="E151" i="1"/>
  <c r="E216" i="1"/>
  <c r="E140" i="1"/>
  <c r="E86" i="1"/>
  <c r="E215" i="1"/>
  <c r="E33" i="1"/>
  <c r="E99" i="1"/>
  <c r="E149" i="1"/>
  <c r="E198" i="1"/>
  <c r="E174" i="1"/>
  <c r="E241" i="1"/>
  <c r="E80" i="1"/>
  <c r="E214" i="1"/>
  <c r="E84" i="1"/>
  <c r="E228" i="1"/>
  <c r="E42" i="1"/>
  <c r="E159" i="1"/>
  <c r="E6" i="1"/>
  <c r="E57" i="1"/>
  <c r="E227" i="1"/>
  <c r="E233" i="1"/>
  <c r="E40" i="1"/>
  <c r="E34" i="1"/>
  <c r="E184" i="1"/>
  <c r="E67" i="1"/>
  <c r="E180" i="1"/>
  <c r="E12" i="1"/>
  <c r="E13" i="1"/>
  <c r="E38" i="1"/>
  <c r="E224" i="1"/>
  <c r="E37" i="1"/>
  <c r="E153" i="1"/>
  <c r="E211" i="1"/>
  <c r="E41" i="1"/>
  <c r="E144" i="1"/>
  <c r="E158" i="1"/>
  <c r="E171" i="1"/>
  <c r="E123" i="1"/>
  <c r="E160" i="1"/>
  <c r="E239" i="1"/>
  <c r="E108" i="1"/>
  <c r="I6" i="1"/>
  <c r="K4" i="1"/>
  <c r="L4" i="1"/>
  <c r="J4" i="1"/>
</calcChain>
</file>

<file path=xl/sharedStrings.xml><?xml version="1.0" encoding="utf-8"?>
<sst xmlns="http://schemas.openxmlformats.org/spreadsheetml/2006/main" count="36" uniqueCount="26">
  <si>
    <t>Date</t>
  </si>
  <si>
    <t xml:space="preserve">Dow Chemical </t>
  </si>
  <si>
    <t>Dupont</t>
  </si>
  <si>
    <t xml:space="preserve">S&amp;P 500 </t>
  </si>
  <si>
    <t xml:space="preserve">Daily Continuously compounded returns for two chemical companies and a weighted Index of 500 large-company stocks </t>
  </si>
  <si>
    <t xml:space="preserve">Question 1: </t>
  </si>
  <si>
    <t>Annual Return</t>
  </si>
  <si>
    <t>Question 2:</t>
  </si>
  <si>
    <t>Correlation between Dow Chemical and S&amp;P 500 Index</t>
  </si>
  <si>
    <t>Question 3:</t>
  </si>
  <si>
    <t>Dow Chemical - S&amp;P 500</t>
  </si>
  <si>
    <t>Create column, E (The difference in returns between Dow Chemical and S&amp;P). Then Sort data for the maximum value in column E</t>
  </si>
  <si>
    <t>Question 4:</t>
  </si>
  <si>
    <t xml:space="preserve">Create column, F (Value of 1 if Dow &gt; Dupont). </t>
  </si>
  <si>
    <t>Dow &gt; Dupont</t>
  </si>
  <si>
    <t>Days that Dow outperformed Dupont</t>
  </si>
  <si>
    <t>Question 5:</t>
  </si>
  <si>
    <t>Sort data for in ascending order by column D, then 5th entry</t>
  </si>
  <si>
    <t>Question 6:</t>
  </si>
  <si>
    <t>Dupont Sharpe Ratio</t>
  </si>
  <si>
    <t xml:space="preserve">Question 7: </t>
  </si>
  <si>
    <t>Price ($/gal)</t>
  </si>
  <si>
    <t>Fuel Sold (gal)</t>
  </si>
  <si>
    <t>Revenues ($)</t>
  </si>
  <si>
    <t>Question 8:</t>
  </si>
  <si>
    <t>From trendline, beta = 1.66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</si>
</sst>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5" xfId="0" applyNumberFormat="1" applyBorder="1"/>
    <xf numFmtId="0" fontId="0" fillId="0" borderId="6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5" xfId="0" applyNumberFormat="1" applyBorder="1"/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7" xfId="0" applyBorder="1"/>
    <xf numFmtId="0" fontId="0" fillId="0" borderId="0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Border="1"/>
    <xf numFmtId="0" fontId="0" fillId="0" borderId="8" xfId="0" applyBorder="1" applyAlignment="1">
      <alignment wrapText="1"/>
    </xf>
    <xf numFmtId="14" fontId="0" fillId="0" borderId="5" xfId="0" applyNumberFormat="1" applyBorder="1"/>
    <xf numFmtId="10" fontId="0" fillId="0" borderId="6" xfId="0" applyNumberFormat="1" applyBorder="1"/>
    <xf numFmtId="0" fontId="0" fillId="0" borderId="0" xfId="1" applyNumberFormat="1" applyFont="1"/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NumberFormat="1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8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 Chemical vs. S&amp;P</a:t>
            </a:r>
            <a:r>
              <a:rPr lang="en-US" baseline="0"/>
              <a:t> 500 Returns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Dow Chemical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42801021284045"/>
                  <c:y val="-0.2019014162760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Sheet1!$D$3:$D$254</c:f>
              <c:numCache>
                <c:formatCode>0.00%</c:formatCode>
                <c:ptCount val="252"/>
                <c:pt idx="0">
                  <c:v>-3.975579582422431E-2</c:v>
                </c:pt>
                <c:pt idx="1">
                  <c:v>-3.5017441930195223E-2</c:v>
                </c:pt>
                <c:pt idx="2">
                  <c:v>-3.2888440910476553E-2</c:v>
                </c:pt>
                <c:pt idx="3">
                  <c:v>-3.1635856109944009E-2</c:v>
                </c:pt>
                <c:pt idx="4">
                  <c:v>-3.1508230298298197E-2</c:v>
                </c:pt>
                <c:pt idx="5">
                  <c:v>-2.9242909163198202E-2</c:v>
                </c:pt>
                <c:pt idx="6">
                  <c:v>-2.8583406087846878E-2</c:v>
                </c:pt>
                <c:pt idx="7">
                  <c:v>-2.4127199799549585E-2</c:v>
                </c:pt>
                <c:pt idx="8">
                  <c:v>-2.3659640267706665E-2</c:v>
                </c:pt>
                <c:pt idx="9">
                  <c:v>-2.2389778995586463E-2</c:v>
                </c:pt>
                <c:pt idx="10">
                  <c:v>-1.9126657637915045E-2</c:v>
                </c:pt>
                <c:pt idx="11">
                  <c:v>-1.897898078243165E-2</c:v>
                </c:pt>
                <c:pt idx="12">
                  <c:v>-1.7314353101286102E-2</c:v>
                </c:pt>
                <c:pt idx="13">
                  <c:v>-1.7080435583725219E-2</c:v>
                </c:pt>
                <c:pt idx="14">
                  <c:v>-1.6946283526086913E-2</c:v>
                </c:pt>
                <c:pt idx="15">
                  <c:v>-1.6787810236199126E-2</c:v>
                </c:pt>
                <c:pt idx="16">
                  <c:v>-1.6338157262196045E-2</c:v>
                </c:pt>
                <c:pt idx="17">
                  <c:v>-1.6257982365380196E-2</c:v>
                </c:pt>
                <c:pt idx="18">
                  <c:v>-1.6201224561692869E-2</c:v>
                </c:pt>
                <c:pt idx="19">
                  <c:v>-1.6004644436954384E-2</c:v>
                </c:pt>
                <c:pt idx="20">
                  <c:v>-1.5426645708388909E-2</c:v>
                </c:pt>
                <c:pt idx="21">
                  <c:v>-1.482861122973444E-2</c:v>
                </c:pt>
                <c:pt idx="22">
                  <c:v>-1.4618768144024182E-2</c:v>
                </c:pt>
                <c:pt idx="23">
                  <c:v>-1.4387032137559715E-2</c:v>
                </c:pt>
                <c:pt idx="24">
                  <c:v>-1.4297631274328782E-2</c:v>
                </c:pt>
                <c:pt idx="25">
                  <c:v>-1.3624465993151556E-2</c:v>
                </c:pt>
                <c:pt idx="26">
                  <c:v>-1.2992046335848424E-2</c:v>
                </c:pt>
                <c:pt idx="27">
                  <c:v>-1.2902698981655867E-2</c:v>
                </c:pt>
                <c:pt idx="28">
                  <c:v>-1.2451892878639471E-2</c:v>
                </c:pt>
                <c:pt idx="29">
                  <c:v>-1.2219500286890018E-2</c:v>
                </c:pt>
                <c:pt idx="30">
                  <c:v>-1.2176644778449109E-2</c:v>
                </c:pt>
                <c:pt idx="31">
                  <c:v>-1.1888125808015267E-2</c:v>
                </c:pt>
                <c:pt idx="32">
                  <c:v>-1.18787661411335E-2</c:v>
                </c:pt>
                <c:pt idx="33">
                  <c:v>-1.1537491460393304E-2</c:v>
                </c:pt>
                <c:pt idx="34">
                  <c:v>-1.0882126616956015E-2</c:v>
                </c:pt>
                <c:pt idx="35">
                  <c:v>-1.0654386249253158E-2</c:v>
                </c:pt>
                <c:pt idx="36">
                  <c:v>-1.0164453687605284E-2</c:v>
                </c:pt>
                <c:pt idx="37">
                  <c:v>-9.8777988853728741E-3</c:v>
                </c:pt>
                <c:pt idx="38">
                  <c:v>-9.4254457689797299E-3</c:v>
                </c:pt>
                <c:pt idx="39">
                  <c:v>-8.9028029411351711E-3</c:v>
                </c:pt>
                <c:pt idx="40">
                  <c:v>-8.3662399647299289E-3</c:v>
                </c:pt>
                <c:pt idx="41">
                  <c:v>-8.0848948819026295E-3</c:v>
                </c:pt>
                <c:pt idx="42">
                  <c:v>-8.0673865763457569E-3</c:v>
                </c:pt>
                <c:pt idx="43">
                  <c:v>-7.7144662455835766E-3</c:v>
                </c:pt>
                <c:pt idx="44">
                  <c:v>-7.4965921178883257E-3</c:v>
                </c:pt>
                <c:pt idx="45">
                  <c:v>-6.9460326936590135E-3</c:v>
                </c:pt>
                <c:pt idx="46">
                  <c:v>-6.6083422541090703E-3</c:v>
                </c:pt>
                <c:pt idx="47">
                  <c:v>-6.0887156619002236E-3</c:v>
                </c:pt>
                <c:pt idx="48">
                  <c:v>-5.9852811861293171E-3</c:v>
                </c:pt>
                <c:pt idx="49">
                  <c:v>-5.9593971267073781E-3</c:v>
                </c:pt>
                <c:pt idx="50">
                  <c:v>-5.8940427710697362E-3</c:v>
                </c:pt>
                <c:pt idx="51">
                  <c:v>-5.6835533868654581E-3</c:v>
                </c:pt>
                <c:pt idx="52">
                  <c:v>-5.6770785781786008E-3</c:v>
                </c:pt>
                <c:pt idx="53">
                  <c:v>-5.5084476796289925E-3</c:v>
                </c:pt>
                <c:pt idx="54">
                  <c:v>-5.4893503911005951E-3</c:v>
                </c:pt>
                <c:pt idx="55">
                  <c:v>-5.3932669970026591E-3</c:v>
                </c:pt>
                <c:pt idx="56">
                  <c:v>-5.1434688592248267E-3</c:v>
                </c:pt>
                <c:pt idx="57">
                  <c:v>-5.1356175395430061E-3</c:v>
                </c:pt>
                <c:pt idx="58">
                  <c:v>-5.0994267616852138E-3</c:v>
                </c:pt>
                <c:pt idx="59">
                  <c:v>-4.8371727957146208E-3</c:v>
                </c:pt>
                <c:pt idx="60">
                  <c:v>-4.8078942732884579E-3</c:v>
                </c:pt>
                <c:pt idx="61">
                  <c:v>-4.6732717280958585E-3</c:v>
                </c:pt>
                <c:pt idx="62">
                  <c:v>-4.305703969403986E-3</c:v>
                </c:pt>
                <c:pt idx="63">
                  <c:v>-4.2511499936430811E-3</c:v>
                </c:pt>
                <c:pt idx="64">
                  <c:v>-4.2120575270346823E-3</c:v>
                </c:pt>
                <c:pt idx="65">
                  <c:v>-4.1672925959718226E-3</c:v>
                </c:pt>
                <c:pt idx="66">
                  <c:v>-4.048490744854887E-3</c:v>
                </c:pt>
                <c:pt idx="67">
                  <c:v>-4.0316903877526773E-3</c:v>
                </c:pt>
                <c:pt idx="68">
                  <c:v>-3.8642983075256798E-3</c:v>
                </c:pt>
                <c:pt idx="69">
                  <c:v>-3.71091561381247E-3</c:v>
                </c:pt>
                <c:pt idx="70">
                  <c:v>-3.6697544109411404E-3</c:v>
                </c:pt>
                <c:pt idx="71">
                  <c:v>-3.6480321897743011E-3</c:v>
                </c:pt>
                <c:pt idx="72">
                  <c:v>-3.4030755683530124E-3</c:v>
                </c:pt>
                <c:pt idx="73">
                  <c:v>-3.2782424703747732E-3</c:v>
                </c:pt>
                <c:pt idx="74">
                  <c:v>-3.245713483947379E-3</c:v>
                </c:pt>
                <c:pt idx="75">
                  <c:v>-3.0884864475790651E-3</c:v>
                </c:pt>
                <c:pt idx="76">
                  <c:v>-2.9899396892005604E-3</c:v>
                </c:pt>
                <c:pt idx="77">
                  <c:v>-2.7483661772954586E-3</c:v>
                </c:pt>
                <c:pt idx="78">
                  <c:v>-2.6942100810885029E-3</c:v>
                </c:pt>
                <c:pt idx="79">
                  <c:v>-2.5911131428738386E-3</c:v>
                </c:pt>
                <c:pt idx="80">
                  <c:v>-2.5673134358753695E-3</c:v>
                </c:pt>
                <c:pt idx="81">
                  <c:v>-2.235069756165926E-3</c:v>
                </c:pt>
                <c:pt idx="82">
                  <c:v>-2.1232101606364468E-3</c:v>
                </c:pt>
                <c:pt idx="83">
                  <c:v>-2.083208709140845E-3</c:v>
                </c:pt>
                <c:pt idx="84">
                  <c:v>-2.0360100973241262E-3</c:v>
                </c:pt>
                <c:pt idx="85">
                  <c:v>-1.8062942035257303E-3</c:v>
                </c:pt>
                <c:pt idx="86">
                  <c:v>-1.7056217396719611E-3</c:v>
                </c:pt>
                <c:pt idx="87">
                  <c:v>-1.6478754869247161E-3</c:v>
                </c:pt>
                <c:pt idx="88">
                  <c:v>-1.6456815473652616E-3</c:v>
                </c:pt>
                <c:pt idx="89">
                  <c:v>-1.576608344338756E-3</c:v>
                </c:pt>
                <c:pt idx="90">
                  <c:v>-1.5093573675985749E-3</c:v>
                </c:pt>
                <c:pt idx="91">
                  <c:v>-1.3798097197846963E-3</c:v>
                </c:pt>
                <c:pt idx="92">
                  <c:v>-1.2990822501431367E-3</c:v>
                </c:pt>
                <c:pt idx="93">
                  <c:v>-1.2693292744441909E-3</c:v>
                </c:pt>
                <c:pt idx="94">
                  <c:v>-1.2181773615726707E-3</c:v>
                </c:pt>
                <c:pt idx="95">
                  <c:v>-1.0499083563971342E-3</c:v>
                </c:pt>
                <c:pt idx="96">
                  <c:v>-1.0464049626972896E-3</c:v>
                </c:pt>
                <c:pt idx="97">
                  <c:v>-1.0195168178783428E-3</c:v>
                </c:pt>
                <c:pt idx="98">
                  <c:v>-7.133731911982945E-4</c:v>
                </c:pt>
                <c:pt idx="99">
                  <c:v>-6.7223020366222067E-4</c:v>
                </c:pt>
                <c:pt idx="100">
                  <c:v>-5.5608924919153054E-4</c:v>
                </c:pt>
                <c:pt idx="101">
                  <c:v>-4.393833647071589E-4</c:v>
                </c:pt>
                <c:pt idx="102">
                  <c:v>-3.6440995868870899E-4</c:v>
                </c:pt>
                <c:pt idx="103">
                  <c:v>-3.2589922719003132E-4</c:v>
                </c:pt>
                <c:pt idx="104">
                  <c:v>-2.1736957013700461E-4</c:v>
                </c:pt>
                <c:pt idx="105">
                  <c:v>-1.9080746630525567E-4</c:v>
                </c:pt>
                <c:pt idx="106">
                  <c:v>-1.7561128123697221E-4</c:v>
                </c:pt>
                <c:pt idx="107">
                  <c:v>-1.551437789055229E-4</c:v>
                </c:pt>
                <c:pt idx="108">
                  <c:v>1.6885537575754319E-5</c:v>
                </c:pt>
                <c:pt idx="109">
                  <c:v>4.2658609411850834E-5</c:v>
                </c:pt>
                <c:pt idx="110">
                  <c:v>4.8319534656546639E-5</c:v>
                </c:pt>
                <c:pt idx="111">
                  <c:v>6.3497841584165494E-5</c:v>
                </c:pt>
                <c:pt idx="112">
                  <c:v>1.2045139728069066E-4</c:v>
                </c:pt>
                <c:pt idx="113">
                  <c:v>1.458263805056018E-4</c:v>
                </c:pt>
                <c:pt idx="114">
                  <c:v>2.1214037595554007E-4</c:v>
                </c:pt>
                <c:pt idx="115">
                  <c:v>3.5387487389914191E-4</c:v>
                </c:pt>
                <c:pt idx="116">
                  <c:v>3.9071798423921374E-4</c:v>
                </c:pt>
                <c:pt idx="117">
                  <c:v>4.2910910226526478E-4</c:v>
                </c:pt>
                <c:pt idx="118">
                  <c:v>4.5209303095593398E-4</c:v>
                </c:pt>
                <c:pt idx="119">
                  <c:v>5.1494768026819982E-4</c:v>
                </c:pt>
                <c:pt idx="120">
                  <c:v>5.4537178454396994E-4</c:v>
                </c:pt>
                <c:pt idx="121">
                  <c:v>6.1250920213092811E-4</c:v>
                </c:pt>
                <c:pt idx="122">
                  <c:v>6.8516657516319568E-4</c:v>
                </c:pt>
                <c:pt idx="123">
                  <c:v>7.326335479728353E-4</c:v>
                </c:pt>
                <c:pt idx="124">
                  <c:v>7.3745117212494729E-4</c:v>
                </c:pt>
                <c:pt idx="125">
                  <c:v>7.7102683107449336E-4</c:v>
                </c:pt>
                <c:pt idx="126">
                  <c:v>8.2651443434153538E-4</c:v>
                </c:pt>
                <c:pt idx="127">
                  <c:v>8.3645440972698979E-4</c:v>
                </c:pt>
                <c:pt idx="128">
                  <c:v>8.4218437832757017E-4</c:v>
                </c:pt>
                <c:pt idx="129">
                  <c:v>9.1054177901924457E-4</c:v>
                </c:pt>
                <c:pt idx="130">
                  <c:v>9.4608561812155345E-4</c:v>
                </c:pt>
                <c:pt idx="131">
                  <c:v>1.0086360887764279E-3</c:v>
                </c:pt>
                <c:pt idx="132">
                  <c:v>1.1087530091616145E-3</c:v>
                </c:pt>
                <c:pt idx="133">
                  <c:v>1.1242171313259608E-3</c:v>
                </c:pt>
                <c:pt idx="134">
                  <c:v>1.1953880789741535E-3</c:v>
                </c:pt>
                <c:pt idx="135">
                  <c:v>1.2821860718008032E-3</c:v>
                </c:pt>
                <c:pt idx="136">
                  <c:v>1.3162644041860604E-3</c:v>
                </c:pt>
                <c:pt idx="137">
                  <c:v>1.4043927129896746E-3</c:v>
                </c:pt>
                <c:pt idx="138">
                  <c:v>1.4816803789212323E-3</c:v>
                </c:pt>
                <c:pt idx="139">
                  <c:v>1.682878875924264E-3</c:v>
                </c:pt>
                <c:pt idx="140">
                  <c:v>1.7112718732640994E-3</c:v>
                </c:pt>
                <c:pt idx="141">
                  <c:v>1.7452316292985888E-3</c:v>
                </c:pt>
                <c:pt idx="142">
                  <c:v>1.7650505634824272E-3</c:v>
                </c:pt>
                <c:pt idx="143">
                  <c:v>1.7723371049611014E-3</c:v>
                </c:pt>
                <c:pt idx="144">
                  <c:v>2.0254321817851466E-3</c:v>
                </c:pt>
                <c:pt idx="145">
                  <c:v>2.144670094265431E-3</c:v>
                </c:pt>
                <c:pt idx="146">
                  <c:v>2.1842349128958906E-3</c:v>
                </c:pt>
                <c:pt idx="147">
                  <c:v>2.2613210252101002E-3</c:v>
                </c:pt>
                <c:pt idx="148">
                  <c:v>2.3277313101394393E-3</c:v>
                </c:pt>
                <c:pt idx="149">
                  <c:v>2.3864085394869399E-3</c:v>
                </c:pt>
                <c:pt idx="150">
                  <c:v>2.4234862235283476E-3</c:v>
                </c:pt>
                <c:pt idx="151">
                  <c:v>2.5371518606757387E-3</c:v>
                </c:pt>
                <c:pt idx="152">
                  <c:v>2.545111561144345E-3</c:v>
                </c:pt>
                <c:pt idx="153">
                  <c:v>2.5998543104192445E-3</c:v>
                </c:pt>
                <c:pt idx="154">
                  <c:v>2.8552825275803225E-3</c:v>
                </c:pt>
                <c:pt idx="155">
                  <c:v>2.8775830215324281E-3</c:v>
                </c:pt>
                <c:pt idx="156">
                  <c:v>2.8929303104894841E-3</c:v>
                </c:pt>
                <c:pt idx="157">
                  <c:v>3.1108325860669975E-3</c:v>
                </c:pt>
                <c:pt idx="158">
                  <c:v>3.283944751226509E-3</c:v>
                </c:pt>
                <c:pt idx="159">
                  <c:v>3.3686612337991326E-3</c:v>
                </c:pt>
                <c:pt idx="160">
                  <c:v>3.3738574382477021E-3</c:v>
                </c:pt>
                <c:pt idx="161">
                  <c:v>3.5348831760045264E-3</c:v>
                </c:pt>
                <c:pt idx="162">
                  <c:v>3.6713067380409877E-3</c:v>
                </c:pt>
                <c:pt idx="163">
                  <c:v>3.6949255109151487E-3</c:v>
                </c:pt>
                <c:pt idx="164">
                  <c:v>3.7291563998011826E-3</c:v>
                </c:pt>
                <c:pt idx="165">
                  <c:v>3.8114843129234224E-3</c:v>
                </c:pt>
                <c:pt idx="166">
                  <c:v>3.8353838087090489E-3</c:v>
                </c:pt>
                <c:pt idx="167">
                  <c:v>3.9150790586847195E-3</c:v>
                </c:pt>
                <c:pt idx="168">
                  <c:v>3.9932176896584287E-3</c:v>
                </c:pt>
                <c:pt idx="169">
                  <c:v>4.0333744166221831E-3</c:v>
                </c:pt>
                <c:pt idx="170">
                  <c:v>4.043191827163106E-3</c:v>
                </c:pt>
                <c:pt idx="171">
                  <c:v>4.2290049169068445E-3</c:v>
                </c:pt>
                <c:pt idx="172">
                  <c:v>4.3665339722504014E-3</c:v>
                </c:pt>
                <c:pt idx="173">
                  <c:v>4.3701159566041734E-3</c:v>
                </c:pt>
                <c:pt idx="174">
                  <c:v>4.406714306030849E-3</c:v>
                </c:pt>
                <c:pt idx="175">
                  <c:v>4.5111410326629034E-3</c:v>
                </c:pt>
                <c:pt idx="176">
                  <c:v>4.514354748043038E-3</c:v>
                </c:pt>
                <c:pt idx="177">
                  <c:v>4.5875585684410809E-3</c:v>
                </c:pt>
                <c:pt idx="178">
                  <c:v>4.8206524274297616E-3</c:v>
                </c:pt>
                <c:pt idx="179">
                  <c:v>4.8386607434151357E-3</c:v>
                </c:pt>
                <c:pt idx="180">
                  <c:v>4.851544933806266E-3</c:v>
                </c:pt>
                <c:pt idx="181">
                  <c:v>4.8682828185395294E-3</c:v>
                </c:pt>
                <c:pt idx="182">
                  <c:v>5.0823598046312929E-3</c:v>
                </c:pt>
                <c:pt idx="183">
                  <c:v>5.3447263704791952E-3</c:v>
                </c:pt>
                <c:pt idx="184">
                  <c:v>5.4680867385513161E-3</c:v>
                </c:pt>
                <c:pt idx="185">
                  <c:v>5.6671464118130104E-3</c:v>
                </c:pt>
                <c:pt idx="186">
                  <c:v>5.8047953322517051E-3</c:v>
                </c:pt>
                <c:pt idx="187">
                  <c:v>5.9640694778609997E-3</c:v>
                </c:pt>
                <c:pt idx="188">
                  <c:v>5.9837034105465715E-3</c:v>
                </c:pt>
                <c:pt idx="189">
                  <c:v>6.0119942236744675E-3</c:v>
                </c:pt>
                <c:pt idx="190">
                  <c:v>6.0328777963279219E-3</c:v>
                </c:pt>
                <c:pt idx="191">
                  <c:v>6.1036124651091461E-3</c:v>
                </c:pt>
                <c:pt idx="192">
                  <c:v>6.1660459894699845E-3</c:v>
                </c:pt>
                <c:pt idx="193">
                  <c:v>6.4180592196864637E-3</c:v>
                </c:pt>
                <c:pt idx="194">
                  <c:v>6.4419580302875531E-3</c:v>
                </c:pt>
                <c:pt idx="195">
                  <c:v>6.5631575206322786E-3</c:v>
                </c:pt>
                <c:pt idx="196">
                  <c:v>6.6616685411261074E-3</c:v>
                </c:pt>
                <c:pt idx="197">
                  <c:v>7.0957855123058968E-3</c:v>
                </c:pt>
                <c:pt idx="198">
                  <c:v>7.0982673940883558E-3</c:v>
                </c:pt>
                <c:pt idx="199">
                  <c:v>7.145377482905382E-3</c:v>
                </c:pt>
                <c:pt idx="200">
                  <c:v>7.178063824609289E-3</c:v>
                </c:pt>
                <c:pt idx="201">
                  <c:v>7.2176350888564491E-3</c:v>
                </c:pt>
                <c:pt idx="202">
                  <c:v>7.3864541098082352E-3</c:v>
                </c:pt>
                <c:pt idx="203">
                  <c:v>7.7293357235665187E-3</c:v>
                </c:pt>
                <c:pt idx="204">
                  <c:v>7.7490148333503352E-3</c:v>
                </c:pt>
                <c:pt idx="205">
                  <c:v>7.8967287494989737E-3</c:v>
                </c:pt>
                <c:pt idx="206">
                  <c:v>8.0260453909397327E-3</c:v>
                </c:pt>
                <c:pt idx="207">
                  <c:v>8.1864199713830906E-3</c:v>
                </c:pt>
                <c:pt idx="208">
                  <c:v>8.2914563243837308E-3</c:v>
                </c:pt>
                <c:pt idx="209">
                  <c:v>9.0398534244284234E-3</c:v>
                </c:pt>
                <c:pt idx="210">
                  <c:v>9.3686545095535648E-3</c:v>
                </c:pt>
                <c:pt idx="211">
                  <c:v>9.6338825006626414E-3</c:v>
                </c:pt>
                <c:pt idx="212">
                  <c:v>9.6735191068545792E-3</c:v>
                </c:pt>
                <c:pt idx="213">
                  <c:v>1.0107257691823843E-2</c:v>
                </c:pt>
                <c:pt idx="214">
                  <c:v>1.046908301523976E-2</c:v>
                </c:pt>
                <c:pt idx="215">
                  <c:v>1.091626736090728E-2</c:v>
                </c:pt>
                <c:pt idx="216">
                  <c:v>1.1069126079166661E-2</c:v>
                </c:pt>
                <c:pt idx="217">
                  <c:v>1.108836261433971E-2</c:v>
                </c:pt>
                <c:pt idx="218">
                  <c:v>1.1137909089887824E-2</c:v>
                </c:pt>
                <c:pt idx="219">
                  <c:v>1.1351873736359092E-2</c:v>
                </c:pt>
                <c:pt idx="220">
                  <c:v>1.2118489435572154E-2</c:v>
                </c:pt>
                <c:pt idx="221">
                  <c:v>1.2422151061536733E-2</c:v>
                </c:pt>
                <c:pt idx="222">
                  <c:v>1.2737100157258671E-2</c:v>
                </c:pt>
                <c:pt idx="223">
                  <c:v>1.2860180330377115E-2</c:v>
                </c:pt>
                <c:pt idx="224">
                  <c:v>1.2889520556193213E-2</c:v>
                </c:pt>
                <c:pt idx="225">
                  <c:v>1.2955842433248179E-2</c:v>
                </c:pt>
                <c:pt idx="226">
                  <c:v>1.3035257990546126E-2</c:v>
                </c:pt>
                <c:pt idx="227">
                  <c:v>1.3132393625520246E-2</c:v>
                </c:pt>
                <c:pt idx="228">
                  <c:v>1.3645992502574963E-2</c:v>
                </c:pt>
                <c:pt idx="229">
                  <c:v>1.3910282386298453E-2</c:v>
                </c:pt>
                <c:pt idx="230">
                  <c:v>1.4165305282512393E-2</c:v>
                </c:pt>
                <c:pt idx="231">
                  <c:v>1.4812716261144523E-2</c:v>
                </c:pt>
                <c:pt idx="232">
                  <c:v>1.4912632044523319E-2</c:v>
                </c:pt>
                <c:pt idx="233">
                  <c:v>1.5095287784613611E-2</c:v>
                </c:pt>
                <c:pt idx="234">
                  <c:v>1.5240583051709866E-2</c:v>
                </c:pt>
                <c:pt idx="235">
                  <c:v>1.5261822899620291E-2</c:v>
                </c:pt>
                <c:pt idx="236">
                  <c:v>1.5916081588939077E-2</c:v>
                </c:pt>
                <c:pt idx="237">
                  <c:v>1.6450710288579973E-2</c:v>
                </c:pt>
                <c:pt idx="238">
                  <c:v>1.7840653211308552E-2</c:v>
                </c:pt>
                <c:pt idx="239">
                  <c:v>1.9099304690195256E-2</c:v>
                </c:pt>
                <c:pt idx="240">
                  <c:v>2.0646722768261121E-2</c:v>
                </c:pt>
                <c:pt idx="241">
                  <c:v>2.0972915644036146E-2</c:v>
                </c:pt>
                <c:pt idx="242">
                  <c:v>2.1386621877867922E-2</c:v>
                </c:pt>
                <c:pt idx="243">
                  <c:v>2.1783528093031804E-2</c:v>
                </c:pt>
                <c:pt idx="244">
                  <c:v>2.2263687704432576E-2</c:v>
                </c:pt>
                <c:pt idx="245">
                  <c:v>2.3222450070635708E-2</c:v>
                </c:pt>
                <c:pt idx="246">
                  <c:v>2.5514428156661443E-2</c:v>
                </c:pt>
                <c:pt idx="247">
                  <c:v>2.9077736381012003E-2</c:v>
                </c:pt>
                <c:pt idx="248">
                  <c:v>2.9079846216326477E-2</c:v>
                </c:pt>
                <c:pt idx="249">
                  <c:v>3.0850023055206361E-2</c:v>
                </c:pt>
                <c:pt idx="250">
                  <c:v>3.2347312297909755E-2</c:v>
                </c:pt>
                <c:pt idx="251">
                  <c:v>4.3034703635936006E-2</c:v>
                </c:pt>
              </c:numCache>
            </c:numRef>
          </c:xVal>
          <c:yVal>
            <c:numRef>
              <c:f>Sheet1!$B$3:$B$254</c:f>
              <c:numCache>
                <c:formatCode>0.00%</c:formatCode>
                <c:ptCount val="252"/>
                <c:pt idx="0">
                  <c:v>-3.2162026928437296E-2</c:v>
                </c:pt>
                <c:pt idx="1">
                  <c:v>-4.8713476245085992E-2</c:v>
                </c:pt>
                <c:pt idx="2">
                  <c:v>-6.2826991524432968E-2</c:v>
                </c:pt>
                <c:pt idx="3">
                  <c:v>-3.5803771531541746E-2</c:v>
                </c:pt>
                <c:pt idx="4">
                  <c:v>-5.4764105610449351E-2</c:v>
                </c:pt>
                <c:pt idx="5">
                  <c:v>-5.6385558826892383E-2</c:v>
                </c:pt>
                <c:pt idx="6">
                  <c:v>-3.1661811664732933E-2</c:v>
                </c:pt>
                <c:pt idx="7">
                  <c:v>-6.951588502579252E-2</c:v>
                </c:pt>
                <c:pt idx="8">
                  <c:v>-4.1048116997310855E-2</c:v>
                </c:pt>
                <c:pt idx="9">
                  <c:v>-3.2255148963225198E-2</c:v>
                </c:pt>
                <c:pt idx="10">
                  <c:v>-5.7274669141700901E-2</c:v>
                </c:pt>
                <c:pt idx="11">
                  <c:v>-6.0667613618928175E-2</c:v>
                </c:pt>
                <c:pt idx="12">
                  <c:v>-4.9905611314743213E-2</c:v>
                </c:pt>
                <c:pt idx="13">
                  <c:v>-3.1999562051873973E-2</c:v>
                </c:pt>
                <c:pt idx="14">
                  <c:v>-3.8779588376786751E-2</c:v>
                </c:pt>
                <c:pt idx="15">
                  <c:v>-3.1606784538619752E-2</c:v>
                </c:pt>
                <c:pt idx="16">
                  <c:v>-1.9443244854809534E-2</c:v>
                </c:pt>
                <c:pt idx="17">
                  <c:v>-2.5219527771354444E-2</c:v>
                </c:pt>
                <c:pt idx="18">
                  <c:v>-2.7069275838104034E-2</c:v>
                </c:pt>
                <c:pt idx="19">
                  <c:v>-1.6898019155882488E-2</c:v>
                </c:pt>
                <c:pt idx="20">
                  <c:v>-4.5235768918732218E-2</c:v>
                </c:pt>
                <c:pt idx="21">
                  <c:v>-1.5902440938765874E-2</c:v>
                </c:pt>
                <c:pt idx="22">
                  <c:v>-3.9021051792244181E-2</c:v>
                </c:pt>
                <c:pt idx="23">
                  <c:v>-2.1823728452498466E-2</c:v>
                </c:pt>
                <c:pt idx="24">
                  <c:v>-6.3397833032919192E-3</c:v>
                </c:pt>
                <c:pt idx="25">
                  <c:v>-1.6234078206379229E-2</c:v>
                </c:pt>
                <c:pt idx="26">
                  <c:v>-2.3314610509300462E-2</c:v>
                </c:pt>
                <c:pt idx="27">
                  <c:v>-2.3483142319534077E-3</c:v>
                </c:pt>
                <c:pt idx="28">
                  <c:v>-4.2203411523340298E-2</c:v>
                </c:pt>
                <c:pt idx="29">
                  <c:v>7.6019448010158034E-3</c:v>
                </c:pt>
                <c:pt idx="30">
                  <c:v>-1.6483939568359307E-2</c:v>
                </c:pt>
                <c:pt idx="31">
                  <c:v>-3.1291850328464259E-2</c:v>
                </c:pt>
                <c:pt idx="32">
                  <c:v>-1.6162636523002486E-2</c:v>
                </c:pt>
                <c:pt idx="33">
                  <c:v>-3.7725809978321555E-2</c:v>
                </c:pt>
                <c:pt idx="34">
                  <c:v>-1.7845842783913577E-2</c:v>
                </c:pt>
                <c:pt idx="35">
                  <c:v>-1.0485029001830426E-2</c:v>
                </c:pt>
                <c:pt idx="36">
                  <c:v>-1.8379834401272263E-2</c:v>
                </c:pt>
                <c:pt idx="37">
                  <c:v>-1.0282871908879001E-2</c:v>
                </c:pt>
                <c:pt idx="38">
                  <c:v>3.2456840709789766E-3</c:v>
                </c:pt>
                <c:pt idx="39">
                  <c:v>-1.2903434114038199E-2</c:v>
                </c:pt>
                <c:pt idx="40">
                  <c:v>-1.4357012814068905E-2</c:v>
                </c:pt>
                <c:pt idx="41">
                  <c:v>-1.6833267791257923E-2</c:v>
                </c:pt>
                <c:pt idx="42">
                  <c:v>-1.4815062650917792E-2</c:v>
                </c:pt>
                <c:pt idx="43">
                  <c:v>2.646330483098731E-2</c:v>
                </c:pt>
                <c:pt idx="44">
                  <c:v>-1.2071282410211851E-2</c:v>
                </c:pt>
                <c:pt idx="45">
                  <c:v>-9.9210928821917461E-3</c:v>
                </c:pt>
                <c:pt idx="46">
                  <c:v>-3.1187547134535604E-2</c:v>
                </c:pt>
                <c:pt idx="47">
                  <c:v>-3.2020628290303855E-3</c:v>
                </c:pt>
                <c:pt idx="48">
                  <c:v>-3.8469327940891644E-4</c:v>
                </c:pt>
                <c:pt idx="49">
                  <c:v>1.1464910065725874E-2</c:v>
                </c:pt>
                <c:pt idx="50">
                  <c:v>-1.1945244880873904E-2</c:v>
                </c:pt>
                <c:pt idx="51">
                  <c:v>-5.3581237673236744E-3</c:v>
                </c:pt>
                <c:pt idx="52">
                  <c:v>-1.0129523365273257E-2</c:v>
                </c:pt>
                <c:pt idx="53">
                  <c:v>1.2929108008817882E-2</c:v>
                </c:pt>
                <c:pt idx="54">
                  <c:v>3.6265857805137702E-4</c:v>
                </c:pt>
                <c:pt idx="55">
                  <c:v>-7.9745569591072544E-3</c:v>
                </c:pt>
                <c:pt idx="56">
                  <c:v>-7.1334509330467158E-3</c:v>
                </c:pt>
                <c:pt idx="57">
                  <c:v>-6.480183592370705E-3</c:v>
                </c:pt>
                <c:pt idx="58">
                  <c:v>-3.562716373476052E-2</c:v>
                </c:pt>
                <c:pt idx="59">
                  <c:v>4.0285683104939914E-3</c:v>
                </c:pt>
                <c:pt idx="60">
                  <c:v>-0.10524289834773591</c:v>
                </c:pt>
                <c:pt idx="61">
                  <c:v>-1.2546153700918335E-2</c:v>
                </c:pt>
                <c:pt idx="62">
                  <c:v>5.4408681305095335E-3</c:v>
                </c:pt>
                <c:pt idx="63">
                  <c:v>3.7795297242808768E-3</c:v>
                </c:pt>
                <c:pt idx="64">
                  <c:v>-1.1327560498733447E-2</c:v>
                </c:pt>
                <c:pt idx="65">
                  <c:v>6.9917753540820783E-3</c:v>
                </c:pt>
                <c:pt idx="66">
                  <c:v>-1.6092789288618192E-2</c:v>
                </c:pt>
                <c:pt idx="67">
                  <c:v>7.1799520979803719E-3</c:v>
                </c:pt>
                <c:pt idx="68">
                  <c:v>-1.4826074462860831E-3</c:v>
                </c:pt>
                <c:pt idx="69">
                  <c:v>7.1005983367783687E-3</c:v>
                </c:pt>
                <c:pt idx="70">
                  <c:v>-1.9457396903898548E-2</c:v>
                </c:pt>
                <c:pt idx="71">
                  <c:v>-1.7250544107293968E-2</c:v>
                </c:pt>
                <c:pt idx="72">
                  <c:v>1.6266348937753399E-2</c:v>
                </c:pt>
                <c:pt idx="73">
                  <c:v>-6.4048719340985914E-3</c:v>
                </c:pt>
                <c:pt idx="74">
                  <c:v>-1.9583420739194328E-2</c:v>
                </c:pt>
                <c:pt idx="75">
                  <c:v>2.552386358184841E-3</c:v>
                </c:pt>
                <c:pt idx="76">
                  <c:v>1.9037098636223448E-3</c:v>
                </c:pt>
                <c:pt idx="77">
                  <c:v>-2.5157147790922088E-3</c:v>
                </c:pt>
                <c:pt idx="78">
                  <c:v>-9.2490095244591522E-3</c:v>
                </c:pt>
                <c:pt idx="79">
                  <c:v>-1.7014003450078731E-2</c:v>
                </c:pt>
                <c:pt idx="80">
                  <c:v>2.9401275336784706E-3</c:v>
                </c:pt>
                <c:pt idx="81">
                  <c:v>-1.0126717751230552E-2</c:v>
                </c:pt>
                <c:pt idx="82">
                  <c:v>-4.626102697684163E-3</c:v>
                </c:pt>
                <c:pt idx="83">
                  <c:v>-2.372757328396409E-2</c:v>
                </c:pt>
                <c:pt idx="84">
                  <c:v>1.3412518582726263E-2</c:v>
                </c:pt>
                <c:pt idx="85">
                  <c:v>-3.1169357507969887E-2</c:v>
                </c:pt>
                <c:pt idx="86">
                  <c:v>-1.5936640844981479E-2</c:v>
                </c:pt>
                <c:pt idx="87">
                  <c:v>6.8846907836770449E-3</c:v>
                </c:pt>
                <c:pt idx="88">
                  <c:v>1.1631398992377044E-3</c:v>
                </c:pt>
                <c:pt idx="89">
                  <c:v>-6.6445008257542361E-3</c:v>
                </c:pt>
                <c:pt idx="90">
                  <c:v>5.8413466475959767E-4</c:v>
                </c:pt>
                <c:pt idx="91">
                  <c:v>-3.1965458699397637E-4</c:v>
                </c:pt>
                <c:pt idx="92">
                  <c:v>5.0828961697651776E-3</c:v>
                </c:pt>
                <c:pt idx="93">
                  <c:v>1.8781768177024219E-2</c:v>
                </c:pt>
                <c:pt idx="94">
                  <c:v>-4.4828610604272599E-3</c:v>
                </c:pt>
                <c:pt idx="95">
                  <c:v>3.6630007146471219E-3</c:v>
                </c:pt>
                <c:pt idx="96">
                  <c:v>4.4376788349128442E-3</c:v>
                </c:pt>
                <c:pt idx="97">
                  <c:v>-1.6483319887469949E-3</c:v>
                </c:pt>
                <c:pt idx="98">
                  <c:v>-2.2590146080192172E-3</c:v>
                </c:pt>
                <c:pt idx="99">
                  <c:v>1.6719334405996912E-2</c:v>
                </c:pt>
                <c:pt idx="100">
                  <c:v>-2.6163833262738772E-3</c:v>
                </c:pt>
                <c:pt idx="101">
                  <c:v>-6.4832376808548618E-4</c:v>
                </c:pt>
                <c:pt idx="102">
                  <c:v>9.1290105702259289E-3</c:v>
                </c:pt>
                <c:pt idx="103">
                  <c:v>-1.4231579119175079E-2</c:v>
                </c:pt>
                <c:pt idx="104">
                  <c:v>1.4855108334359558E-2</c:v>
                </c:pt>
                <c:pt idx="105">
                  <c:v>-3.2168488853232314E-3</c:v>
                </c:pt>
                <c:pt idx="106">
                  <c:v>-1.6807105908125133E-2</c:v>
                </c:pt>
                <c:pt idx="107">
                  <c:v>1.0798903863884508E-2</c:v>
                </c:pt>
                <c:pt idx="108">
                  <c:v>-1.9029489869253739E-3</c:v>
                </c:pt>
                <c:pt idx="109">
                  <c:v>8.0971963026479753E-3</c:v>
                </c:pt>
                <c:pt idx="110">
                  <c:v>2.9351706895154486E-4</c:v>
                </c:pt>
                <c:pt idx="111">
                  <c:v>2.1977811729774941E-3</c:v>
                </c:pt>
                <c:pt idx="112">
                  <c:v>7.9460486112673955E-4</c:v>
                </c:pt>
                <c:pt idx="113">
                  <c:v>-6.0120382999551162E-3</c:v>
                </c:pt>
                <c:pt idx="114">
                  <c:v>0</c:v>
                </c:pt>
                <c:pt idx="115">
                  <c:v>3.5331317888397065E-2</c:v>
                </c:pt>
                <c:pt idx="116">
                  <c:v>1.6427770550850017E-3</c:v>
                </c:pt>
                <c:pt idx="117">
                  <c:v>2.4962850889811313E-2</c:v>
                </c:pt>
                <c:pt idx="118">
                  <c:v>5.3476089435286834E-3</c:v>
                </c:pt>
                <c:pt idx="119">
                  <c:v>6.8361291327731335E-3</c:v>
                </c:pt>
                <c:pt idx="120">
                  <c:v>1.7561455656262236E-2</c:v>
                </c:pt>
                <c:pt idx="121">
                  <c:v>-2.3275293704398E-3</c:v>
                </c:pt>
                <c:pt idx="122">
                  <c:v>-4.5646948720405398E-3</c:v>
                </c:pt>
                <c:pt idx="123">
                  <c:v>-7.7370143800445075E-3</c:v>
                </c:pt>
                <c:pt idx="124">
                  <c:v>6.006047534135737E-3</c:v>
                </c:pt>
                <c:pt idx="125">
                  <c:v>1.4553449484066658E-3</c:v>
                </c:pt>
                <c:pt idx="126">
                  <c:v>1.1669604555905553E-2</c:v>
                </c:pt>
                <c:pt idx="127">
                  <c:v>-1.171309914697454E-2</c:v>
                </c:pt>
                <c:pt idx="128">
                  <c:v>3.8387308352020562E-3</c:v>
                </c:pt>
                <c:pt idx="129">
                  <c:v>-5.8704982906823938E-4</c:v>
                </c:pt>
                <c:pt idx="130">
                  <c:v>1.6199442740102161E-3</c:v>
                </c:pt>
                <c:pt idx="131">
                  <c:v>-3.4915165479953731E-8</c:v>
                </c:pt>
                <c:pt idx="132">
                  <c:v>-1.6224531646878676E-2</c:v>
                </c:pt>
                <c:pt idx="133">
                  <c:v>-1.1277650795462731E-2</c:v>
                </c:pt>
                <c:pt idx="134">
                  <c:v>-1.3798516517075608E-2</c:v>
                </c:pt>
                <c:pt idx="135">
                  <c:v>-2.2480301002826904E-3</c:v>
                </c:pt>
                <c:pt idx="136">
                  <c:v>1.2672559821753204E-2</c:v>
                </c:pt>
                <c:pt idx="137">
                  <c:v>-3.5318065919626114E-4</c:v>
                </c:pt>
                <c:pt idx="138">
                  <c:v>8.5904403965597637E-3</c:v>
                </c:pt>
                <c:pt idx="139">
                  <c:v>5.4706723739178743E-3</c:v>
                </c:pt>
                <c:pt idx="140">
                  <c:v>-9.5369033383181801E-3</c:v>
                </c:pt>
                <c:pt idx="141">
                  <c:v>-1.2599057593074687E-2</c:v>
                </c:pt>
                <c:pt idx="142">
                  <c:v>-1.3004143715713652E-3</c:v>
                </c:pt>
                <c:pt idx="143">
                  <c:v>1.0871455675504601E-2</c:v>
                </c:pt>
                <c:pt idx="144">
                  <c:v>4.0858050177034078E-3</c:v>
                </c:pt>
                <c:pt idx="145">
                  <c:v>4.4048557440790843E-2</c:v>
                </c:pt>
                <c:pt idx="146">
                  <c:v>-1.0549734324953406E-2</c:v>
                </c:pt>
                <c:pt idx="147">
                  <c:v>-9.902006855953163E-4</c:v>
                </c:pt>
                <c:pt idx="148">
                  <c:v>6.6006342281377337E-3</c:v>
                </c:pt>
                <c:pt idx="149">
                  <c:v>-1.0540301726999659E-2</c:v>
                </c:pt>
                <c:pt idx="150">
                  <c:v>-7.1801710256787039E-3</c:v>
                </c:pt>
                <c:pt idx="151">
                  <c:v>1.1098835693999616E-2</c:v>
                </c:pt>
                <c:pt idx="152">
                  <c:v>-3.2453408844247641E-3</c:v>
                </c:pt>
                <c:pt idx="153">
                  <c:v>3.6036051650716744E-3</c:v>
                </c:pt>
                <c:pt idx="154">
                  <c:v>1.5803845881865459E-3</c:v>
                </c:pt>
                <c:pt idx="155">
                  <c:v>3.5375026216907138E-3</c:v>
                </c:pt>
                <c:pt idx="156">
                  <c:v>-3.3878868383683527E-3</c:v>
                </c:pt>
                <c:pt idx="157">
                  <c:v>4.3587148186666765E-2</c:v>
                </c:pt>
                <c:pt idx="158">
                  <c:v>0</c:v>
                </c:pt>
                <c:pt idx="159">
                  <c:v>-1.9506219009667175E-3</c:v>
                </c:pt>
                <c:pt idx="160">
                  <c:v>8.4733017615353876E-3</c:v>
                </c:pt>
                <c:pt idx="161">
                  <c:v>-1.3662452807003497E-2</c:v>
                </c:pt>
                <c:pt idx="162">
                  <c:v>5.4011473219795535E-3</c:v>
                </c:pt>
                <c:pt idx="163">
                  <c:v>-5.9417012084476651E-3</c:v>
                </c:pt>
                <c:pt idx="164">
                  <c:v>-1.6900571717102348E-3</c:v>
                </c:pt>
                <c:pt idx="165">
                  <c:v>-1.3409849756794905E-3</c:v>
                </c:pt>
                <c:pt idx="166">
                  <c:v>1.1553929378412547E-2</c:v>
                </c:pt>
                <c:pt idx="167">
                  <c:v>-8.2734050351042868E-3</c:v>
                </c:pt>
                <c:pt idx="168">
                  <c:v>6.4455753782780803E-4</c:v>
                </c:pt>
                <c:pt idx="169">
                  <c:v>1.1632043022832135E-2</c:v>
                </c:pt>
                <c:pt idx="170">
                  <c:v>-1.446541240959032E-2</c:v>
                </c:pt>
                <c:pt idx="171">
                  <c:v>9.0878199853288485E-3</c:v>
                </c:pt>
                <c:pt idx="172">
                  <c:v>-3.7795297242807909E-3</c:v>
                </c:pt>
                <c:pt idx="173">
                  <c:v>1.2427199943803756E-2</c:v>
                </c:pt>
                <c:pt idx="174">
                  <c:v>1.517917677208979E-2</c:v>
                </c:pt>
                <c:pt idx="175">
                  <c:v>7.5028698930525578E-3</c:v>
                </c:pt>
                <c:pt idx="176">
                  <c:v>-5.4907510542772115E-3</c:v>
                </c:pt>
                <c:pt idx="177">
                  <c:v>2.3145039078517365E-2</c:v>
                </c:pt>
                <c:pt idx="178">
                  <c:v>-2.7210708380236877E-3</c:v>
                </c:pt>
                <c:pt idx="179">
                  <c:v>3.2356217590151465E-3</c:v>
                </c:pt>
                <c:pt idx="180">
                  <c:v>1.1610015353030389E-2</c:v>
                </c:pt>
                <c:pt idx="181">
                  <c:v>5.3257634182869648E-3</c:v>
                </c:pt>
                <c:pt idx="182">
                  <c:v>2.1866231413411732E-2</c:v>
                </c:pt>
                <c:pt idx="183">
                  <c:v>3.9105379216145602E-3</c:v>
                </c:pt>
                <c:pt idx="184">
                  <c:v>2.1773786120462591E-2</c:v>
                </c:pt>
                <c:pt idx="185">
                  <c:v>-1.3124911272394015E-2</c:v>
                </c:pt>
                <c:pt idx="186">
                  <c:v>-3.2857926687054309E-4</c:v>
                </c:pt>
                <c:pt idx="187">
                  <c:v>-1.5904737717653931E-3</c:v>
                </c:pt>
                <c:pt idx="188">
                  <c:v>3.5283754680624723E-3</c:v>
                </c:pt>
                <c:pt idx="189">
                  <c:v>7.0672334214389081E-3</c:v>
                </c:pt>
                <c:pt idx="190">
                  <c:v>-2.8238056765444636E-2</c:v>
                </c:pt>
                <c:pt idx="191">
                  <c:v>2.974200479716136E-2</c:v>
                </c:pt>
                <c:pt idx="192">
                  <c:v>1.4958440031399253E-2</c:v>
                </c:pt>
                <c:pt idx="193">
                  <c:v>1.0536695842737353E-2</c:v>
                </c:pt>
                <c:pt idx="194">
                  <c:v>5.6881277298295015E-2</c:v>
                </c:pt>
                <c:pt idx="195">
                  <c:v>2.745540967450489E-2</c:v>
                </c:pt>
                <c:pt idx="196">
                  <c:v>1.6257823672414333E-3</c:v>
                </c:pt>
                <c:pt idx="197">
                  <c:v>3.3541486666103056E-4</c:v>
                </c:pt>
                <c:pt idx="198">
                  <c:v>2.8647768963440422E-2</c:v>
                </c:pt>
                <c:pt idx="199">
                  <c:v>1.2760400965054406E-2</c:v>
                </c:pt>
                <c:pt idx="200">
                  <c:v>3.7695867891584953E-2</c:v>
                </c:pt>
                <c:pt idx="201">
                  <c:v>1.3835231502073676E-2</c:v>
                </c:pt>
                <c:pt idx="202">
                  <c:v>2.4717328623881357E-2</c:v>
                </c:pt>
                <c:pt idx="203">
                  <c:v>1.605684147894277E-2</c:v>
                </c:pt>
                <c:pt idx="204">
                  <c:v>1.4560158386045614E-2</c:v>
                </c:pt>
                <c:pt idx="205">
                  <c:v>2.2186895903927341E-2</c:v>
                </c:pt>
                <c:pt idx="206">
                  <c:v>-1.3414206785761445E-2</c:v>
                </c:pt>
                <c:pt idx="207">
                  <c:v>1.0827126102748396E-2</c:v>
                </c:pt>
                <c:pt idx="208">
                  <c:v>-3.570844530571337E-3</c:v>
                </c:pt>
                <c:pt idx="209">
                  <c:v>1.1268793183131001E-2</c:v>
                </c:pt>
                <c:pt idx="210">
                  <c:v>2.8410995987396034E-2</c:v>
                </c:pt>
                <c:pt idx="211">
                  <c:v>1.2642432530322847E-2</c:v>
                </c:pt>
                <c:pt idx="212">
                  <c:v>4.1465180597197154E-3</c:v>
                </c:pt>
                <c:pt idx="213">
                  <c:v>1.3333601655302974E-2</c:v>
                </c:pt>
                <c:pt idx="214">
                  <c:v>2.8559006739988856E-2</c:v>
                </c:pt>
                <c:pt idx="215">
                  <c:v>2.8636704647019565E-2</c:v>
                </c:pt>
                <c:pt idx="216">
                  <c:v>2.2823359133758069E-2</c:v>
                </c:pt>
                <c:pt idx="217">
                  <c:v>1.9418091197974257E-2</c:v>
                </c:pt>
                <c:pt idx="218">
                  <c:v>1.181260035610136E-2</c:v>
                </c:pt>
                <c:pt idx="219">
                  <c:v>1.774848216280385E-2</c:v>
                </c:pt>
                <c:pt idx="220">
                  <c:v>1.2628409075321244E-2</c:v>
                </c:pt>
                <c:pt idx="221">
                  <c:v>2.2747004889598903E-2</c:v>
                </c:pt>
                <c:pt idx="222">
                  <c:v>2.4978560658612845E-2</c:v>
                </c:pt>
                <c:pt idx="223">
                  <c:v>-3.1422419794386962E-4</c:v>
                </c:pt>
                <c:pt idx="224">
                  <c:v>-3.7726892018403888E-2</c:v>
                </c:pt>
                <c:pt idx="225">
                  <c:v>5.9680522600142123E-2</c:v>
                </c:pt>
                <c:pt idx="226">
                  <c:v>1.8956390716353112E-2</c:v>
                </c:pt>
                <c:pt idx="227">
                  <c:v>2.2541545232154417E-2</c:v>
                </c:pt>
                <c:pt idx="228">
                  <c:v>3.3148325079633383E-2</c:v>
                </c:pt>
                <c:pt idx="229">
                  <c:v>1.4775292846888877E-2</c:v>
                </c:pt>
                <c:pt idx="230">
                  <c:v>5.5290425130605919E-2</c:v>
                </c:pt>
                <c:pt idx="231">
                  <c:v>2.7206065167147225E-2</c:v>
                </c:pt>
                <c:pt idx="232">
                  <c:v>2.9520965391002778E-2</c:v>
                </c:pt>
                <c:pt idx="233">
                  <c:v>1.6701065410545592E-2</c:v>
                </c:pt>
                <c:pt idx="234">
                  <c:v>2.5841241003777583E-2</c:v>
                </c:pt>
                <c:pt idx="235">
                  <c:v>3.66033588989828E-2</c:v>
                </c:pt>
                <c:pt idx="236">
                  <c:v>5.4581464255268497E-2</c:v>
                </c:pt>
                <c:pt idx="237">
                  <c:v>4.0451207090044426E-2</c:v>
                </c:pt>
                <c:pt idx="238">
                  <c:v>2.452577871880357E-2</c:v>
                </c:pt>
                <c:pt idx="239">
                  <c:v>3.7622993103337131E-2</c:v>
                </c:pt>
                <c:pt idx="240">
                  <c:v>3.575639426046405E-2</c:v>
                </c:pt>
                <c:pt idx="241">
                  <c:v>3.9976309082061914E-2</c:v>
                </c:pt>
                <c:pt idx="242">
                  <c:v>3.8998566917193007E-2</c:v>
                </c:pt>
                <c:pt idx="243">
                  <c:v>3.5936331609718278E-2</c:v>
                </c:pt>
                <c:pt idx="244">
                  <c:v>4.295131434184369E-2</c:v>
                </c:pt>
                <c:pt idx="245">
                  <c:v>3.3785740834243794E-2</c:v>
                </c:pt>
                <c:pt idx="246">
                  <c:v>3.3041765978538591E-2</c:v>
                </c:pt>
                <c:pt idx="247">
                  <c:v>4.8848745397427874E-2</c:v>
                </c:pt>
                <c:pt idx="248">
                  <c:v>3.6662340812407643E-2</c:v>
                </c:pt>
                <c:pt idx="249">
                  <c:v>5.1965245453299017E-2</c:v>
                </c:pt>
                <c:pt idx="250">
                  <c:v>5.6802208290643079E-2</c:v>
                </c:pt>
                <c:pt idx="251">
                  <c:v>7.3323376996824854E-2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198560"/>
        <c:axId val="-1075196384"/>
      </c:scatterChart>
      <c:valAx>
        <c:axId val="-10751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S&amp;P</a:t>
                </a:r>
                <a:r>
                  <a:rPr lang="en-US" baseline="0"/>
                  <a:t> 500 Returns</a:t>
                </a:r>
              </a:p>
            </c:rich>
          </c:tx>
          <c:layout>
            <c:manualLayout>
              <c:xMode val="edge"/>
              <c:yMode val="edge"/>
              <c:x val="0.39917694663167103"/>
              <c:y val="0.911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196384"/>
        <c:crosses val="autoZero"/>
        <c:crossBetween val="midCat"/>
      </c:valAx>
      <c:valAx>
        <c:axId val="-10751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 Chemical Returns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1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24493</xdr:colOff>
      <xdr:row>22</xdr:row>
      <xdr:rowOff>201384</xdr:rowOff>
    </xdr:from>
    <xdr:to>
      <xdr:col>12</xdr:col>
      <xdr:colOff>81644</xdr:colOff>
      <xdr:row>30</xdr:row>
      <xdr:rowOff>174171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4"/>
  <sheetViews>
    <sheetView tabSelected="1" topLeftCell="D1" workbookViewId="0">
      <selection activeCell="H34" sqref="H34"/>
    </sheetView>
  </sheetViews>
  <sheetFormatPr defaultColWidth="10.85546875" defaultRowHeight="15.9" x14ac:dyDescent="0.45"/>
  <cols>
    <col min="2" max="2" width="16" customWidth="1"/>
    <col min="5" max="6" width="12.42578125" customWidth="1"/>
    <col min="8" max="9" width="12.5" bestFit="1" customWidth="1"/>
    <col min="10" max="10" width="12.7109375" bestFit="1" customWidth="1"/>
    <col min="11" max="11" width="6.92578125" bestFit="1" customWidth="1"/>
    <col min="12" max="12" width="7.92578125" bestFit="1" customWidth="1"/>
    <col min="13" max="13" width="9.2109375" bestFit="1" customWidth="1"/>
  </cols>
  <sheetData>
    <row r="1" spans="1:14" x14ac:dyDescent="0.45">
      <c r="A1" t="s">
        <v>4</v>
      </c>
    </row>
    <row r="2" spans="1:14" ht="32.15" thickBot="1" x14ac:dyDescent="0.5">
      <c r="A2" t="s">
        <v>0</v>
      </c>
      <c r="B2" t="s">
        <v>1</v>
      </c>
      <c r="C2" t="s">
        <v>2</v>
      </c>
      <c r="D2" t="s">
        <v>3</v>
      </c>
      <c r="E2" s="3" t="s">
        <v>10</v>
      </c>
      <c r="F2" s="3" t="s">
        <v>14</v>
      </c>
    </row>
    <row r="3" spans="1:14" x14ac:dyDescent="0.45">
      <c r="A3" s="1">
        <v>40318</v>
      </c>
      <c r="B3" s="2">
        <v>-3.2162026928437296E-2</v>
      </c>
      <c r="C3" s="2">
        <v>-5.8671723345689555E-2</v>
      </c>
      <c r="D3" s="2">
        <v>-3.975579582422431E-2</v>
      </c>
      <c r="E3" s="2">
        <f>B3-D3</f>
        <v>7.5937688957870147E-3</v>
      </c>
      <c r="F3" s="24">
        <f>IF(B3&gt;C3, 1, 0)</f>
        <v>1</v>
      </c>
      <c r="H3" s="4" t="s">
        <v>5</v>
      </c>
      <c r="I3" s="5"/>
      <c r="J3" s="5" t="s">
        <v>1</v>
      </c>
      <c r="K3" s="5" t="s">
        <v>2</v>
      </c>
      <c r="L3" s="5" t="s">
        <v>3</v>
      </c>
      <c r="M3" s="6"/>
    </row>
    <row r="4" spans="1:14" ht="16.3" thickBot="1" x14ac:dyDescent="0.5">
      <c r="A4" s="1">
        <v>40333</v>
      </c>
      <c r="B4" s="2">
        <v>-4.8713476245085992E-2</v>
      </c>
      <c r="C4" s="2">
        <v>-5.8141624466755505E-2</v>
      </c>
      <c r="D4" s="2">
        <v>-3.5017441930195223E-2</v>
      </c>
      <c r="E4" s="2">
        <f>B4-D4</f>
        <v>-1.3696034314890769E-2</v>
      </c>
      <c r="F4" s="24">
        <f>IF(B4&gt;C4, 1, 0)</f>
        <v>1</v>
      </c>
      <c r="H4" s="7"/>
      <c r="I4" s="8" t="s">
        <v>6</v>
      </c>
      <c r="J4" s="9">
        <f>SUM(B3:B254)</f>
        <v>0.23226903908060181</v>
      </c>
      <c r="K4" s="9">
        <f>SUM(C3:C254)</f>
        <v>0.18652267824649579</v>
      </c>
      <c r="L4" s="9">
        <f>SUM(D3:D254)</f>
        <v>0.12029289526341788</v>
      </c>
      <c r="M4" s="10"/>
    </row>
    <row r="5" spans="1:14" x14ac:dyDescent="0.45">
      <c r="A5" s="1">
        <v>40304</v>
      </c>
      <c r="B5" s="2">
        <v>-6.2826991524432968E-2</v>
      </c>
      <c r="C5" s="2">
        <v>-3.2519656570899433E-2</v>
      </c>
      <c r="D5" s="2">
        <v>-3.2888440910476553E-2</v>
      </c>
      <c r="E5" s="2">
        <f>B5-D5</f>
        <v>-2.9938550613956415E-2</v>
      </c>
      <c r="F5" s="24">
        <f>IF(B5&gt;C5, 1, 0)</f>
        <v>0</v>
      </c>
      <c r="H5" s="11" t="s">
        <v>7</v>
      </c>
      <c r="I5" s="12" t="s">
        <v>8</v>
      </c>
      <c r="J5" s="12"/>
      <c r="K5" s="12"/>
      <c r="L5" s="12"/>
      <c r="M5" s="13"/>
    </row>
    <row r="6" spans="1:14" ht="16.3" thickBot="1" x14ac:dyDescent="0.5">
      <c r="A6" s="1">
        <v>40213</v>
      </c>
      <c r="B6" s="2">
        <v>-3.5803771531541746E-2</v>
      </c>
      <c r="C6" s="2">
        <v>-4.3332449240728391E-2</v>
      </c>
      <c r="D6" s="2">
        <v>-3.1635856109944009E-2</v>
      </c>
      <c r="E6" s="2">
        <f>B6-D6</f>
        <v>-4.1679154215977371E-3</v>
      </c>
      <c r="F6" s="24">
        <f>IF(B6&gt;C6, 1, 0)</f>
        <v>1</v>
      </c>
      <c r="H6" s="7"/>
      <c r="I6" s="14">
        <f>ROUND(CORREL(B3:B254, D3:D254),2)</f>
        <v>0.79</v>
      </c>
      <c r="J6" s="8"/>
      <c r="K6" s="8"/>
      <c r="L6" s="8"/>
      <c r="M6" s="10"/>
    </row>
    <row r="7" spans="1:14" x14ac:dyDescent="0.45">
      <c r="A7" s="1">
        <v>40358</v>
      </c>
      <c r="B7" s="2">
        <v>-5.4764105610449351E-2</v>
      </c>
      <c r="C7" s="2">
        <v>-4.0676883304669752E-2</v>
      </c>
      <c r="D7" s="2">
        <v>-3.1508230298298197E-2</v>
      </c>
      <c r="E7" s="2">
        <f>B7-D7</f>
        <v>-2.3255875312151154E-2</v>
      </c>
      <c r="F7" s="24">
        <f>IF(B7&gt;C7, 1, 0)</f>
        <v>0</v>
      </c>
      <c r="H7" s="11" t="s">
        <v>9</v>
      </c>
      <c r="I7" s="15" t="s">
        <v>11</v>
      </c>
      <c r="J7" s="15"/>
      <c r="K7" s="15"/>
      <c r="L7" s="15"/>
      <c r="M7" s="16"/>
    </row>
    <row r="8" spans="1:14" x14ac:dyDescent="0.45">
      <c r="A8" s="1">
        <v>40375</v>
      </c>
      <c r="B8" s="2">
        <v>-5.6385558826892383E-2</v>
      </c>
      <c r="C8" s="2">
        <v>-6.2000824572432021E-2</v>
      </c>
      <c r="D8" s="2">
        <v>-2.9242909163198202E-2</v>
      </c>
      <c r="E8" s="2">
        <f>B8-D8</f>
        <v>-2.7142649663694181E-2</v>
      </c>
      <c r="F8" s="24">
        <f>IF(B8&gt;C8, 1, 0)</f>
        <v>1</v>
      </c>
      <c r="H8" s="17"/>
      <c r="I8" s="18"/>
      <c r="J8" s="18"/>
      <c r="K8" s="18"/>
      <c r="L8" s="18"/>
      <c r="M8" s="19"/>
    </row>
    <row r="9" spans="1:14" ht="15.9" customHeight="1" x14ac:dyDescent="0.45">
      <c r="A9" s="1">
        <v>40401</v>
      </c>
      <c r="B9" s="2">
        <v>-3.1661811664732933E-2</v>
      </c>
      <c r="C9" s="2">
        <v>-1.1914334631931721E-2</v>
      </c>
      <c r="D9" s="2">
        <v>-2.8583406087846878E-2</v>
      </c>
      <c r="E9" s="2">
        <f>B9-D9</f>
        <v>-3.0784055768860556E-3</v>
      </c>
      <c r="F9" s="24">
        <f>IF(B9&gt;C9, 1, 0)</f>
        <v>0</v>
      </c>
      <c r="H9" s="17"/>
      <c r="I9" s="18"/>
      <c r="J9" s="18"/>
      <c r="K9" s="18"/>
      <c r="L9" s="18"/>
      <c r="M9" s="19"/>
    </row>
    <row r="10" spans="1:14" ht="47.6" x14ac:dyDescent="0.45">
      <c r="A10" s="1">
        <v>40302</v>
      </c>
      <c r="B10" s="2">
        <v>-6.951588502579252E-2</v>
      </c>
      <c r="C10" s="2">
        <v>-8.7337071196739065E-3</v>
      </c>
      <c r="D10" s="2">
        <v>-2.4127199799549585E-2</v>
      </c>
      <c r="E10" s="2">
        <f>B10-D10</f>
        <v>-4.5388685226242939E-2</v>
      </c>
      <c r="F10" s="24">
        <f>IF(B10&gt;C10, 1, 0)</f>
        <v>0</v>
      </c>
      <c r="H10" s="17"/>
      <c r="I10" s="20" t="s">
        <v>0</v>
      </c>
      <c r="J10" s="20" t="s">
        <v>1</v>
      </c>
      <c r="K10" s="20" t="s">
        <v>2</v>
      </c>
      <c r="L10" s="20" t="s">
        <v>3</v>
      </c>
      <c r="M10" s="21" t="s">
        <v>10</v>
      </c>
    </row>
    <row r="11" spans="1:14" ht="16.3" thickBot="1" x14ac:dyDescent="0.5">
      <c r="A11" s="1">
        <v>40295</v>
      </c>
      <c r="B11" s="2">
        <v>-4.1048116997310855E-2</v>
      </c>
      <c r="C11" s="2">
        <v>-2.1343617521972759E-2</v>
      </c>
      <c r="D11" s="2">
        <v>-2.3659640267706665E-2</v>
      </c>
      <c r="E11" s="2">
        <f>B11-D11</f>
        <v>-1.7388476729604189E-2</v>
      </c>
      <c r="F11" s="24">
        <f>IF(B11&gt;C11, 1, 0)</f>
        <v>0</v>
      </c>
      <c r="H11" s="7"/>
      <c r="I11" s="22">
        <v>40296</v>
      </c>
      <c r="J11" s="9">
        <v>5.6881277298295015E-2</v>
      </c>
      <c r="K11" s="9">
        <v>-1.7683512382875927E-2</v>
      </c>
      <c r="L11" s="9">
        <v>6.4419580302875531E-3</v>
      </c>
      <c r="M11" s="23">
        <f>J11-L11</f>
        <v>5.043931926800746E-2</v>
      </c>
    </row>
    <row r="12" spans="1:14" x14ac:dyDescent="0.45">
      <c r="A12" s="1">
        <v>40200</v>
      </c>
      <c r="B12" s="2">
        <v>-3.2255148963225198E-2</v>
      </c>
      <c r="C12" s="2">
        <v>-8.3932969338317877E-3</v>
      </c>
      <c r="D12" s="2">
        <v>-2.2389778995586463E-2</v>
      </c>
      <c r="E12" s="2">
        <f>B12-D12</f>
        <v>-9.8653699676387353E-3</v>
      </c>
      <c r="F12" s="24">
        <f>IF(B12&gt;C12, 1, 0)</f>
        <v>0</v>
      </c>
      <c r="H12" s="11" t="s">
        <v>12</v>
      </c>
      <c r="I12" s="12" t="s">
        <v>13</v>
      </c>
      <c r="J12" s="12"/>
      <c r="K12" s="12"/>
      <c r="L12" s="12"/>
      <c r="M12" s="13"/>
    </row>
    <row r="13" spans="1:14" x14ac:dyDescent="0.45">
      <c r="A13" s="1">
        <v>40199</v>
      </c>
      <c r="B13" s="2">
        <v>-5.7274669141700901E-2</v>
      </c>
      <c r="C13" s="2">
        <v>-2.9805561953155217E-3</v>
      </c>
      <c r="D13" s="2">
        <v>-1.9126657637915045E-2</v>
      </c>
      <c r="E13" s="2">
        <f>B13-D13</f>
        <v>-3.8148011503785856E-2</v>
      </c>
      <c r="F13" s="24">
        <f>IF(B13&gt;C13, 1, 0)</f>
        <v>0</v>
      </c>
      <c r="H13" s="17"/>
      <c r="I13" s="25" t="s">
        <v>15</v>
      </c>
      <c r="J13" s="25"/>
      <c r="K13" s="25"/>
      <c r="L13" s="25"/>
      <c r="M13" s="26"/>
    </row>
    <row r="14" spans="1:14" ht="16.3" thickBot="1" x14ac:dyDescent="0.5">
      <c r="A14" s="1">
        <v>40312</v>
      </c>
      <c r="B14" s="2">
        <v>-6.0667613618928175E-2</v>
      </c>
      <c r="C14" s="2">
        <v>-1.1081637423365719E-2</v>
      </c>
      <c r="D14" s="2">
        <v>-1.897898078243165E-2</v>
      </c>
      <c r="E14" s="2">
        <f>B14-D14</f>
        <v>-4.1688632836496528E-2</v>
      </c>
      <c r="F14" s="24">
        <f>IF(B14&gt;C14, 1, 0)</f>
        <v>0</v>
      </c>
      <c r="H14" s="7"/>
      <c r="I14" s="8">
        <f>SUM(F3:F254)</f>
        <v>124</v>
      </c>
      <c r="J14" s="8"/>
      <c r="K14" s="8"/>
      <c r="L14" s="8"/>
      <c r="M14" s="10"/>
    </row>
    <row r="15" spans="1:14" x14ac:dyDescent="0.45">
      <c r="A15" s="1">
        <v>40330</v>
      </c>
      <c r="B15" s="2">
        <v>-4.9905611314743213E-2</v>
      </c>
      <c r="C15" s="2">
        <v>-1.3798752921162899E-2</v>
      </c>
      <c r="D15" s="2">
        <v>-1.7314353101286102E-2</v>
      </c>
      <c r="E15" s="2">
        <f>B15-D15</f>
        <v>-3.2591258213457111E-2</v>
      </c>
      <c r="F15" s="24">
        <f>IF(B15&gt;C15, 1, 0)</f>
        <v>0</v>
      </c>
      <c r="H15" s="11" t="s">
        <v>16</v>
      </c>
      <c r="I15" s="12" t="s">
        <v>17</v>
      </c>
      <c r="J15" s="12"/>
      <c r="K15" s="12"/>
      <c r="L15" s="12"/>
      <c r="M15" s="13"/>
    </row>
    <row r="16" spans="1:14" x14ac:dyDescent="0.45">
      <c r="A16" s="1">
        <v>40409</v>
      </c>
      <c r="B16" s="2">
        <v>-3.1999562051873973E-2</v>
      </c>
      <c r="C16" s="2">
        <v>-2.6212746689437447E-2</v>
      </c>
      <c r="D16" s="2">
        <v>-1.7080435583725219E-2</v>
      </c>
      <c r="E16" s="2">
        <f>B16-D16</f>
        <v>-1.4919126468148754E-2</v>
      </c>
      <c r="F16" s="24">
        <f>IF(B16&gt;C16, 1, 0)</f>
        <v>0</v>
      </c>
      <c r="H16" s="17"/>
      <c r="I16" s="20" t="s">
        <v>0</v>
      </c>
      <c r="J16" s="20" t="s">
        <v>3</v>
      </c>
      <c r="K16" s="20"/>
      <c r="L16" s="20"/>
      <c r="M16" s="21"/>
      <c r="N16" s="3"/>
    </row>
    <row r="17" spans="1:14" ht="16.3" thickBot="1" x14ac:dyDescent="0.5">
      <c r="A17" s="1">
        <v>40353</v>
      </c>
      <c r="B17" s="2">
        <v>-3.8779588376786751E-2</v>
      </c>
      <c r="C17" s="2">
        <v>-3.0121594356310816E-2</v>
      </c>
      <c r="D17" s="2">
        <v>-1.6946283526086913E-2</v>
      </c>
      <c r="E17" s="2">
        <f>B17-D17</f>
        <v>-2.1833304850699838E-2</v>
      </c>
      <c r="F17" s="24">
        <f>IF(B17&gt;C17, 1, 0)</f>
        <v>0</v>
      </c>
      <c r="H17" s="7"/>
      <c r="I17" s="22">
        <v>40358</v>
      </c>
      <c r="J17" s="9">
        <v>-3.1508230298298197E-2</v>
      </c>
      <c r="K17" s="9"/>
      <c r="L17" s="8"/>
      <c r="M17" s="23"/>
      <c r="N17" s="24"/>
    </row>
    <row r="18" spans="1:14" x14ac:dyDescent="0.45">
      <c r="A18" s="1">
        <v>40298</v>
      </c>
      <c r="B18" s="2">
        <v>-3.1606784538619752E-2</v>
      </c>
      <c r="C18" s="2">
        <v>-1.3885999367413535E-2</v>
      </c>
      <c r="D18" s="2">
        <v>-1.6787810236199126E-2</v>
      </c>
      <c r="E18" s="2">
        <f>B18-D18</f>
        <v>-1.4818974302420625E-2</v>
      </c>
      <c r="F18" s="24">
        <f>IF(B18&gt;C18, 1, 0)</f>
        <v>0</v>
      </c>
      <c r="H18" s="11" t="s">
        <v>18</v>
      </c>
      <c r="I18" s="5" t="s">
        <v>19</v>
      </c>
      <c r="J18" s="5"/>
      <c r="K18" s="5"/>
      <c r="L18" s="5"/>
      <c r="M18" s="6"/>
    </row>
    <row r="19" spans="1:14" ht="16.3" thickBot="1" x14ac:dyDescent="0.5">
      <c r="A19" s="1">
        <v>40498</v>
      </c>
      <c r="B19" s="2">
        <v>-1.9443244854809534E-2</v>
      </c>
      <c r="C19" s="2">
        <v>-2.1706265327580434E-2</v>
      </c>
      <c r="D19" s="2">
        <v>-1.6338157262196045E-2</v>
      </c>
      <c r="E19" s="2">
        <f>B19-D19</f>
        <v>-3.105087592613489E-3</v>
      </c>
      <c r="F19" s="24">
        <f>IF(B19&gt;C19, 1, 0)</f>
        <v>1</v>
      </c>
      <c r="H19" s="7"/>
      <c r="I19" s="27">
        <f>ROUND((K4-2%)/20%,2)</f>
        <v>0.83</v>
      </c>
      <c r="J19" s="8"/>
      <c r="K19" s="8"/>
      <c r="L19" s="8"/>
      <c r="M19" s="10"/>
    </row>
    <row r="20" spans="1:14" x14ac:dyDescent="0.45">
      <c r="A20" s="1">
        <v>40284</v>
      </c>
      <c r="B20" s="2">
        <v>-2.5219527771354444E-2</v>
      </c>
      <c r="C20" s="2">
        <v>-4.7960352743466592E-2</v>
      </c>
      <c r="D20" s="2">
        <v>-1.6257982365380196E-2</v>
      </c>
      <c r="E20" s="2">
        <f>B20-D20</f>
        <v>-8.9615454059742486E-3</v>
      </c>
      <c r="F20" s="24">
        <f>IF(B20&gt;C20, 1, 0)</f>
        <v>1</v>
      </c>
      <c r="H20" s="11" t="s">
        <v>20</v>
      </c>
      <c r="I20" s="5" t="s">
        <v>21</v>
      </c>
      <c r="J20" s="28">
        <v>1.6666666624146738</v>
      </c>
      <c r="K20" s="5"/>
      <c r="L20" s="5"/>
      <c r="M20" s="6"/>
    </row>
    <row r="21" spans="1:14" x14ac:dyDescent="0.45">
      <c r="A21" s="1">
        <v>40351</v>
      </c>
      <c r="B21" s="2">
        <v>-2.7069275838104034E-2</v>
      </c>
      <c r="C21" s="2">
        <v>-5.7311312580822421E-2</v>
      </c>
      <c r="D21" s="2">
        <v>-1.6201224561692869E-2</v>
      </c>
      <c r="E21" s="2">
        <f>B21-D21</f>
        <v>-1.0868051276411165E-2</v>
      </c>
      <c r="F21" s="24">
        <f>IF(B21&gt;C21, 1, 0)</f>
        <v>1</v>
      </c>
      <c r="H21" s="17"/>
      <c r="I21" s="20" t="s">
        <v>22</v>
      </c>
      <c r="J21" s="29">
        <f>1000-300*J20</f>
        <v>500.00000127559787</v>
      </c>
      <c r="K21" s="20"/>
      <c r="L21" s="20"/>
      <c r="M21" s="30"/>
    </row>
    <row r="22" spans="1:14" ht="16.3" thickBot="1" x14ac:dyDescent="0.5">
      <c r="A22" s="1">
        <v>40470</v>
      </c>
      <c r="B22" s="2">
        <v>-1.6898019155882488E-2</v>
      </c>
      <c r="C22" s="2">
        <v>-2.7249644425852947E-2</v>
      </c>
      <c r="D22" s="2">
        <v>-1.6004644436954384E-2</v>
      </c>
      <c r="E22" s="2">
        <f>B22-D22</f>
        <v>-8.9337471892810341E-4</v>
      </c>
      <c r="F22" s="24">
        <f>IF(B22&gt;C22, 1, 0)</f>
        <v>1</v>
      </c>
      <c r="H22" s="7"/>
      <c r="I22" s="8" t="s">
        <v>23</v>
      </c>
      <c r="J22" s="14">
        <f>J20*(1000-300*J20)</f>
        <v>833.33333333333337</v>
      </c>
      <c r="K22" s="8"/>
      <c r="L22" s="8"/>
      <c r="M22" s="10"/>
    </row>
    <row r="23" spans="1:14" x14ac:dyDescent="0.45">
      <c r="A23" s="1">
        <v>40305</v>
      </c>
      <c r="B23" s="2">
        <v>-4.5235768918732218E-2</v>
      </c>
      <c r="C23" s="2">
        <v>-3.315713652584959E-2</v>
      </c>
      <c r="D23" s="2">
        <v>-1.5426645708388909E-2</v>
      </c>
      <c r="E23" s="2">
        <f>B23-D23</f>
        <v>-2.9809123210343309E-2</v>
      </c>
      <c r="F23" s="24">
        <f>IF(B23&gt;C23, 1, 0)</f>
        <v>0</v>
      </c>
      <c r="H23" s="11" t="s">
        <v>24</v>
      </c>
      <c r="I23" s="31" t="s">
        <v>25</v>
      </c>
      <c r="J23" s="31"/>
      <c r="K23" s="31"/>
      <c r="L23" s="31"/>
      <c r="M23" s="32"/>
    </row>
    <row r="24" spans="1:14" x14ac:dyDescent="0.45">
      <c r="A24" s="1">
        <v>40420</v>
      </c>
      <c r="B24" s="2">
        <v>-1.5902440938765874E-2</v>
      </c>
      <c r="C24" s="2">
        <v>-1.1729185539863567E-2</v>
      </c>
      <c r="D24" s="2">
        <v>-1.482861122973444E-2</v>
      </c>
      <c r="E24" s="2">
        <f>B24-D24</f>
        <v>-1.0738297090314344E-3</v>
      </c>
      <c r="F24" s="24">
        <f>IF(B24&gt;C24, 1, 0)</f>
        <v>0</v>
      </c>
      <c r="H24" s="17"/>
      <c r="I24" s="20"/>
      <c r="J24" s="20"/>
      <c r="K24" s="20"/>
      <c r="L24" s="20"/>
      <c r="M24" s="30"/>
    </row>
    <row r="25" spans="1:14" x14ac:dyDescent="0.45">
      <c r="A25" s="1">
        <v>40414</v>
      </c>
      <c r="B25" s="2">
        <v>-3.9021051792244181E-2</v>
      </c>
      <c r="C25" s="2">
        <v>-5.3751678947365445E-3</v>
      </c>
      <c r="D25" s="2">
        <v>-1.4618768144024182E-2</v>
      </c>
      <c r="E25" s="2">
        <f>B25-D25</f>
        <v>-2.4402283648219999E-2</v>
      </c>
      <c r="F25" s="24">
        <f>IF(B25&gt;C25, 1, 0)</f>
        <v>0</v>
      </c>
      <c r="H25" s="17"/>
      <c r="I25" s="20"/>
      <c r="J25" s="20"/>
      <c r="K25" s="20"/>
      <c r="L25" s="20"/>
      <c r="M25" s="30"/>
    </row>
    <row r="26" spans="1:14" x14ac:dyDescent="0.45">
      <c r="A26" s="1">
        <v>40505</v>
      </c>
      <c r="B26" s="2">
        <v>-2.1823728452498466E-2</v>
      </c>
      <c r="C26" s="2">
        <v>-1.783371622733974E-2</v>
      </c>
      <c r="D26" s="2">
        <v>-1.4387032137559715E-2</v>
      </c>
      <c r="E26" s="2">
        <f>B26-D26</f>
        <v>-7.4366963149387517E-3</v>
      </c>
      <c r="F26" s="24">
        <f>IF(B26&gt;C26, 1, 0)</f>
        <v>0</v>
      </c>
      <c r="H26" s="17"/>
      <c r="I26" s="20"/>
      <c r="J26" s="20"/>
      <c r="K26" s="20"/>
      <c r="L26" s="20"/>
      <c r="M26" s="30"/>
    </row>
    <row r="27" spans="1:14" x14ac:dyDescent="0.45">
      <c r="A27" s="1">
        <v>40316</v>
      </c>
      <c r="B27" s="2">
        <v>-6.3397833032919192E-3</v>
      </c>
      <c r="C27" s="2">
        <v>-2.5813253513837436E-2</v>
      </c>
      <c r="D27" s="2">
        <v>-1.4297631274328782E-2</v>
      </c>
      <c r="E27" s="2">
        <f>B27-D27</f>
        <v>7.9578479710368626E-3</v>
      </c>
      <c r="F27" s="24">
        <f>IF(B27&gt;C27, 1, 0)</f>
        <v>1</v>
      </c>
      <c r="H27" s="17"/>
      <c r="I27" s="20"/>
      <c r="J27" s="20"/>
      <c r="K27" s="20"/>
      <c r="L27" s="20"/>
      <c r="M27" s="30"/>
    </row>
    <row r="28" spans="1:14" x14ac:dyDescent="0.45">
      <c r="A28" s="1">
        <v>40336</v>
      </c>
      <c r="B28" s="2">
        <v>-1.6234078206379229E-2</v>
      </c>
      <c r="C28" s="2">
        <v>1.0484454393208829E-2</v>
      </c>
      <c r="D28" s="2">
        <v>-1.3624465993151556E-2</v>
      </c>
      <c r="E28" s="2">
        <f>B28-D28</f>
        <v>-2.6096122132276724E-3</v>
      </c>
      <c r="F28" s="24">
        <f>IF(B28&gt;C28, 1, 0)</f>
        <v>0</v>
      </c>
      <c r="H28" s="17"/>
      <c r="I28" s="20"/>
      <c r="J28" s="20"/>
      <c r="K28" s="20"/>
      <c r="L28" s="20"/>
      <c r="M28" s="30"/>
    </row>
    <row r="29" spans="1:14" x14ac:dyDescent="0.45">
      <c r="A29" s="1">
        <v>40322</v>
      </c>
      <c r="B29" s="2">
        <v>-2.3314610509300462E-2</v>
      </c>
      <c r="C29" s="2">
        <v>-9.81871087679906E-3</v>
      </c>
      <c r="D29" s="2">
        <v>-1.2992046335848424E-2</v>
      </c>
      <c r="E29" s="2">
        <f>B29-D29</f>
        <v>-1.0322564173452039E-2</v>
      </c>
      <c r="F29" s="24">
        <f>IF(B29&gt;C29, 1, 0)</f>
        <v>0</v>
      </c>
      <c r="H29" s="17"/>
      <c r="I29" s="20"/>
      <c r="J29" s="20"/>
      <c r="K29" s="20"/>
      <c r="L29" s="20"/>
      <c r="M29" s="30"/>
    </row>
    <row r="30" spans="1:14" x14ac:dyDescent="0.45">
      <c r="A30" s="1">
        <v>40380</v>
      </c>
      <c r="B30" s="2">
        <v>-2.3483142319534077E-3</v>
      </c>
      <c r="C30" s="2">
        <v>-1.5280067477987117E-2</v>
      </c>
      <c r="D30" s="2">
        <v>-1.2902698981655867E-2</v>
      </c>
      <c r="E30" s="2">
        <f>B30-D30</f>
        <v>1.055438474970246E-2</v>
      </c>
      <c r="F30" s="24">
        <f>IF(B30&gt;C30, 1, 0)</f>
        <v>1</v>
      </c>
      <c r="H30" s="17"/>
      <c r="I30" s="20"/>
      <c r="J30" s="20"/>
      <c r="K30" s="20"/>
      <c r="L30" s="20"/>
      <c r="M30" s="30"/>
    </row>
    <row r="31" spans="1:14" ht="16.3" thickBot="1" x14ac:dyDescent="0.5">
      <c r="A31" s="1">
        <v>40326</v>
      </c>
      <c r="B31" s="2">
        <v>-4.2203411523340298E-2</v>
      </c>
      <c r="C31" s="2">
        <v>1.0627932048971106E-2</v>
      </c>
      <c r="D31" s="2">
        <v>-1.2451892878639471E-2</v>
      </c>
      <c r="E31" s="2">
        <f>B31-D31</f>
        <v>-2.9751518644700825E-2</v>
      </c>
      <c r="F31" s="24">
        <f>IF(B31&gt;C31, 1, 0)</f>
        <v>0</v>
      </c>
      <c r="H31" s="7"/>
      <c r="I31" s="8"/>
      <c r="J31" s="8"/>
      <c r="K31" s="8"/>
      <c r="L31" s="8"/>
      <c r="M31" s="10"/>
    </row>
    <row r="32" spans="1:14" x14ac:dyDescent="0.45">
      <c r="A32" s="1">
        <v>40311</v>
      </c>
      <c r="B32" s="2">
        <v>7.6019448010158034E-3</v>
      </c>
      <c r="C32" s="2">
        <v>5.2367988806169594E-2</v>
      </c>
      <c r="D32" s="2">
        <v>-1.2219500286890018E-2</v>
      </c>
      <c r="E32" s="2">
        <f>B32-D32</f>
        <v>1.9821445087905822E-2</v>
      </c>
      <c r="F32" s="24">
        <f>IF(B32&gt;C32, 1, 0)</f>
        <v>0</v>
      </c>
    </row>
    <row r="33" spans="1:6" x14ac:dyDescent="0.45">
      <c r="A33" s="1">
        <v>40232</v>
      </c>
      <c r="B33" s="2">
        <v>-1.6483939568359307E-2</v>
      </c>
      <c r="C33" s="2">
        <v>-5.1932007542336231E-4</v>
      </c>
      <c r="D33" s="2">
        <v>-1.2176644778449109E-2</v>
      </c>
      <c r="E33" s="2">
        <f>B33-D33</f>
        <v>-4.3072947899101977E-3</v>
      </c>
      <c r="F33" s="24">
        <f>IF(B33&gt;C33, 1, 0)</f>
        <v>0</v>
      </c>
    </row>
    <row r="34" spans="1:6" x14ac:dyDescent="0.45">
      <c r="A34" s="1">
        <v>40206</v>
      </c>
      <c r="B34" s="2">
        <v>-3.1291850328464259E-2</v>
      </c>
      <c r="C34" s="2">
        <v>-1.4285925800717711E-2</v>
      </c>
      <c r="D34" s="2">
        <v>-1.1888125808015267E-2</v>
      </c>
      <c r="E34" s="2">
        <f>B34-D34</f>
        <v>-1.9403724520448994E-2</v>
      </c>
      <c r="F34" s="24">
        <f>IF(B34&gt;C34, 1, 0)</f>
        <v>0</v>
      </c>
    </row>
    <row r="35" spans="1:6" x14ac:dyDescent="0.45">
      <c r="A35" s="1">
        <v>40494</v>
      </c>
      <c r="B35" s="2">
        <v>-1.6162636523002486E-2</v>
      </c>
      <c r="C35" s="2">
        <v>-8.1914642531903652E-3</v>
      </c>
      <c r="D35" s="2">
        <v>-1.18787661411335E-2</v>
      </c>
      <c r="E35" s="2">
        <f>B35-D35</f>
        <v>-4.2838703818689865E-3</v>
      </c>
      <c r="F35" s="24">
        <f>IF(B35&gt;C35, 1, 0)</f>
        <v>0</v>
      </c>
    </row>
    <row r="36" spans="1:6" x14ac:dyDescent="0.45">
      <c r="A36" s="1">
        <v>40428</v>
      </c>
      <c r="B36" s="2">
        <v>-3.7725809978321555E-2</v>
      </c>
      <c r="C36" s="2">
        <v>-1.4928482009498555E-2</v>
      </c>
      <c r="D36" s="2">
        <v>-1.1537491460393304E-2</v>
      </c>
      <c r="E36" s="2">
        <f>B36-D36</f>
        <v>-2.6188318517928251E-2</v>
      </c>
      <c r="F36" s="24">
        <f>IF(B36&gt;C36, 1, 0)</f>
        <v>0</v>
      </c>
    </row>
    <row r="37" spans="1:6" x14ac:dyDescent="0.45">
      <c r="A37" s="1">
        <v>40193</v>
      </c>
      <c r="B37" s="2">
        <v>-1.7845842783913577E-2</v>
      </c>
      <c r="C37" s="2">
        <v>7.8243629036436647E-3</v>
      </c>
      <c r="D37" s="2">
        <v>-1.0882126616956015E-2</v>
      </c>
      <c r="E37" s="2">
        <f>B37-D37</f>
        <v>-6.9637161669575624E-3</v>
      </c>
      <c r="F37" s="24">
        <f>IF(B37&gt;C37, 1, 0)</f>
        <v>0</v>
      </c>
    </row>
    <row r="38" spans="1:6" x14ac:dyDescent="0.45">
      <c r="A38" s="1">
        <v>40198</v>
      </c>
      <c r="B38" s="2">
        <v>-1.0485029001830426E-2</v>
      </c>
      <c r="C38" s="2">
        <v>-1.0657289991777447E-2</v>
      </c>
      <c r="D38" s="2">
        <v>-1.0654386249253158E-2</v>
      </c>
      <c r="E38" s="2">
        <f>B38-D38</f>
        <v>1.693572474227318E-4</v>
      </c>
      <c r="F38" s="24">
        <f>IF(B38&gt;C38, 1, 0)</f>
        <v>1</v>
      </c>
    </row>
    <row r="39" spans="1:6" x14ac:dyDescent="0.45">
      <c r="A39" s="1">
        <v>40359</v>
      </c>
      <c r="B39" s="2">
        <v>-1.8379834401272263E-2</v>
      </c>
      <c r="C39" s="2">
        <v>-1.0127699381766997E-2</v>
      </c>
      <c r="D39" s="2">
        <v>-1.0164453687605284E-2</v>
      </c>
      <c r="E39" s="2">
        <f>B39-D39</f>
        <v>-8.2153807136669792E-3</v>
      </c>
      <c r="F39" s="24">
        <f>IF(B39&gt;C39, 1, 0)</f>
        <v>0</v>
      </c>
    </row>
    <row r="40" spans="1:6" x14ac:dyDescent="0.45">
      <c r="A40" s="1">
        <v>40207</v>
      </c>
      <c r="B40" s="2">
        <v>-1.0282871908879001E-2</v>
      </c>
      <c r="C40" s="2">
        <v>-3.603580643769005E-3</v>
      </c>
      <c r="D40" s="2">
        <v>-9.8777988853728741E-3</v>
      </c>
      <c r="E40" s="2">
        <f>B40-D40</f>
        <v>-4.0507302350612645E-4</v>
      </c>
      <c r="F40" s="24">
        <f>IF(B40&gt;C40, 1, 0)</f>
        <v>0</v>
      </c>
    </row>
    <row r="41" spans="1:6" x14ac:dyDescent="0.45">
      <c r="A41" s="1">
        <v>40190</v>
      </c>
      <c r="B41" s="2">
        <v>3.2456840709789766E-3</v>
      </c>
      <c r="C41" s="2">
        <v>-1.2919339435312762E-2</v>
      </c>
      <c r="D41" s="2">
        <v>-9.4254457689797299E-3</v>
      </c>
      <c r="E41" s="2">
        <f>B41-D41</f>
        <v>1.2671129839958706E-2</v>
      </c>
      <c r="F41" s="24">
        <f>IF(B41&gt;C41, 1, 0)</f>
        <v>1</v>
      </c>
    </row>
    <row r="42" spans="1:6" x14ac:dyDescent="0.45">
      <c r="A42" s="1">
        <v>40217</v>
      </c>
      <c r="B42" s="2">
        <v>-1.2903434114038199E-2</v>
      </c>
      <c r="C42" s="2">
        <v>-3.3776575896720895E-2</v>
      </c>
      <c r="D42" s="2">
        <v>-8.9028029411351711E-3</v>
      </c>
      <c r="E42" s="2">
        <f>B42-D42</f>
        <v>-4.000631172903028E-3</v>
      </c>
      <c r="F42" s="24">
        <f>IF(B42&gt;C42, 1, 0)</f>
        <v>1</v>
      </c>
    </row>
    <row r="43" spans="1:6" x14ac:dyDescent="0.45">
      <c r="A43" s="1">
        <v>40444</v>
      </c>
      <c r="B43" s="2">
        <v>-1.4357012814068905E-2</v>
      </c>
      <c r="C43" s="2">
        <v>-2.0684954146018078E-2</v>
      </c>
      <c r="D43" s="2">
        <v>-8.3662399647299289E-3</v>
      </c>
      <c r="E43" s="2">
        <f>B43-D43</f>
        <v>-5.990772849338976E-3</v>
      </c>
      <c r="F43" s="24">
        <f>IF(B43&gt;C43, 1, 0)</f>
        <v>1</v>
      </c>
    </row>
    <row r="44" spans="1:6" x14ac:dyDescent="0.45">
      <c r="A44" s="1">
        <v>40491</v>
      </c>
      <c r="B44" s="2">
        <v>-1.6833267791257923E-2</v>
      </c>
      <c r="C44" s="2">
        <v>-4.9778222170131024E-2</v>
      </c>
      <c r="D44" s="2">
        <v>-8.0848948819026295E-3</v>
      </c>
      <c r="E44" s="2">
        <f>B44-D44</f>
        <v>-8.7483729093552932E-3</v>
      </c>
      <c r="F44" s="24">
        <f>IF(B44&gt;C44, 1, 0)</f>
        <v>1</v>
      </c>
    </row>
    <row r="45" spans="1:6" x14ac:dyDescent="0.45">
      <c r="A45" s="1">
        <v>40455</v>
      </c>
      <c r="B45" s="2">
        <v>-1.4815062650917792E-2</v>
      </c>
      <c r="C45" s="2">
        <v>1.2718751380814158E-2</v>
      </c>
      <c r="D45" s="2">
        <v>-8.0673865763457569E-3</v>
      </c>
      <c r="E45" s="2">
        <f>B45-D45</f>
        <v>-6.7476760745720354E-3</v>
      </c>
      <c r="F45" s="24">
        <f>IF(B45&gt;C45, 1, 0)</f>
        <v>0</v>
      </c>
    </row>
    <row r="46" spans="1:6" x14ac:dyDescent="0.45">
      <c r="A46" s="1">
        <v>40416</v>
      </c>
      <c r="B46" s="2">
        <v>2.646330483098731E-2</v>
      </c>
      <c r="C46" s="2">
        <v>-4.1148319968877585E-4</v>
      </c>
      <c r="D46" s="2">
        <v>-7.7144662455835766E-3</v>
      </c>
      <c r="E46" s="2">
        <f>B46-D46</f>
        <v>3.4177771076570884E-2</v>
      </c>
      <c r="F46" s="24">
        <f>IF(B46&gt;C46, 1, 0)</f>
        <v>1</v>
      </c>
    </row>
    <row r="47" spans="1:6" x14ac:dyDescent="0.45">
      <c r="A47" s="1">
        <v>40508</v>
      </c>
      <c r="B47" s="2">
        <v>-1.2071282410211851E-2</v>
      </c>
      <c r="C47" s="2">
        <v>-8.5106877816272675E-3</v>
      </c>
      <c r="D47" s="2">
        <v>-7.4965921178883257E-3</v>
      </c>
      <c r="E47" s="2">
        <f>B47-D47</f>
        <v>-4.5746902923235258E-3</v>
      </c>
      <c r="F47" s="24">
        <f>IF(B47&gt;C47, 1, 0)</f>
        <v>0</v>
      </c>
    </row>
    <row r="48" spans="1:6" x14ac:dyDescent="0.45">
      <c r="A48" s="1">
        <v>40387</v>
      </c>
      <c r="B48" s="2">
        <v>-9.9210928821917461E-3</v>
      </c>
      <c r="C48" s="2">
        <v>-2.837067906381158E-2</v>
      </c>
      <c r="D48" s="2">
        <v>-6.9460326936590135E-3</v>
      </c>
      <c r="E48" s="2">
        <f>B48-D48</f>
        <v>-2.9750601885327327E-3</v>
      </c>
      <c r="F48" s="24">
        <f>IF(B48&gt;C48, 1, 0)</f>
        <v>1</v>
      </c>
    </row>
    <row r="49" spans="1:6" x14ac:dyDescent="0.45">
      <c r="A49" s="1">
        <v>40303</v>
      </c>
      <c r="B49" s="2">
        <v>-3.1187547134535604E-2</v>
      </c>
      <c r="C49" s="2">
        <v>2.7683503343943937E-2</v>
      </c>
      <c r="D49" s="2">
        <v>-6.6083422541090703E-3</v>
      </c>
      <c r="E49" s="2">
        <f>B49-D49</f>
        <v>-2.4579204880426534E-2</v>
      </c>
      <c r="F49" s="24">
        <f>IF(B49&gt;C49, 1, 0)</f>
        <v>0</v>
      </c>
    </row>
    <row r="50" spans="1:6" x14ac:dyDescent="0.45">
      <c r="A50" s="1">
        <v>40512</v>
      </c>
      <c r="B50" s="2">
        <v>-3.2020628290303855E-3</v>
      </c>
      <c r="C50" s="2">
        <v>4.4365605886689781E-3</v>
      </c>
      <c r="D50" s="2">
        <v>-6.0887156619002236E-3</v>
      </c>
      <c r="E50" s="2">
        <f>B50-D50</f>
        <v>2.8866528328698382E-3</v>
      </c>
      <c r="F50" s="24">
        <f>IF(B50&gt;C50, 1, 0)</f>
        <v>0</v>
      </c>
    </row>
    <row r="51" spans="1:6" x14ac:dyDescent="0.45">
      <c r="A51" s="1">
        <v>40400</v>
      </c>
      <c r="B51" s="2">
        <v>-3.8469327940891644E-4</v>
      </c>
      <c r="C51" s="2">
        <v>-6.6889894593796491E-3</v>
      </c>
      <c r="D51" s="2">
        <v>-5.9852811861293171E-3</v>
      </c>
      <c r="E51" s="2">
        <f>B51-D51</f>
        <v>5.6005879067204008E-3</v>
      </c>
      <c r="F51" s="24">
        <f>IF(B51&gt;C51, 1, 0)</f>
        <v>1</v>
      </c>
    </row>
    <row r="52" spans="1:6" x14ac:dyDescent="0.45">
      <c r="A52" s="1">
        <v>40338</v>
      </c>
      <c r="B52" s="2">
        <v>1.1464910065725874E-2</v>
      </c>
      <c r="C52" s="2">
        <v>3.3659884257227046E-2</v>
      </c>
      <c r="D52" s="2">
        <v>-5.9593971267073781E-3</v>
      </c>
      <c r="E52" s="2">
        <f>B52-D52</f>
        <v>1.7424307192433253E-2</v>
      </c>
      <c r="F52" s="24">
        <f>IF(B52&gt;C52, 1, 0)</f>
        <v>0</v>
      </c>
    </row>
    <row r="53" spans="1:6" x14ac:dyDescent="0.45">
      <c r="A53" s="1">
        <v>40275</v>
      </c>
      <c r="B53" s="2">
        <v>-1.1945244880873904E-2</v>
      </c>
      <c r="C53" s="2">
        <v>-3.4995551324329762E-3</v>
      </c>
      <c r="D53" s="2">
        <v>-5.8940427710697362E-3</v>
      </c>
      <c r="E53" s="2">
        <f>B53-D53</f>
        <v>-6.0512021098041678E-3</v>
      </c>
      <c r="F53" s="24">
        <f>IF(B53&gt;C53, 1, 0)</f>
        <v>0</v>
      </c>
    </row>
    <row r="54" spans="1:6" x14ac:dyDescent="0.45">
      <c r="A54" s="1">
        <v>40448</v>
      </c>
      <c r="B54" s="2">
        <v>-5.3581237673236744E-3</v>
      </c>
      <c r="C54" s="2">
        <v>1.6076463674059109E-3</v>
      </c>
      <c r="D54" s="2">
        <v>-5.6835533868654581E-3</v>
      </c>
      <c r="E54" s="2">
        <f>B54-D54</f>
        <v>3.2542961954178367E-4</v>
      </c>
      <c r="F54" s="24">
        <f>IF(B54&gt;C54, 1, 0)</f>
        <v>0</v>
      </c>
    </row>
    <row r="55" spans="1:6" x14ac:dyDescent="0.45">
      <c r="A55" s="1">
        <v>40324</v>
      </c>
      <c r="B55" s="2">
        <v>-1.0129523365273257E-2</v>
      </c>
      <c r="C55" s="2">
        <v>1.6667103660704501E-2</v>
      </c>
      <c r="D55" s="2">
        <v>-5.6770785781786008E-3</v>
      </c>
      <c r="E55" s="2">
        <f>B55-D55</f>
        <v>-4.4524447870946567E-3</v>
      </c>
      <c r="F55" s="24">
        <f>IF(B55&gt;C55, 1, 0)</f>
        <v>0</v>
      </c>
    </row>
    <row r="56" spans="1:6" x14ac:dyDescent="0.45">
      <c r="A56" s="1">
        <v>40261</v>
      </c>
      <c r="B56" s="2">
        <v>1.2929108008817882E-2</v>
      </c>
      <c r="C56" s="2">
        <v>8.9526723869321021E-4</v>
      </c>
      <c r="D56" s="2">
        <v>-5.5084476796289925E-3</v>
      </c>
      <c r="E56" s="2">
        <f>B56-D56</f>
        <v>1.8437555688446874E-2</v>
      </c>
      <c r="F56" s="24">
        <f>IF(B56&gt;C56, 1, 0)</f>
        <v>1</v>
      </c>
    </row>
    <row r="57" spans="1:6" x14ac:dyDescent="0.45">
      <c r="A57" s="1">
        <v>40212</v>
      </c>
      <c r="B57" s="2">
        <v>3.6265857805137702E-4</v>
      </c>
      <c r="C57" s="2">
        <v>6.3237261397113961E-3</v>
      </c>
      <c r="D57" s="2">
        <v>-5.4893503911005951E-3</v>
      </c>
      <c r="E57" s="2">
        <f>B57-D57</f>
        <v>5.8520089691519719E-3</v>
      </c>
      <c r="F57" s="24">
        <f>IF(B57&gt;C57, 1, 0)</f>
        <v>0</v>
      </c>
    </row>
    <row r="58" spans="1:6" x14ac:dyDescent="0.45">
      <c r="A58" s="1">
        <v>40402</v>
      </c>
      <c r="B58" s="2">
        <v>-7.9745569591072544E-3</v>
      </c>
      <c r="C58" s="2">
        <v>9.9384684316679971E-3</v>
      </c>
      <c r="D58" s="2">
        <v>-5.3932669970026591E-3</v>
      </c>
      <c r="E58" s="2">
        <f>B58-D58</f>
        <v>-2.5812899621045953E-3</v>
      </c>
      <c r="F58" s="24">
        <f>IF(B58&gt;C58, 1, 0)</f>
        <v>0</v>
      </c>
    </row>
    <row r="59" spans="1:6" x14ac:dyDescent="0.45">
      <c r="A59" s="1">
        <v>40317</v>
      </c>
      <c r="B59" s="2">
        <v>-7.1334509330467158E-3</v>
      </c>
      <c r="C59" s="2">
        <v>-1.5728236702461127E-2</v>
      </c>
      <c r="D59" s="2">
        <v>-5.1434688592248267E-3</v>
      </c>
      <c r="E59" s="2">
        <f>B59-D59</f>
        <v>-1.9899820738218891E-3</v>
      </c>
      <c r="F59" s="24">
        <f>IF(B59&gt;C59, 1, 0)</f>
        <v>1</v>
      </c>
    </row>
    <row r="60" spans="1:6" x14ac:dyDescent="0.45">
      <c r="A60" s="1">
        <v>40527</v>
      </c>
      <c r="B60" s="2">
        <v>-6.480183592370705E-3</v>
      </c>
      <c r="C60" s="2">
        <v>-2.9274951889744983E-2</v>
      </c>
      <c r="D60" s="2">
        <v>-5.1356175395430061E-3</v>
      </c>
      <c r="E60" s="2">
        <f>B60-D60</f>
        <v>-1.344566052827699E-3</v>
      </c>
      <c r="F60" s="24">
        <f>IF(B60&gt;C60, 1, 0)</f>
        <v>1</v>
      </c>
    </row>
    <row r="61" spans="1:6" x14ac:dyDescent="0.45">
      <c r="A61" s="1">
        <v>40256</v>
      </c>
      <c r="B61" s="2">
        <v>-3.562716373476052E-2</v>
      </c>
      <c r="C61" s="2">
        <v>-4.402712623267706E-4</v>
      </c>
      <c r="D61" s="2">
        <v>-5.0994267616852138E-3</v>
      </c>
      <c r="E61" s="2">
        <f>B61-D61</f>
        <v>-3.0527736973075308E-2</v>
      </c>
      <c r="F61" s="24">
        <f>IF(B61&gt;C61, 1, 0)</f>
        <v>0</v>
      </c>
    </row>
    <row r="62" spans="1:6" x14ac:dyDescent="0.45">
      <c r="A62" s="1">
        <v>40443</v>
      </c>
      <c r="B62" s="2">
        <v>4.0285683104939914E-3</v>
      </c>
      <c r="C62" s="2">
        <v>-2.8334882753344649E-2</v>
      </c>
      <c r="D62" s="2">
        <v>-4.8371727957146208E-3</v>
      </c>
      <c r="E62" s="2">
        <f>B62-D62</f>
        <v>8.8657411062086112E-3</v>
      </c>
      <c r="F62" s="24">
        <f>IF(B62&gt;C62, 1, 0)</f>
        <v>1</v>
      </c>
    </row>
    <row r="63" spans="1:6" x14ac:dyDescent="0.45">
      <c r="A63" s="1">
        <v>40393</v>
      </c>
      <c r="B63" s="2">
        <v>-0.10524289834773591</v>
      </c>
      <c r="C63" s="2">
        <v>-2.6575750122535092E-2</v>
      </c>
      <c r="D63" s="2">
        <v>-4.8078942732884579E-3</v>
      </c>
      <c r="E63" s="2">
        <f>B63-D63</f>
        <v>-0.10043500407444746</v>
      </c>
      <c r="F63" s="24">
        <f>IF(B63&gt;C63, 1, 0)</f>
        <v>0</v>
      </c>
    </row>
    <row r="64" spans="1:6" x14ac:dyDescent="0.45">
      <c r="A64" s="1">
        <v>40361</v>
      </c>
      <c r="B64" s="2">
        <v>-1.2546153700918335E-2</v>
      </c>
      <c r="C64" s="2">
        <v>-3.0336811624328879E-2</v>
      </c>
      <c r="D64" s="2">
        <v>-4.6732717280958585E-3</v>
      </c>
      <c r="E64" s="2">
        <f>B64-D64</f>
        <v>-7.8728819728224771E-3</v>
      </c>
      <c r="F64" s="24">
        <f>IF(B64&gt;C64, 1, 0)</f>
        <v>1</v>
      </c>
    </row>
    <row r="65" spans="1:6" x14ac:dyDescent="0.45">
      <c r="A65" s="1">
        <v>40294</v>
      </c>
      <c r="B65" s="2">
        <v>5.4408681305095335E-3</v>
      </c>
      <c r="C65" s="2">
        <v>1.2394984442413465E-2</v>
      </c>
      <c r="D65" s="2">
        <v>-4.305703969403986E-3</v>
      </c>
      <c r="E65" s="2">
        <f>B65-D65</f>
        <v>9.7465720999135204E-3</v>
      </c>
      <c r="F65" s="24">
        <f>IF(B65&gt;C65, 1, 0)</f>
        <v>0</v>
      </c>
    </row>
    <row r="66" spans="1:6" x14ac:dyDescent="0.45">
      <c r="A66" s="1">
        <v>40493</v>
      </c>
      <c r="B66" s="2">
        <v>3.7795297242808768E-3</v>
      </c>
      <c r="C66" s="2">
        <v>3.871807032564538E-3</v>
      </c>
      <c r="D66" s="2">
        <v>-4.2511499936430811E-3</v>
      </c>
      <c r="E66" s="2">
        <f>B66-D66</f>
        <v>8.0306797179239588E-3</v>
      </c>
      <c r="F66" s="24">
        <f>IF(B66&gt;C66, 1, 0)</f>
        <v>0</v>
      </c>
    </row>
    <row r="67" spans="1:6" x14ac:dyDescent="0.45">
      <c r="A67" s="1">
        <v>40204</v>
      </c>
      <c r="B67" s="2">
        <v>-1.1327560498733447E-2</v>
      </c>
      <c r="C67" s="2">
        <v>-8.3783034472203703E-3</v>
      </c>
      <c r="D67" s="2">
        <v>-4.2120575270346823E-3</v>
      </c>
      <c r="E67" s="2">
        <f>B67-D67</f>
        <v>-7.115502971698765E-3</v>
      </c>
      <c r="F67" s="24">
        <f>IF(B67&gt;C67, 1, 0)</f>
        <v>0</v>
      </c>
    </row>
    <row r="68" spans="1:6" x14ac:dyDescent="0.45">
      <c r="A68" s="1">
        <v>40388</v>
      </c>
      <c r="B68" s="2">
        <v>6.9917753540820783E-3</v>
      </c>
      <c r="C68" s="2">
        <v>-7.2202933333606299E-3</v>
      </c>
      <c r="D68" s="2">
        <v>-4.1672925959718226E-3</v>
      </c>
      <c r="E68" s="2">
        <f>B68-D68</f>
        <v>1.1159067950053902E-2</v>
      </c>
      <c r="F68" s="24">
        <f>IF(B68&gt;C68, 1, 0)</f>
        <v>1</v>
      </c>
    </row>
    <row r="69" spans="1:6" x14ac:dyDescent="0.45">
      <c r="A69" s="1">
        <v>40413</v>
      </c>
      <c r="B69" s="2">
        <v>-1.6092789288618192E-2</v>
      </c>
      <c r="C69" s="2">
        <v>-7.3953144017079768E-3</v>
      </c>
      <c r="D69" s="2">
        <v>-4.048490744854887E-3</v>
      </c>
      <c r="E69" s="2">
        <f>B69-D69</f>
        <v>-1.2044298543763304E-2</v>
      </c>
      <c r="F69" s="24">
        <f>IF(B69&gt;C69, 1, 0)</f>
        <v>0</v>
      </c>
    </row>
    <row r="70" spans="1:6" x14ac:dyDescent="0.45">
      <c r="A70" s="1">
        <v>40403</v>
      </c>
      <c r="B70" s="2">
        <v>7.1799520979803719E-3</v>
      </c>
      <c r="C70" s="2">
        <v>5.5226657665874788E-3</v>
      </c>
      <c r="D70" s="2">
        <v>-4.0316903877526773E-3</v>
      </c>
      <c r="E70" s="2">
        <f>B70-D70</f>
        <v>1.1211642485733048E-2</v>
      </c>
      <c r="F70" s="24">
        <f>IF(B70&gt;C70, 1, 0)</f>
        <v>1</v>
      </c>
    </row>
    <row r="71" spans="1:6" x14ac:dyDescent="0.45">
      <c r="A71" s="1">
        <v>40350</v>
      </c>
      <c r="B71" s="2">
        <v>-1.4826074462860831E-3</v>
      </c>
      <c r="C71" s="2">
        <v>1.9876892261874668E-2</v>
      </c>
      <c r="D71" s="2">
        <v>-3.8642983075256798E-3</v>
      </c>
      <c r="E71" s="2">
        <f>B71-D71</f>
        <v>2.3816908612395967E-3</v>
      </c>
      <c r="F71" s="24">
        <f>IF(B71&gt;C71, 1, 0)</f>
        <v>0</v>
      </c>
    </row>
    <row r="72" spans="1:6" x14ac:dyDescent="0.45">
      <c r="A72" s="1">
        <v>40396</v>
      </c>
      <c r="B72" s="2">
        <v>7.1005983367783687E-3</v>
      </c>
      <c r="C72" s="2">
        <v>1.603133814404708E-3</v>
      </c>
      <c r="D72" s="2">
        <v>-3.71091561381247E-3</v>
      </c>
      <c r="E72" s="2">
        <f>B72-D72</f>
        <v>1.0811513950590839E-2</v>
      </c>
      <c r="F72" s="24">
        <f>IF(B72&gt;C72, 1, 0)</f>
        <v>1</v>
      </c>
    </row>
    <row r="73" spans="1:6" x14ac:dyDescent="0.45">
      <c r="A73" s="1">
        <v>40410</v>
      </c>
      <c r="B73" s="2">
        <v>-1.9457396903898548E-2</v>
      </c>
      <c r="C73" s="2">
        <v>-1.7045873149231117E-2</v>
      </c>
      <c r="D73" s="2">
        <v>-3.6697544109411404E-3</v>
      </c>
      <c r="E73" s="2">
        <f>B73-D73</f>
        <v>-1.5787642492957409E-2</v>
      </c>
      <c r="F73" s="24">
        <f>IF(B73&gt;C73, 1, 0)</f>
        <v>0</v>
      </c>
    </row>
    <row r="74" spans="1:6" x14ac:dyDescent="0.45">
      <c r="A74" s="1">
        <v>40465</v>
      </c>
      <c r="B74" s="2">
        <v>-1.7250544107293968E-2</v>
      </c>
      <c r="C74" s="2">
        <v>-4.0805135442976176E-2</v>
      </c>
      <c r="D74" s="2">
        <v>-3.6480321897743011E-3</v>
      </c>
      <c r="E74" s="2">
        <f>B74-D74</f>
        <v>-1.3602511917519667E-2</v>
      </c>
      <c r="F74" s="24">
        <f>IF(B74&gt;C74, 1, 0)</f>
        <v>1</v>
      </c>
    </row>
    <row r="75" spans="1:6" x14ac:dyDescent="0.45">
      <c r="A75" s="1">
        <v>40309</v>
      </c>
      <c r="B75" s="2">
        <v>1.6266348937753399E-2</v>
      </c>
      <c r="C75" s="2">
        <v>2.5328521918738751E-2</v>
      </c>
      <c r="D75" s="2">
        <v>-3.4030755683530124E-3</v>
      </c>
      <c r="E75" s="2">
        <f>B75-D75</f>
        <v>1.9669424506106412E-2</v>
      </c>
      <c r="F75" s="24">
        <f>IF(B75&gt;C75, 1, 0)</f>
        <v>0</v>
      </c>
    </row>
    <row r="76" spans="1:6" x14ac:dyDescent="0.45">
      <c r="A76" s="1">
        <v>40268</v>
      </c>
      <c r="B76" s="2">
        <v>-6.4048719340985914E-3</v>
      </c>
      <c r="C76" s="2">
        <v>-8.7618883564716428E-3</v>
      </c>
      <c r="D76" s="2">
        <v>-3.2782424703747732E-3</v>
      </c>
      <c r="E76" s="2">
        <f>B76-D76</f>
        <v>-3.1266294637238182E-3</v>
      </c>
      <c r="F76" s="24">
        <f>IF(B76&gt;C76, 1, 0)</f>
        <v>1</v>
      </c>
    </row>
    <row r="77" spans="1:6" x14ac:dyDescent="0.45">
      <c r="A77" s="1">
        <v>40360</v>
      </c>
      <c r="B77" s="2">
        <v>-1.9583420739194328E-2</v>
      </c>
      <c r="C77" s="2">
        <v>-5.3071921344156874E-3</v>
      </c>
      <c r="D77" s="2">
        <v>-3.245713483947379E-3</v>
      </c>
      <c r="E77" s="2">
        <f>B77-D77</f>
        <v>-1.6337707255246949E-2</v>
      </c>
      <c r="F77" s="24">
        <f>IF(B77&gt;C77, 1, 0)</f>
        <v>0</v>
      </c>
    </row>
    <row r="78" spans="1:6" x14ac:dyDescent="0.45">
      <c r="A78" s="1">
        <v>40451</v>
      </c>
      <c r="B78" s="2">
        <v>2.552386358184841E-3</v>
      </c>
      <c r="C78" s="2">
        <v>-1.5892219159407074E-3</v>
      </c>
      <c r="D78" s="2">
        <v>-3.0884864475790651E-3</v>
      </c>
      <c r="E78" s="2">
        <f>B78-D78</f>
        <v>5.640872805763906E-3</v>
      </c>
      <c r="F78" s="24">
        <f>IF(B78&gt;C78, 1, 0)</f>
        <v>1</v>
      </c>
    </row>
    <row r="79" spans="1:6" x14ac:dyDescent="0.45">
      <c r="A79" s="1">
        <v>40352</v>
      </c>
      <c r="B79" s="2">
        <v>1.9037098636223448E-3</v>
      </c>
      <c r="C79" s="2">
        <v>2.0242062711647427E-2</v>
      </c>
      <c r="D79" s="2">
        <v>-2.9899396892005604E-3</v>
      </c>
      <c r="E79" s="2">
        <f>B79-D79</f>
        <v>4.8936495528229054E-3</v>
      </c>
      <c r="F79" s="24">
        <f>IF(B79&gt;C79, 1, 0)</f>
        <v>0</v>
      </c>
    </row>
    <row r="80" spans="1:6" x14ac:dyDescent="0.45">
      <c r="A80" s="1">
        <v>40221</v>
      </c>
      <c r="B80" s="2">
        <v>-2.5157147790922088E-3</v>
      </c>
      <c r="C80" s="2">
        <v>5.0877910896606482E-2</v>
      </c>
      <c r="D80" s="2">
        <v>-2.7483661772954586E-3</v>
      </c>
      <c r="E80" s="2">
        <f>B80-D80</f>
        <v>2.3265139820324984E-4</v>
      </c>
      <c r="F80" s="24">
        <f>IF(B80&gt;C80, 1, 0)</f>
        <v>0</v>
      </c>
    </row>
    <row r="81" spans="1:6" x14ac:dyDescent="0.45">
      <c r="A81" s="1">
        <v>40478</v>
      </c>
      <c r="B81" s="2">
        <v>-9.2490095244591522E-3</v>
      </c>
      <c r="C81" s="2">
        <v>9.5847098186198267E-3</v>
      </c>
      <c r="D81" s="2">
        <v>-2.6942100810885029E-3</v>
      </c>
      <c r="E81" s="2">
        <f>B81-D81</f>
        <v>-6.5547994433706493E-3</v>
      </c>
      <c r="F81" s="24">
        <f>IF(B81&gt;C81, 1, 0)</f>
        <v>0</v>
      </c>
    </row>
    <row r="82" spans="1:6" x14ac:dyDescent="0.45">
      <c r="A82" s="1">
        <v>40450</v>
      </c>
      <c r="B82" s="2">
        <v>-1.7014003450078731E-2</v>
      </c>
      <c r="C82" s="2">
        <v>-2.3790338508397177E-3</v>
      </c>
      <c r="D82" s="2">
        <v>-2.5911131428738386E-3</v>
      </c>
      <c r="E82" s="2">
        <f>B82-D82</f>
        <v>-1.4422890307204892E-2</v>
      </c>
      <c r="F82" s="24">
        <f>IF(B82&gt;C82, 1, 0)</f>
        <v>0</v>
      </c>
    </row>
    <row r="83" spans="1:6" x14ac:dyDescent="0.45">
      <c r="A83" s="1">
        <v>40442</v>
      </c>
      <c r="B83" s="2">
        <v>2.9401275336784706E-3</v>
      </c>
      <c r="C83" s="2">
        <v>-2.8670399398854331E-2</v>
      </c>
      <c r="D83" s="2">
        <v>-2.5673134358753695E-3</v>
      </c>
      <c r="E83" s="2">
        <f>B83-D83</f>
        <v>5.5074409695538406E-3</v>
      </c>
      <c r="F83" s="24">
        <f>IF(B83&gt;C83, 1, 0)</f>
        <v>1</v>
      </c>
    </row>
    <row r="84" spans="1:6" x14ac:dyDescent="0.45">
      <c r="A84" s="1">
        <v>40219</v>
      </c>
      <c r="B84" s="2">
        <v>-1.0126717751230552E-2</v>
      </c>
      <c r="C84" s="2">
        <v>0</v>
      </c>
      <c r="D84" s="2">
        <v>-2.235069756165926E-3</v>
      </c>
      <c r="E84" s="2">
        <f>B84-D84</f>
        <v>-7.8916479950646261E-3</v>
      </c>
      <c r="F84" s="24">
        <f>IF(B84&gt;C84, 1, 0)</f>
        <v>0</v>
      </c>
    </row>
    <row r="85" spans="1:6" x14ac:dyDescent="0.45">
      <c r="A85" s="1">
        <v>40490</v>
      </c>
      <c r="B85" s="2">
        <v>-4.626102697684163E-3</v>
      </c>
      <c r="C85" s="2">
        <v>-1.8349198828823011E-2</v>
      </c>
      <c r="D85" s="2">
        <v>-2.1232101606364468E-3</v>
      </c>
      <c r="E85" s="2">
        <f>B85-D85</f>
        <v>-2.5028925370477162E-3</v>
      </c>
      <c r="F85" s="24">
        <f>IF(B85&gt;C85, 1, 0)</f>
        <v>1</v>
      </c>
    </row>
    <row r="86" spans="1:6" x14ac:dyDescent="0.45">
      <c r="A86" s="1">
        <v>40234</v>
      </c>
      <c r="B86" s="2">
        <v>-2.372757328396409E-2</v>
      </c>
      <c r="C86" s="2">
        <v>8.5837643371032713E-3</v>
      </c>
      <c r="D86" s="2">
        <v>-2.083208709140845E-3</v>
      </c>
      <c r="E86" s="2">
        <f>B86-D86</f>
        <v>-2.1644364574823244E-2</v>
      </c>
      <c r="F86" s="24">
        <f>IF(B86&gt;C86, 1, 0)</f>
        <v>0</v>
      </c>
    </row>
    <row r="87" spans="1:6" x14ac:dyDescent="0.45">
      <c r="A87" s="1">
        <v>40357</v>
      </c>
      <c r="B87" s="2">
        <v>1.3412518582726263E-2</v>
      </c>
      <c r="C87" s="2">
        <v>-4.2479653244814593E-3</v>
      </c>
      <c r="D87" s="2">
        <v>-2.0360100973241262E-3</v>
      </c>
      <c r="E87" s="2">
        <f>B87-D87</f>
        <v>1.5448528680050389E-2</v>
      </c>
      <c r="F87" s="24">
        <f>IF(B87&gt;C87, 1, 0)</f>
        <v>1</v>
      </c>
    </row>
    <row r="88" spans="1:6" x14ac:dyDescent="0.45">
      <c r="A88" s="1">
        <v>40343</v>
      </c>
      <c r="B88" s="2">
        <v>-3.1169357507969887E-2</v>
      </c>
      <c r="C88" s="2">
        <v>-1.7263907487894851E-2</v>
      </c>
      <c r="D88" s="2">
        <v>-1.8062942035257303E-3</v>
      </c>
      <c r="E88" s="2">
        <f>B88-D88</f>
        <v>-2.9363063304444156E-2</v>
      </c>
      <c r="F88" s="24">
        <f>IF(B88&gt;C88, 1, 0)</f>
        <v>0</v>
      </c>
    </row>
    <row r="89" spans="1:6" x14ac:dyDescent="0.45">
      <c r="A89" s="1">
        <v>40262</v>
      </c>
      <c r="B89" s="2">
        <v>-1.5936640844981479E-2</v>
      </c>
      <c r="C89" s="2">
        <v>-2.2397008182556415E-3</v>
      </c>
      <c r="D89" s="2">
        <v>-1.7056217396719611E-3</v>
      </c>
      <c r="E89" s="2">
        <f>B89-D89</f>
        <v>-1.4231019105309517E-2</v>
      </c>
      <c r="F89" s="24">
        <f>IF(B89&gt;C89, 1, 0)</f>
        <v>0</v>
      </c>
    </row>
    <row r="90" spans="1:6" x14ac:dyDescent="0.45">
      <c r="A90" s="1">
        <v>40458</v>
      </c>
      <c r="B90" s="2">
        <v>6.8846907836770449E-3</v>
      </c>
      <c r="C90" s="2">
        <v>2.6774816887135705E-2</v>
      </c>
      <c r="D90" s="2">
        <v>-1.6478754869247161E-3</v>
      </c>
      <c r="E90" s="2">
        <f>B90-D90</f>
        <v>8.5325662706017616E-3</v>
      </c>
      <c r="F90" s="24">
        <f>IF(B90&gt;C90, 1, 0)</f>
        <v>0</v>
      </c>
    </row>
    <row r="91" spans="1:6" x14ac:dyDescent="0.45">
      <c r="A91" s="1">
        <v>40535</v>
      </c>
      <c r="B91" s="2">
        <v>1.1631398992377044E-3</v>
      </c>
      <c r="C91" s="2">
        <v>-7.7221093490256647E-3</v>
      </c>
      <c r="D91" s="2">
        <v>-1.6456815473652616E-3</v>
      </c>
      <c r="E91" s="2">
        <f>B91-D91</f>
        <v>2.808821446602966E-3</v>
      </c>
      <c r="F91" s="24">
        <f>IF(B91&gt;C91, 1, 0)</f>
        <v>1</v>
      </c>
    </row>
    <row r="92" spans="1:6" x14ac:dyDescent="0.45">
      <c r="A92" s="1">
        <v>40504</v>
      </c>
      <c r="B92" s="2">
        <v>-6.6445008257542361E-3</v>
      </c>
      <c r="C92" s="2">
        <v>-3.0885330366346004E-3</v>
      </c>
      <c r="D92" s="2">
        <v>-1.576608344338756E-3</v>
      </c>
      <c r="E92" s="2">
        <f>B92-D92</f>
        <v>-5.0678924814154796E-3</v>
      </c>
      <c r="F92" s="24">
        <f>IF(B92&gt;C92, 1, 0)</f>
        <v>0</v>
      </c>
    </row>
    <row r="93" spans="1:6" x14ac:dyDescent="0.45">
      <c r="A93" s="1">
        <v>40542</v>
      </c>
      <c r="B93" s="2">
        <v>5.8413466475959767E-4</v>
      </c>
      <c r="C93" s="2">
        <v>4.7214757264326694E-3</v>
      </c>
      <c r="D93" s="2">
        <v>-1.5093573675985749E-3</v>
      </c>
      <c r="E93" s="2">
        <f>B93-D93</f>
        <v>2.0934920323581723E-3</v>
      </c>
      <c r="F93" s="24">
        <f>IF(B93&gt;C93, 1, 0)</f>
        <v>0</v>
      </c>
    </row>
    <row r="94" spans="1:6" x14ac:dyDescent="0.45">
      <c r="A94" s="1">
        <v>40511</v>
      </c>
      <c r="B94" s="2">
        <v>-3.1965458699397637E-4</v>
      </c>
      <c r="C94" s="2">
        <v>1.1628049896136562E-2</v>
      </c>
      <c r="D94" s="2">
        <v>-1.3798097197846963E-3</v>
      </c>
      <c r="E94" s="2">
        <f>B94-D94</f>
        <v>1.06015513279072E-3</v>
      </c>
      <c r="F94" s="24">
        <f>IF(B94&gt;C94, 1, 0)</f>
        <v>0</v>
      </c>
    </row>
    <row r="95" spans="1:6" x14ac:dyDescent="0.45">
      <c r="A95" s="1">
        <v>40518</v>
      </c>
      <c r="B95" s="2">
        <v>5.0828961697651776E-3</v>
      </c>
      <c r="C95" s="2">
        <v>-7.39933691259014E-3</v>
      </c>
      <c r="D95" s="2">
        <v>-1.2990822501431367E-3</v>
      </c>
      <c r="E95" s="2">
        <f>B95-D95</f>
        <v>6.3819784199083147E-3</v>
      </c>
      <c r="F95" s="24">
        <f>IF(B95&gt;C95, 1, 0)</f>
        <v>1</v>
      </c>
    </row>
    <row r="96" spans="1:6" x14ac:dyDescent="0.45">
      <c r="A96" s="1">
        <v>40395</v>
      </c>
      <c r="B96" s="2">
        <v>1.8781768177024219E-2</v>
      </c>
      <c r="C96" s="2">
        <v>-2.2606523892177072E-2</v>
      </c>
      <c r="D96" s="2">
        <v>-1.2693292744441909E-3</v>
      </c>
      <c r="E96" s="2">
        <f>B96-D96</f>
        <v>2.0051097451468408E-2</v>
      </c>
      <c r="F96" s="24">
        <f>IF(B96&gt;C96, 1, 0)</f>
        <v>1</v>
      </c>
    </row>
    <row r="97" spans="1:6" x14ac:dyDescent="0.45">
      <c r="A97" s="1">
        <v>40497</v>
      </c>
      <c r="B97" s="2">
        <v>-4.4828610604272599E-3</v>
      </c>
      <c r="C97" s="2">
        <v>-1.2195326971909618E-2</v>
      </c>
      <c r="D97" s="2">
        <v>-1.2181773615726707E-3</v>
      </c>
      <c r="E97" s="2">
        <f>B97-D97</f>
        <v>-3.2646836988545892E-3</v>
      </c>
      <c r="F97" s="24">
        <f>IF(B97&gt;C97, 1, 0)</f>
        <v>1</v>
      </c>
    </row>
    <row r="98" spans="1:6" x14ac:dyDescent="0.45">
      <c r="A98" s="1">
        <v>40386</v>
      </c>
      <c r="B98" s="2">
        <v>3.6630007146471219E-3</v>
      </c>
      <c r="C98" s="2">
        <v>-1.0050334887697134E-2</v>
      </c>
      <c r="D98" s="2">
        <v>-1.0499083563971342E-3</v>
      </c>
      <c r="E98" s="2">
        <f>B98-D98</f>
        <v>4.7129090710442559E-3</v>
      </c>
      <c r="F98" s="24">
        <f>IF(B98&gt;C98, 1, 0)</f>
        <v>1</v>
      </c>
    </row>
    <row r="99" spans="1:6" x14ac:dyDescent="0.45">
      <c r="A99" s="1">
        <v>40231</v>
      </c>
      <c r="B99" s="2">
        <v>4.4376788349128442E-3</v>
      </c>
      <c r="C99" s="2">
        <v>7.2954662721674592E-3</v>
      </c>
      <c r="D99" s="2">
        <v>-1.0464049626972896E-3</v>
      </c>
      <c r="E99" s="2">
        <f>B99-D99</f>
        <v>5.484083797610134E-3</v>
      </c>
      <c r="F99" s="24">
        <f>IF(B99&gt;C99, 1, 0)</f>
        <v>0</v>
      </c>
    </row>
    <row r="100" spans="1:6" x14ac:dyDescent="0.45">
      <c r="A100" s="1">
        <v>40289</v>
      </c>
      <c r="B100" s="2">
        <v>-1.6483319887469949E-3</v>
      </c>
      <c r="C100" s="2">
        <v>1.0652530308242925E-2</v>
      </c>
      <c r="D100" s="2">
        <v>-1.0195168178783428E-3</v>
      </c>
      <c r="E100" s="2">
        <f>B100-D100</f>
        <v>-6.2881517086865214E-4</v>
      </c>
      <c r="F100" s="24">
        <f>IF(B100&gt;C100, 1, 0)</f>
        <v>0</v>
      </c>
    </row>
    <row r="101" spans="1:6" x14ac:dyDescent="0.45">
      <c r="A101" s="1">
        <v>40435</v>
      </c>
      <c r="B101" s="2">
        <v>-2.2590146080192172E-3</v>
      </c>
      <c r="C101" s="2">
        <v>-7.8520014011806451E-3</v>
      </c>
      <c r="D101" s="2">
        <v>-7.133731911982945E-4</v>
      </c>
      <c r="E101" s="2">
        <f>B101-D101</f>
        <v>-1.5456414168209228E-3</v>
      </c>
      <c r="F101" s="24">
        <f>IF(B101&gt;C101, 1, 0)</f>
        <v>1</v>
      </c>
    </row>
    <row r="102" spans="1:6" x14ac:dyDescent="0.45">
      <c r="A102" s="1">
        <v>40457</v>
      </c>
      <c r="B102" s="2">
        <v>1.6719334405996912E-2</v>
      </c>
      <c r="C102" s="2">
        <v>-5.4386886075660584E-2</v>
      </c>
      <c r="D102" s="2">
        <v>-6.7223020366222067E-4</v>
      </c>
      <c r="E102" s="2">
        <f>B102-D102</f>
        <v>1.7391564609659134E-2</v>
      </c>
      <c r="F102" s="24">
        <f>IF(B102&gt;C102, 1, 0)</f>
        <v>1</v>
      </c>
    </row>
    <row r="103" spans="1:6" x14ac:dyDescent="0.45">
      <c r="A103" s="1">
        <v>40345</v>
      </c>
      <c r="B103" s="2">
        <v>-2.6163833262738772E-3</v>
      </c>
      <c r="C103" s="2">
        <v>-1.4266691893834216E-2</v>
      </c>
      <c r="D103" s="2">
        <v>-5.5608924919153054E-4</v>
      </c>
      <c r="E103" s="2">
        <f>B103-D103</f>
        <v>-2.0602940770823464E-3</v>
      </c>
      <c r="F103" s="24">
        <f>IF(B103&gt;C103, 1, 0)</f>
        <v>1</v>
      </c>
    </row>
    <row r="104" spans="1:6" x14ac:dyDescent="0.45">
      <c r="A104" s="1">
        <v>40480</v>
      </c>
      <c r="B104" s="2">
        <v>-6.4832376808548618E-4</v>
      </c>
      <c r="C104" s="2">
        <v>8.4017670023923425E-3</v>
      </c>
      <c r="D104" s="2">
        <v>-4.393833647071589E-4</v>
      </c>
      <c r="E104" s="2">
        <f>B104-D104</f>
        <v>-2.0894040337832728E-4</v>
      </c>
      <c r="F104" s="24">
        <f>IF(B104&gt;C104, 1, 0)</f>
        <v>0</v>
      </c>
    </row>
    <row r="105" spans="1:6" x14ac:dyDescent="0.45">
      <c r="A105" s="1">
        <v>40437</v>
      </c>
      <c r="B105" s="2">
        <v>9.1290105702259289E-3</v>
      </c>
      <c r="C105" s="2">
        <v>-4.5645098471854585E-3</v>
      </c>
      <c r="D105" s="2">
        <v>-3.6440995868870899E-4</v>
      </c>
      <c r="E105" s="2">
        <f>B105-D105</f>
        <v>9.4934205289146385E-3</v>
      </c>
      <c r="F105" s="24">
        <f>IF(B105&gt;C105, 1, 0)</f>
        <v>1</v>
      </c>
    </row>
    <row r="106" spans="1:6" x14ac:dyDescent="0.45">
      <c r="A106" s="1">
        <v>40255</v>
      </c>
      <c r="B106" s="2">
        <v>-1.4231579119175079E-2</v>
      </c>
      <c r="C106" s="2">
        <v>-2.3919405369429336E-2</v>
      </c>
      <c r="D106" s="2">
        <v>-3.2589922719003132E-4</v>
      </c>
      <c r="E106" s="2">
        <f>B106-D106</f>
        <v>-1.3905679891985047E-2</v>
      </c>
      <c r="F106" s="24">
        <f>IF(B106&gt;C106, 1, 0)</f>
        <v>1</v>
      </c>
    </row>
    <row r="107" spans="1:6" x14ac:dyDescent="0.45">
      <c r="A107" s="1">
        <v>40249</v>
      </c>
      <c r="B107" s="2">
        <v>1.4855108334359558E-2</v>
      </c>
      <c r="C107" s="2">
        <v>-1.82903644870295E-2</v>
      </c>
      <c r="D107" s="2">
        <v>-2.1736957013700461E-4</v>
      </c>
      <c r="E107" s="2">
        <f>B107-D107</f>
        <v>1.5072477904496562E-2</v>
      </c>
      <c r="F107" s="24">
        <f>IF(B107&gt;C107, 1, 0)</f>
        <v>1</v>
      </c>
    </row>
    <row r="108" spans="1:6" x14ac:dyDescent="0.45">
      <c r="A108" s="1">
        <v>40543</v>
      </c>
      <c r="B108" s="2">
        <v>-3.2168488853232314E-3</v>
      </c>
      <c r="C108" s="2">
        <v>1.8824123279335245E-3</v>
      </c>
      <c r="D108" s="2">
        <v>-1.9080746630525567E-4</v>
      </c>
      <c r="E108" s="2">
        <f>B108-D108</f>
        <v>-3.0260414190179758E-3</v>
      </c>
      <c r="F108" s="24">
        <f>IF(B108&gt;C108, 1, 0)</f>
        <v>0</v>
      </c>
    </row>
    <row r="109" spans="1:6" x14ac:dyDescent="0.45">
      <c r="A109" s="1">
        <v>40245</v>
      </c>
      <c r="B109" s="2">
        <v>-1.6807105908125133E-2</v>
      </c>
      <c r="C109" s="2">
        <v>1.3173005101289294E-2</v>
      </c>
      <c r="D109" s="2">
        <v>-1.7561128123697221E-4</v>
      </c>
      <c r="E109" s="2">
        <f>B109-D109</f>
        <v>-1.663149462688816E-2</v>
      </c>
      <c r="F109" s="24">
        <f>IF(B109&gt;C109, 1, 0)</f>
        <v>0</v>
      </c>
    </row>
    <row r="110" spans="1:6" x14ac:dyDescent="0.45">
      <c r="A110" s="1">
        <v>40373</v>
      </c>
      <c r="B110" s="2">
        <v>1.0798903863884508E-2</v>
      </c>
      <c r="C110" s="2">
        <v>2.0186766500131275E-2</v>
      </c>
      <c r="D110" s="2">
        <v>-1.551437789055229E-4</v>
      </c>
      <c r="E110" s="2">
        <f>B110-D110</f>
        <v>1.0954047642790031E-2</v>
      </c>
      <c r="F110" s="24">
        <f>IF(B110&gt;C110, 1, 0)</f>
        <v>0</v>
      </c>
    </row>
    <row r="111" spans="1:6" x14ac:dyDescent="0.45">
      <c r="A111" s="1">
        <v>40477</v>
      </c>
      <c r="B111" s="2">
        <v>-1.9029489869253739E-3</v>
      </c>
      <c r="C111" s="2">
        <v>2.1907631476684168E-2</v>
      </c>
      <c r="D111" s="2">
        <v>1.6885537575754319E-5</v>
      </c>
      <c r="E111" s="2">
        <f>B111-D111</f>
        <v>-1.9198345245011281E-3</v>
      </c>
      <c r="F111" s="24">
        <f>IF(B111&gt;C111, 1, 0)</f>
        <v>0</v>
      </c>
    </row>
    <row r="112" spans="1:6" x14ac:dyDescent="0.45">
      <c r="A112" s="1">
        <v>40267</v>
      </c>
      <c r="B112" s="2">
        <v>8.0971963026479753E-3</v>
      </c>
      <c r="C112" s="2">
        <v>2.3694456021764902E-2</v>
      </c>
      <c r="D112" s="2">
        <v>4.2658609411850834E-5</v>
      </c>
      <c r="E112" s="2">
        <f>B112-D112</f>
        <v>8.0545376932361253E-3</v>
      </c>
      <c r="F112" s="24">
        <f>IF(B112&gt;C112, 1, 0)</f>
        <v>0</v>
      </c>
    </row>
    <row r="113" spans="1:6" x14ac:dyDescent="0.45">
      <c r="A113" s="1">
        <v>40525</v>
      </c>
      <c r="B113" s="2">
        <v>2.9351706895154486E-4</v>
      </c>
      <c r="C113" s="2">
        <v>-3.6264852107373079E-3</v>
      </c>
      <c r="D113" s="2">
        <v>4.8319534656546639E-5</v>
      </c>
      <c r="E113" s="2">
        <f>B113-D113</f>
        <v>2.4519753429499822E-4</v>
      </c>
      <c r="F113" s="24">
        <f>IF(B113&gt;C113, 1, 0)</f>
        <v>1</v>
      </c>
    </row>
    <row r="114" spans="1:6" x14ac:dyDescent="0.45">
      <c r="A114" s="1">
        <v>40389</v>
      </c>
      <c r="B114" s="2">
        <v>2.1977811729774941E-3</v>
      </c>
      <c r="C114" s="2">
        <v>1.5974798450791024E-2</v>
      </c>
      <c r="D114" s="2">
        <v>6.3497841584165494E-5</v>
      </c>
      <c r="E114" s="2">
        <f>B114-D114</f>
        <v>2.1342833313933284E-3</v>
      </c>
      <c r="F114" s="24">
        <f>IF(B114&gt;C114, 1, 0)</f>
        <v>0</v>
      </c>
    </row>
    <row r="115" spans="1:6" x14ac:dyDescent="0.45">
      <c r="A115" s="1">
        <v>40406</v>
      </c>
      <c r="B115" s="2">
        <v>7.9460486112673955E-4</v>
      </c>
      <c r="C115" s="2">
        <v>6.2745373475258416E-3</v>
      </c>
      <c r="D115" s="2">
        <v>1.2045139728069066E-4</v>
      </c>
      <c r="E115" s="2">
        <f>B115-D115</f>
        <v>6.7415346384604885E-4</v>
      </c>
      <c r="F115" s="24">
        <f>IF(B115&gt;C115, 1, 0)</f>
        <v>0</v>
      </c>
    </row>
    <row r="116" spans="1:6" x14ac:dyDescent="0.45">
      <c r="A116" s="1">
        <v>40462</v>
      </c>
      <c r="B116" s="2">
        <v>-6.0120382999551162E-3</v>
      </c>
      <c r="C116" s="2">
        <v>-2.9163685835932877E-2</v>
      </c>
      <c r="D116" s="2">
        <v>1.458263805056018E-4</v>
      </c>
      <c r="E116" s="2">
        <f>B116-D116</f>
        <v>-6.157864680460718E-3</v>
      </c>
      <c r="F116" s="24">
        <f>IF(B116&gt;C116, 1, 0)</f>
        <v>1</v>
      </c>
    </row>
    <row r="117" spans="1:6" x14ac:dyDescent="0.45">
      <c r="A117" s="1">
        <v>40499</v>
      </c>
      <c r="B117" s="2">
        <v>0</v>
      </c>
      <c r="C117" s="2">
        <v>8.02859310254103E-3</v>
      </c>
      <c r="D117" s="2">
        <v>2.1214037595554007E-4</v>
      </c>
      <c r="E117" s="2">
        <f>B117-D117</f>
        <v>-2.1214037595554007E-4</v>
      </c>
      <c r="F117" s="24">
        <f>IF(B117&gt;C117, 1, 0)</f>
        <v>0</v>
      </c>
    </row>
    <row r="118" spans="1:6" x14ac:dyDescent="0.45">
      <c r="A118" s="1">
        <v>40323</v>
      </c>
      <c r="B118" s="2">
        <v>3.5331317888397065E-2</v>
      </c>
      <c r="C118" s="2">
        <v>2.0803128417699896E-2</v>
      </c>
      <c r="D118" s="2">
        <v>3.5387487389914191E-4</v>
      </c>
      <c r="E118" s="2">
        <f>B118-D118</f>
        <v>3.4977443014497921E-2</v>
      </c>
      <c r="F118" s="24">
        <f>IF(B118&gt;C118, 1, 0)</f>
        <v>1</v>
      </c>
    </row>
    <row r="119" spans="1:6" x14ac:dyDescent="0.45">
      <c r="A119" s="1">
        <v>40421</v>
      </c>
      <c r="B119" s="2">
        <v>1.6427770550850017E-3</v>
      </c>
      <c r="C119" s="2">
        <v>5.2748903426969663E-3</v>
      </c>
      <c r="D119" s="2">
        <v>3.9071798423921374E-4</v>
      </c>
      <c r="E119" s="2">
        <f>B119-D119</f>
        <v>1.2520590708457878E-3</v>
      </c>
      <c r="F119" s="24">
        <f>IF(B119&gt;C119, 1, 0)</f>
        <v>0</v>
      </c>
    </row>
    <row r="120" spans="1:6" x14ac:dyDescent="0.45">
      <c r="A120" s="1">
        <v>40240</v>
      </c>
      <c r="B120" s="2">
        <v>2.4962850889811313E-2</v>
      </c>
      <c r="C120" s="2">
        <v>1.399984342395936E-2</v>
      </c>
      <c r="D120" s="2">
        <v>4.2910910226526478E-4</v>
      </c>
      <c r="E120" s="2">
        <f>B120-D120</f>
        <v>2.4533741787546047E-2</v>
      </c>
      <c r="F120" s="24">
        <f>IF(B120&gt;C120, 1, 0)</f>
        <v>1</v>
      </c>
    </row>
    <row r="121" spans="1:6" x14ac:dyDescent="0.45">
      <c r="A121" s="1">
        <v>40252</v>
      </c>
      <c r="B121" s="2">
        <v>5.3476089435286834E-3</v>
      </c>
      <c r="C121" s="2">
        <v>1.0101059359820612E-2</v>
      </c>
      <c r="D121" s="2">
        <v>4.5209303095593398E-4</v>
      </c>
      <c r="E121" s="2">
        <f>B121-D121</f>
        <v>4.8955159125727496E-3</v>
      </c>
      <c r="F121" s="24">
        <f>IF(B121&gt;C121, 1, 0)</f>
        <v>0</v>
      </c>
    </row>
    <row r="122" spans="1:6" x14ac:dyDescent="0.45">
      <c r="A122" s="1">
        <v>40519</v>
      </c>
      <c r="B122" s="2">
        <v>6.8361291327731335E-3</v>
      </c>
      <c r="C122" s="2">
        <v>-8.3351531508444356E-3</v>
      </c>
      <c r="D122" s="2">
        <v>5.1494768026819982E-4</v>
      </c>
      <c r="E122" s="2">
        <f>B122-D122</f>
        <v>6.3211814525049332E-3</v>
      </c>
      <c r="F122" s="24">
        <f>IF(B122&gt;C122, 1, 0)</f>
        <v>1</v>
      </c>
    </row>
    <row r="123" spans="1:6" x14ac:dyDescent="0.45">
      <c r="A123" s="1">
        <v>40184</v>
      </c>
      <c r="B123" s="2">
        <v>1.7561455656262236E-2</v>
      </c>
      <c r="C123" s="2">
        <v>5.7280174360387244E-4</v>
      </c>
      <c r="D123" s="2">
        <v>5.4537178454396994E-4</v>
      </c>
      <c r="E123" s="2">
        <f>B123-D123</f>
        <v>1.7016083871718265E-2</v>
      </c>
      <c r="F123" s="24">
        <f>IF(B123&gt;C123, 1, 0)</f>
        <v>1</v>
      </c>
    </row>
    <row r="124" spans="1:6" x14ac:dyDescent="0.45">
      <c r="A124" s="1">
        <v>40539</v>
      </c>
      <c r="B124" s="2">
        <v>-2.3275293704398E-3</v>
      </c>
      <c r="C124" s="2">
        <v>1.9361695370790802E-3</v>
      </c>
      <c r="D124" s="2">
        <v>6.1250920213092811E-4</v>
      </c>
      <c r="E124" s="2">
        <f>B124-D124</f>
        <v>-2.9400385725707281E-3</v>
      </c>
      <c r="F124" s="24">
        <f>IF(B124&gt;C124, 1, 0)</f>
        <v>0</v>
      </c>
    </row>
    <row r="125" spans="1:6" x14ac:dyDescent="0.45">
      <c r="A125" s="1">
        <v>40281</v>
      </c>
      <c r="B125" s="2">
        <v>-4.5646948720405398E-3</v>
      </c>
      <c r="C125" s="2">
        <v>1.7892753885583916E-2</v>
      </c>
      <c r="D125" s="2">
        <v>6.8516657516319568E-4</v>
      </c>
      <c r="E125" s="2">
        <f>B125-D125</f>
        <v>-5.2498614472037356E-3</v>
      </c>
      <c r="F125" s="24">
        <f>IF(B125&gt;C125, 1, 0)</f>
        <v>0</v>
      </c>
    </row>
    <row r="126" spans="1:6" x14ac:dyDescent="0.45">
      <c r="A126" s="1">
        <v>40371</v>
      </c>
      <c r="B126" s="2">
        <v>-7.7370143800445075E-3</v>
      </c>
      <c r="C126" s="2">
        <v>-4.9159570820851073E-3</v>
      </c>
      <c r="D126" s="2">
        <v>7.326335479728353E-4</v>
      </c>
      <c r="E126" s="2">
        <f>B126-D126</f>
        <v>-8.4696479280173421E-3</v>
      </c>
      <c r="F126" s="24">
        <f>IF(B126&gt;C126, 1, 0)</f>
        <v>0</v>
      </c>
    </row>
    <row r="127" spans="1:6" x14ac:dyDescent="0.45">
      <c r="A127" s="1">
        <v>40263</v>
      </c>
      <c r="B127" s="2">
        <v>6.006047534135737E-3</v>
      </c>
      <c r="C127" s="2">
        <v>-2.2676730588812515E-2</v>
      </c>
      <c r="D127" s="2">
        <v>7.3745117212494729E-4</v>
      </c>
      <c r="E127" s="2">
        <f>B127-D127</f>
        <v>5.2685963620107898E-3</v>
      </c>
      <c r="F127" s="24">
        <f>IF(B127&gt;C127, 1, 0)</f>
        <v>1</v>
      </c>
    </row>
    <row r="128" spans="1:6" x14ac:dyDescent="0.45">
      <c r="A128" s="1">
        <v>40540</v>
      </c>
      <c r="B128" s="2">
        <v>1.4553449484066658E-3</v>
      </c>
      <c r="C128" s="2">
        <v>9.1456610475365557E-3</v>
      </c>
      <c r="D128" s="2">
        <v>7.7102683107449336E-4</v>
      </c>
      <c r="E128" s="2">
        <f>B128-D128</f>
        <v>6.8431811733217246E-4</v>
      </c>
      <c r="F128" s="24">
        <f>IF(B128&gt;C128, 1, 0)</f>
        <v>0</v>
      </c>
    </row>
    <row r="129" spans="1:6" x14ac:dyDescent="0.45">
      <c r="A129" s="1">
        <v>40438</v>
      </c>
      <c r="B129" s="2">
        <v>1.1669604555905553E-2</v>
      </c>
      <c r="C129" s="2">
        <v>-3.8197067837496415E-3</v>
      </c>
      <c r="D129" s="2">
        <v>8.2651443434153538E-4</v>
      </c>
      <c r="E129" s="2">
        <f>B129-D129</f>
        <v>1.0843090121564017E-2</v>
      </c>
      <c r="F129" s="24">
        <f>IF(B129&gt;C129, 1, 0)</f>
        <v>1</v>
      </c>
    </row>
    <row r="130" spans="1:6" x14ac:dyDescent="0.45">
      <c r="A130" s="1">
        <v>40529</v>
      </c>
      <c r="B130" s="2">
        <v>-1.171309914697454E-2</v>
      </c>
      <c r="C130" s="2">
        <v>-4.2849763556174425E-2</v>
      </c>
      <c r="D130" s="2">
        <v>8.3645440972698979E-4</v>
      </c>
      <c r="E130" s="2">
        <f>B130-D130</f>
        <v>-1.254955355670153E-2</v>
      </c>
      <c r="F130" s="24">
        <f>IF(B130&gt;C130, 1, 0)</f>
        <v>1</v>
      </c>
    </row>
    <row r="131" spans="1:6" x14ac:dyDescent="0.45">
      <c r="A131" s="1">
        <v>40283</v>
      </c>
      <c r="B131" s="2">
        <v>3.8387308352020562E-3</v>
      </c>
      <c r="C131" s="2">
        <v>-1.0165292547082171E-2</v>
      </c>
      <c r="D131" s="2">
        <v>8.4218437832757017E-4</v>
      </c>
      <c r="E131" s="2">
        <f>B131-D131</f>
        <v>2.9965464568744863E-3</v>
      </c>
      <c r="F131" s="24">
        <f>IF(B131&gt;C131, 1, 0)</f>
        <v>1</v>
      </c>
    </row>
    <row r="132" spans="1:6" x14ac:dyDescent="0.45">
      <c r="A132" s="1">
        <v>40526</v>
      </c>
      <c r="B132" s="2">
        <v>-5.8704982906823938E-4</v>
      </c>
      <c r="C132" s="2">
        <v>-2.4363439043040423E-2</v>
      </c>
      <c r="D132" s="2">
        <v>9.1054177901924457E-4</v>
      </c>
      <c r="E132" s="2">
        <f>B132-D132</f>
        <v>-1.497591608087484E-3</v>
      </c>
      <c r="F132" s="24">
        <f>IF(B132&gt;C132, 1, 0)</f>
        <v>1</v>
      </c>
    </row>
    <row r="133" spans="1:6" x14ac:dyDescent="0.45">
      <c r="A133" s="1">
        <v>40483</v>
      </c>
      <c r="B133" s="2">
        <v>1.6199442740102161E-3</v>
      </c>
      <c r="C133" s="2">
        <v>-1.5949248706729371E-3</v>
      </c>
      <c r="D133" s="2">
        <v>9.4608561812155345E-4</v>
      </c>
      <c r="E133" s="2">
        <f>B133-D133</f>
        <v>6.7385865588866266E-4</v>
      </c>
      <c r="F133" s="24">
        <f>IF(B133&gt;C133, 1, 0)</f>
        <v>1</v>
      </c>
    </row>
    <row r="134" spans="1:6" x14ac:dyDescent="0.45">
      <c r="A134" s="1">
        <v>40541</v>
      </c>
      <c r="B134" s="2">
        <v>-3.4915165479953731E-8</v>
      </c>
      <c r="C134" s="2">
        <v>1.2381029211773061E-2</v>
      </c>
      <c r="D134" s="2">
        <v>1.0086360887764279E-3</v>
      </c>
      <c r="E134" s="2">
        <f>B134-D134</f>
        <v>-1.0086710039419078E-3</v>
      </c>
      <c r="F134" s="24">
        <f>IF(B134&gt;C134, 1, 0)</f>
        <v>0</v>
      </c>
    </row>
    <row r="135" spans="1:6" x14ac:dyDescent="0.45">
      <c r="A135" s="1">
        <v>40315</v>
      </c>
      <c r="B135" s="2">
        <v>-1.6224531646878676E-2</v>
      </c>
      <c r="C135" s="2">
        <v>4.1186347632783671E-3</v>
      </c>
      <c r="D135" s="2">
        <v>1.1087530091616145E-3</v>
      </c>
      <c r="E135" s="2">
        <f>B135-D135</f>
        <v>-1.7333284656040289E-2</v>
      </c>
      <c r="F135" s="24">
        <f>IF(B135&gt;C135, 1, 0)</f>
        <v>0</v>
      </c>
    </row>
    <row r="136" spans="1:6" x14ac:dyDescent="0.45">
      <c r="A136" s="1">
        <v>40479</v>
      </c>
      <c r="B136" s="2">
        <v>-1.1277650795462731E-2</v>
      </c>
      <c r="C136" s="2">
        <v>-1.078932108233582E-2</v>
      </c>
      <c r="D136" s="2">
        <v>1.1242171313259608E-3</v>
      </c>
      <c r="E136" s="2">
        <f>B136-D136</f>
        <v>-1.2401867926788691E-2</v>
      </c>
      <c r="F136" s="24">
        <f>IF(B136&gt;C136, 1, 0)</f>
        <v>0</v>
      </c>
    </row>
    <row r="137" spans="1:6" x14ac:dyDescent="0.45">
      <c r="A137" s="1">
        <v>40374</v>
      </c>
      <c r="B137" s="2">
        <v>-1.3798516517075608E-2</v>
      </c>
      <c r="C137" s="2">
        <v>-2.7467245323870345E-3</v>
      </c>
      <c r="D137" s="2">
        <v>1.1953880789741535E-3</v>
      </c>
      <c r="E137" s="2">
        <f>B137-D137</f>
        <v>-1.4993904596049762E-2</v>
      </c>
      <c r="F137" s="24">
        <f>IF(B137&gt;C137, 1, 0)</f>
        <v>0</v>
      </c>
    </row>
    <row r="138" spans="1:6" x14ac:dyDescent="0.45">
      <c r="A138" s="1">
        <v>40346</v>
      </c>
      <c r="B138" s="2">
        <v>-2.2480301002826904E-3</v>
      </c>
      <c r="C138" s="2">
        <v>-7.4060594051868775E-3</v>
      </c>
      <c r="D138" s="2">
        <v>1.2821860718008032E-3</v>
      </c>
      <c r="E138" s="2">
        <f>B138-D138</f>
        <v>-3.5302161720834934E-3</v>
      </c>
      <c r="F138" s="24">
        <f>IF(B138&gt;C138, 1, 0)</f>
        <v>1</v>
      </c>
    </row>
    <row r="139" spans="1:6" x14ac:dyDescent="0.45">
      <c r="A139" s="1">
        <v>40347</v>
      </c>
      <c r="B139" s="2">
        <v>1.2672559821753204E-2</v>
      </c>
      <c r="C139" s="2">
        <v>3.2335423065040066E-2</v>
      </c>
      <c r="D139" s="2">
        <v>1.3162644041860604E-3</v>
      </c>
      <c r="E139" s="2">
        <f>B139-D139</f>
        <v>1.1356295417567143E-2</v>
      </c>
      <c r="F139" s="24">
        <f>IF(B139&gt;C139, 1, 0)</f>
        <v>0</v>
      </c>
    </row>
    <row r="140" spans="1:6" x14ac:dyDescent="0.45">
      <c r="A140" s="1">
        <v>40235</v>
      </c>
      <c r="B140" s="2">
        <v>-3.5318065919626114E-4</v>
      </c>
      <c r="C140" s="2">
        <v>-1.468750187007886E-2</v>
      </c>
      <c r="D140" s="2">
        <v>1.4043927129896746E-3</v>
      </c>
      <c r="E140" s="2">
        <f>B140-D140</f>
        <v>-1.7575733721859358E-3</v>
      </c>
      <c r="F140" s="24">
        <f>IF(B140&gt;C140, 1, 0)</f>
        <v>1</v>
      </c>
    </row>
    <row r="141" spans="1:6" x14ac:dyDescent="0.45">
      <c r="A141" s="1">
        <v>40408</v>
      </c>
      <c r="B141" s="2">
        <v>8.5904403965597637E-3</v>
      </c>
      <c r="C141" s="2">
        <v>-1.1691458412789827E-2</v>
      </c>
      <c r="D141" s="2">
        <v>1.4816803789212323E-3</v>
      </c>
      <c r="E141" s="2">
        <f>B141-D141</f>
        <v>7.1087600176385317E-3</v>
      </c>
      <c r="F141" s="24">
        <f>IF(B141&gt;C141, 1, 0)</f>
        <v>1</v>
      </c>
    </row>
    <row r="142" spans="1:6" x14ac:dyDescent="0.45">
      <c r="A142" s="1">
        <v>40274</v>
      </c>
      <c r="B142" s="2">
        <v>5.4706723739178743E-3</v>
      </c>
      <c r="C142" s="2">
        <v>1.7481920718381591E-3</v>
      </c>
      <c r="D142" s="2">
        <v>1.682878875924264E-3</v>
      </c>
      <c r="E142" s="2">
        <f>B142-D142</f>
        <v>3.7877934979936101E-3</v>
      </c>
      <c r="F142" s="24">
        <f>IF(B142&gt;C142, 1, 0)</f>
        <v>1</v>
      </c>
    </row>
    <row r="143" spans="1:6" x14ac:dyDescent="0.45">
      <c r="A143" s="1">
        <v>40246</v>
      </c>
      <c r="B143" s="2">
        <v>-9.5369033383181801E-3</v>
      </c>
      <c r="C143" s="2">
        <v>-1.3173005101289307E-2</v>
      </c>
      <c r="D143" s="2">
        <v>1.7112718732640994E-3</v>
      </c>
      <c r="E143" s="2">
        <f>B143-D143</f>
        <v>-1.1248175211582279E-2</v>
      </c>
      <c r="F143" s="24">
        <f>IF(B143&gt;C143, 1, 0)</f>
        <v>1</v>
      </c>
    </row>
    <row r="144" spans="1:6" x14ac:dyDescent="0.45">
      <c r="A144" s="1">
        <v>40189</v>
      </c>
      <c r="B144" s="2">
        <v>-1.2599057593074687E-2</v>
      </c>
      <c r="C144" s="2">
        <v>-2.1766190327585623E-2</v>
      </c>
      <c r="D144" s="2">
        <v>1.7452316292985888E-3</v>
      </c>
      <c r="E144" s="2">
        <f>B144-D144</f>
        <v>-1.4344289222373276E-2</v>
      </c>
      <c r="F144" s="24">
        <f>IF(B144&gt;C144, 1, 0)</f>
        <v>1</v>
      </c>
    </row>
    <row r="145" spans="1:6" x14ac:dyDescent="0.45">
      <c r="A145" s="1">
        <v>40280</v>
      </c>
      <c r="B145" s="2">
        <v>-1.3004143715713652E-3</v>
      </c>
      <c r="C145" s="2">
        <v>-6.1458240882209846E-3</v>
      </c>
      <c r="D145" s="2">
        <v>1.7650505634824272E-3</v>
      </c>
      <c r="E145" s="2">
        <f>B145-D145</f>
        <v>-3.0654649350537926E-3</v>
      </c>
      <c r="F145" s="24">
        <f>IF(B145&gt;C145, 1, 0)</f>
        <v>1</v>
      </c>
    </row>
    <row r="146" spans="1:6" x14ac:dyDescent="0.45">
      <c r="A146" s="1">
        <v>40472</v>
      </c>
      <c r="B146" s="2">
        <v>1.0871455675504601E-2</v>
      </c>
      <c r="C146" s="2">
        <v>7.0730570170910003E-3</v>
      </c>
      <c r="D146" s="2">
        <v>1.7723371049611014E-3</v>
      </c>
      <c r="E146" s="2">
        <f>B146-D146</f>
        <v>9.0991185705434994E-3</v>
      </c>
      <c r="F146" s="24">
        <f>IF(B146&gt;C146, 1, 0)</f>
        <v>1</v>
      </c>
    </row>
    <row r="147" spans="1:6" x14ac:dyDescent="0.45">
      <c r="A147" s="1">
        <v>40466</v>
      </c>
      <c r="B147" s="2">
        <v>4.0858050177034078E-3</v>
      </c>
      <c r="C147" s="2">
        <v>-2.9492462300819409E-3</v>
      </c>
      <c r="D147" s="2">
        <v>2.0254321817851466E-3</v>
      </c>
      <c r="E147" s="2">
        <f>B147-D147</f>
        <v>2.0603728359182612E-3</v>
      </c>
      <c r="F147" s="24">
        <f>IF(B147&gt;C147, 1, 0)</f>
        <v>1</v>
      </c>
    </row>
    <row r="148" spans="1:6" x14ac:dyDescent="0.45">
      <c r="A148" s="1">
        <v>40476</v>
      </c>
      <c r="B148" s="2">
        <v>4.4048557440790843E-2</v>
      </c>
      <c r="C148" s="2">
        <v>-8.2004812950965949E-4</v>
      </c>
      <c r="D148" s="2">
        <v>2.144670094265431E-3</v>
      </c>
      <c r="E148" s="2">
        <f>B148-D148</f>
        <v>4.1903887346525413E-2</v>
      </c>
      <c r="F148" s="24">
        <f>IF(B148&gt;C148, 1, 0)</f>
        <v>1</v>
      </c>
    </row>
    <row r="149" spans="1:6" x14ac:dyDescent="0.45">
      <c r="A149" s="1">
        <v>40228</v>
      </c>
      <c r="B149" s="2">
        <v>-1.0549734324953406E-2</v>
      </c>
      <c r="C149" s="2">
        <v>1.2102290213978554E-2</v>
      </c>
      <c r="D149" s="2">
        <v>2.1842349128958906E-3</v>
      </c>
      <c r="E149" s="2">
        <f>B149-D149</f>
        <v>-1.2733969237849297E-2</v>
      </c>
      <c r="F149" s="24">
        <f>IF(B149&gt;C149, 1, 0)</f>
        <v>0</v>
      </c>
    </row>
    <row r="150" spans="1:6" x14ac:dyDescent="0.45">
      <c r="A150" s="1">
        <v>40290</v>
      </c>
      <c r="B150" s="2">
        <v>-9.902006855953163E-4</v>
      </c>
      <c r="C150" s="2">
        <v>-1.7675048158576644E-3</v>
      </c>
      <c r="D150" s="2">
        <v>2.2613210252101002E-3</v>
      </c>
      <c r="E150" s="2">
        <f>B150-D150</f>
        <v>-3.2515217108054165E-3</v>
      </c>
      <c r="F150" s="24">
        <f>IF(B150&gt;C150, 1, 0)</f>
        <v>1</v>
      </c>
    </row>
    <row r="151" spans="1:6" x14ac:dyDescent="0.45">
      <c r="A151" s="1">
        <v>40239</v>
      </c>
      <c r="B151" s="2">
        <v>6.6006342281377337E-3</v>
      </c>
      <c r="C151" s="2">
        <v>2.3611472967464676E-2</v>
      </c>
      <c r="D151" s="2">
        <v>2.3277313101394393E-3</v>
      </c>
      <c r="E151" s="2">
        <f>B151-D151</f>
        <v>4.272902917998294E-3</v>
      </c>
      <c r="F151" s="24">
        <f>IF(B151&gt;C151, 1, 0)</f>
        <v>0</v>
      </c>
    </row>
    <row r="152" spans="1:6" x14ac:dyDescent="0.45">
      <c r="A152" s="1">
        <v>40473</v>
      </c>
      <c r="B152" s="2">
        <v>-1.0540301726999659E-2</v>
      </c>
      <c r="C152" s="2">
        <v>1.1541709407360608E-2</v>
      </c>
      <c r="D152" s="2">
        <v>2.3864085394869399E-3</v>
      </c>
      <c r="E152" s="2">
        <f>B152-D152</f>
        <v>-1.2926710266486598E-2</v>
      </c>
      <c r="F152" s="24">
        <f>IF(B152&gt;C152, 1, 0)</f>
        <v>0</v>
      </c>
    </row>
    <row r="153" spans="1:6" x14ac:dyDescent="0.45">
      <c r="A153" s="1">
        <v>40192</v>
      </c>
      <c r="B153" s="2">
        <v>-7.1801710256787039E-3</v>
      </c>
      <c r="C153" s="2">
        <v>8.4951592881851654E-3</v>
      </c>
      <c r="D153" s="2">
        <v>2.4234862235283476E-3</v>
      </c>
      <c r="E153" s="2">
        <f>B153-D153</f>
        <v>-9.6036572492070524E-3</v>
      </c>
      <c r="F153" s="24">
        <f>IF(B153&gt;C153, 1, 0)</f>
        <v>0</v>
      </c>
    </row>
    <row r="154" spans="1:6" x14ac:dyDescent="0.45">
      <c r="A154" s="1">
        <v>40501</v>
      </c>
      <c r="B154" s="2">
        <v>1.1098835693999616E-2</v>
      </c>
      <c r="C154" s="2">
        <v>1.1074327533013423E-2</v>
      </c>
      <c r="D154" s="2">
        <v>2.5371518606757387E-3</v>
      </c>
      <c r="E154" s="2">
        <f>B154-D154</f>
        <v>8.5616838333238774E-3</v>
      </c>
      <c r="F154" s="24">
        <f>IF(B154&gt;C154, 1, 0)</f>
        <v>1</v>
      </c>
    </row>
    <row r="155" spans="1:6" x14ac:dyDescent="0.45">
      <c r="A155" s="1">
        <v>40532</v>
      </c>
      <c r="B155" s="2">
        <v>-3.2453408844247641E-3</v>
      </c>
      <c r="C155" s="2">
        <v>1.2361116631945479E-2</v>
      </c>
      <c r="D155" s="2">
        <v>2.545111561144345E-3</v>
      </c>
      <c r="E155" s="2">
        <f>B155-D155</f>
        <v>-5.7904524455691091E-3</v>
      </c>
      <c r="F155" s="24">
        <f>IF(B155&gt;C155, 1, 0)</f>
        <v>0</v>
      </c>
    </row>
    <row r="156" spans="1:6" x14ac:dyDescent="0.45">
      <c r="A156" s="1">
        <v>40515</v>
      </c>
      <c r="B156" s="2">
        <v>3.6036051650716744E-3</v>
      </c>
      <c r="C156" s="2">
        <v>7.3993369125902111E-3</v>
      </c>
      <c r="D156" s="2">
        <v>2.5998543104192445E-3</v>
      </c>
      <c r="E156" s="2">
        <f>B156-D156</f>
        <v>1.0037508546524299E-3</v>
      </c>
      <c r="F156" s="24">
        <f>IF(B156&gt;C156, 1, 0)</f>
        <v>0</v>
      </c>
    </row>
    <row r="157" spans="1:6" x14ac:dyDescent="0.45">
      <c r="A157" s="1">
        <v>40354</v>
      </c>
      <c r="B157" s="2">
        <v>1.5803845881865459E-3</v>
      </c>
      <c r="C157" s="2">
        <v>3.489869200684214E-2</v>
      </c>
      <c r="D157" s="2">
        <v>2.8552825275803225E-3</v>
      </c>
      <c r="E157" s="2">
        <f>B157-D157</f>
        <v>-1.2748979393937766E-3</v>
      </c>
      <c r="F157" s="24">
        <f>IF(B157&gt;C157, 1, 0)</f>
        <v>0</v>
      </c>
    </row>
    <row r="158" spans="1:6" x14ac:dyDescent="0.45">
      <c r="A158" s="1">
        <v>40186</v>
      </c>
      <c r="B158" s="2">
        <v>3.5375026216907138E-3</v>
      </c>
      <c r="C158" s="2">
        <v>-2.1887924917338316E-2</v>
      </c>
      <c r="D158" s="2">
        <v>2.8775830215324281E-3</v>
      </c>
      <c r="E158" s="2">
        <f>B158-D158</f>
        <v>6.5991960015828561E-4</v>
      </c>
      <c r="F158" s="24">
        <f>IF(B158&gt;C158, 1, 0)</f>
        <v>1</v>
      </c>
    </row>
    <row r="159" spans="1:6" x14ac:dyDescent="0.45">
      <c r="A159" s="1">
        <v>40214</v>
      </c>
      <c r="B159" s="2">
        <v>-3.3878868383683527E-3</v>
      </c>
      <c r="C159" s="2">
        <v>-9.017127058564816E-3</v>
      </c>
      <c r="D159" s="2">
        <v>2.8929303104894841E-3</v>
      </c>
      <c r="E159" s="2">
        <f>B159-D159</f>
        <v>-6.2808171488578368E-3</v>
      </c>
      <c r="F159" s="24">
        <f>IF(B159&gt;C159, 1, 0)</f>
        <v>1</v>
      </c>
    </row>
    <row r="160" spans="1:6" x14ac:dyDescent="0.45">
      <c r="A160" s="1">
        <v>40183</v>
      </c>
      <c r="B160" s="2">
        <v>4.3587148186666765E-2</v>
      </c>
      <c r="C160" s="2">
        <v>-2.7693189602708373E-2</v>
      </c>
      <c r="D160" s="2">
        <v>3.1108325860669975E-3</v>
      </c>
      <c r="E160" s="2">
        <f>B160-D160</f>
        <v>4.047631560059977E-2</v>
      </c>
      <c r="F160" s="24">
        <f>IF(B160&gt;C160, 1, 0)</f>
        <v>1</v>
      </c>
    </row>
    <row r="161" spans="1:6" x14ac:dyDescent="0.45">
      <c r="A161" s="1">
        <v>40415</v>
      </c>
      <c r="B161" s="2">
        <v>0</v>
      </c>
      <c r="C161" s="2">
        <v>7.8463544209977244E-3</v>
      </c>
      <c r="D161" s="2">
        <v>3.283944751226509E-3</v>
      </c>
      <c r="E161" s="2">
        <f>B161-D161</f>
        <v>-3.283944751226509E-3</v>
      </c>
      <c r="F161" s="24">
        <f>IF(B161&gt;C161, 1, 0)</f>
        <v>0</v>
      </c>
    </row>
    <row r="162" spans="1:6" x14ac:dyDescent="0.45">
      <c r="A162" s="1">
        <v>40276</v>
      </c>
      <c r="B162" s="2">
        <v>-1.9506219009667175E-3</v>
      </c>
      <c r="C162" s="2">
        <v>-1.679223831673915E-2</v>
      </c>
      <c r="D162" s="2">
        <v>3.3686612337991326E-3</v>
      </c>
      <c r="E162" s="2">
        <f>B162-D162</f>
        <v>-5.3192831347658506E-3</v>
      </c>
      <c r="F162" s="24">
        <f>IF(B162&gt;C162, 1, 0)</f>
        <v>1</v>
      </c>
    </row>
    <row r="163" spans="1:6" x14ac:dyDescent="0.45">
      <c r="A163" s="1">
        <v>40534</v>
      </c>
      <c r="B163" s="2">
        <v>8.4733017615353876E-3</v>
      </c>
      <c r="C163" s="2">
        <v>0</v>
      </c>
      <c r="D163" s="2">
        <v>3.3738574382477021E-3</v>
      </c>
      <c r="E163" s="2">
        <f>B163-D163</f>
        <v>5.0994443232876855E-3</v>
      </c>
      <c r="F163" s="24">
        <f>IF(B163&gt;C163, 1, 0)</f>
        <v>1</v>
      </c>
    </row>
    <row r="164" spans="1:6" x14ac:dyDescent="0.45">
      <c r="A164" s="1">
        <v>40436</v>
      </c>
      <c r="B164" s="2">
        <v>-1.3662452807003497E-2</v>
      </c>
      <c r="C164" s="2">
        <v>-1.0945553526423565E-2</v>
      </c>
      <c r="D164" s="2">
        <v>3.5348831760045264E-3</v>
      </c>
      <c r="E164" s="2">
        <f>B164-D164</f>
        <v>-1.7197335983008023E-2</v>
      </c>
      <c r="F164" s="24">
        <f>IF(B164&gt;C164, 1, 0)</f>
        <v>0</v>
      </c>
    </row>
    <row r="165" spans="1:6" x14ac:dyDescent="0.45">
      <c r="A165" s="1">
        <v>40485</v>
      </c>
      <c r="B165" s="2">
        <v>5.4011473219795535E-3</v>
      </c>
      <c r="C165" s="2">
        <v>3.8963053117961263E-4</v>
      </c>
      <c r="D165" s="2">
        <v>3.6713067380409877E-3</v>
      </c>
      <c r="E165" s="2">
        <f>B165-D165</f>
        <v>1.7298405839385658E-3</v>
      </c>
      <c r="F165" s="24">
        <f>IF(B165&gt;C165, 1, 0)</f>
        <v>1</v>
      </c>
    </row>
    <row r="166" spans="1:6" x14ac:dyDescent="0.45">
      <c r="A166" s="1">
        <v>40520</v>
      </c>
      <c r="B166" s="2">
        <v>-5.9417012084476651E-3</v>
      </c>
      <c r="C166" s="2">
        <v>-2.9959808494541551E-2</v>
      </c>
      <c r="D166" s="2">
        <v>3.6949255109151487E-3</v>
      </c>
      <c r="E166" s="2">
        <f>B166-D166</f>
        <v>-9.6366267193628147E-3</v>
      </c>
      <c r="F166" s="24">
        <f>IF(B166&gt;C166, 1, 0)</f>
        <v>1</v>
      </c>
    </row>
    <row r="167" spans="1:6" x14ac:dyDescent="0.45">
      <c r="A167" s="1">
        <v>40241</v>
      </c>
      <c r="B167" s="2">
        <v>-1.6900571717102348E-3</v>
      </c>
      <c r="C167" s="2">
        <v>-4.7953781600889651E-4</v>
      </c>
      <c r="D167" s="2">
        <v>3.7291563998011826E-3</v>
      </c>
      <c r="E167" s="2">
        <f>B167-D167</f>
        <v>-5.4192135715114172E-3</v>
      </c>
      <c r="F167" s="24">
        <f>IF(B167&gt;C167, 1, 0)</f>
        <v>0</v>
      </c>
    </row>
    <row r="168" spans="1:6" x14ac:dyDescent="0.45">
      <c r="A168" s="1">
        <v>40463</v>
      </c>
      <c r="B168" s="2">
        <v>-1.3409849756794905E-3</v>
      </c>
      <c r="C168" s="2">
        <v>1.9939611202477673E-2</v>
      </c>
      <c r="D168" s="2">
        <v>3.8114843129234224E-3</v>
      </c>
      <c r="E168" s="2">
        <f>B168-D168</f>
        <v>-5.1524692886029131E-3</v>
      </c>
      <c r="F168" s="24">
        <f>IF(B168&gt;C168, 1, 0)</f>
        <v>0</v>
      </c>
    </row>
    <row r="169" spans="1:6" x14ac:dyDescent="0.45">
      <c r="A169" s="1">
        <v>40521</v>
      </c>
      <c r="B169" s="2">
        <v>1.1553929378412547E-2</v>
      </c>
      <c r="C169" s="2">
        <v>-4.0937079889941724E-3</v>
      </c>
      <c r="D169" s="2">
        <v>3.8353838087090489E-3</v>
      </c>
      <c r="E169" s="2">
        <f>B169-D169</f>
        <v>7.7185455697034982E-3</v>
      </c>
      <c r="F169" s="24">
        <f>IF(B169&gt;C169, 1, 0)</f>
        <v>1</v>
      </c>
    </row>
    <row r="170" spans="1:6" x14ac:dyDescent="0.45">
      <c r="A170" s="1">
        <v>40487</v>
      </c>
      <c r="B170" s="2">
        <v>-8.2734050351042868E-3</v>
      </c>
      <c r="C170" s="2">
        <v>1.7526452056537589E-2</v>
      </c>
      <c r="D170" s="2">
        <v>3.9150790586847195E-3</v>
      </c>
      <c r="E170" s="2">
        <f>B170-D170</f>
        <v>-1.2188484093789007E-2</v>
      </c>
      <c r="F170" s="24">
        <f>IF(B170&gt;C170, 1, 0)</f>
        <v>0</v>
      </c>
    </row>
    <row r="171" spans="1:6" x14ac:dyDescent="0.45">
      <c r="A171" s="1">
        <v>40185</v>
      </c>
      <c r="B171" s="2">
        <v>6.4455753782780803E-4</v>
      </c>
      <c r="C171" s="2">
        <v>-2.1419015432941637E-2</v>
      </c>
      <c r="D171" s="2">
        <v>3.9932176896584287E-3</v>
      </c>
      <c r="E171" s="2">
        <f>B171-D171</f>
        <v>-3.3486601518306208E-3</v>
      </c>
      <c r="F171" s="24">
        <f>IF(B171&gt;C171, 1, 0)</f>
        <v>1</v>
      </c>
    </row>
    <row r="172" spans="1:6" x14ac:dyDescent="0.45">
      <c r="A172" s="1">
        <v>40248</v>
      </c>
      <c r="B172" s="2">
        <v>1.1632043022832135E-2</v>
      </c>
      <c r="C172" s="2">
        <v>1.0018262438406559E-2</v>
      </c>
      <c r="D172" s="2">
        <v>4.0333744166221831E-3</v>
      </c>
      <c r="E172" s="2">
        <f>B172-D172</f>
        <v>7.5986686062099523E-3</v>
      </c>
      <c r="F172" s="24">
        <f>IF(B172&gt;C172, 1, 0)</f>
        <v>1</v>
      </c>
    </row>
    <row r="173" spans="1:6" x14ac:dyDescent="0.45">
      <c r="A173" s="1">
        <v>40332</v>
      </c>
      <c r="B173" s="2">
        <v>-1.446541240959032E-2</v>
      </c>
      <c r="C173" s="2">
        <v>-1.6177075085660825E-2</v>
      </c>
      <c r="D173" s="2">
        <v>4.043191827163106E-3</v>
      </c>
      <c r="E173" s="2">
        <f>B173-D173</f>
        <v>-1.8508604236753427E-2</v>
      </c>
      <c r="F173" s="24">
        <f>IF(B173&gt;C173, 1, 0)</f>
        <v>1</v>
      </c>
    </row>
    <row r="174" spans="1:6" x14ac:dyDescent="0.45">
      <c r="A174" s="1">
        <v>40226</v>
      </c>
      <c r="B174" s="2">
        <v>9.0878199853288485E-3</v>
      </c>
      <c r="C174" s="2">
        <v>2.7285855792052267E-3</v>
      </c>
      <c r="D174" s="2">
        <v>4.2290049169068445E-3</v>
      </c>
      <c r="E174" s="2">
        <f>B174-D174</f>
        <v>4.858815068422004E-3</v>
      </c>
      <c r="F174" s="24">
        <f>IF(B174&gt;C174, 1, 0)</f>
        <v>1</v>
      </c>
    </row>
    <row r="175" spans="1:6" x14ac:dyDescent="0.45">
      <c r="A175" s="1">
        <v>40492</v>
      </c>
      <c r="B175" s="2">
        <v>-3.7795297242807909E-3</v>
      </c>
      <c r="C175" s="2">
        <v>3.4542424323390935E-3</v>
      </c>
      <c r="D175" s="2">
        <v>4.3665339722504014E-3</v>
      </c>
      <c r="E175" s="2">
        <f>B175-D175</f>
        <v>-8.1460636965311924E-3</v>
      </c>
      <c r="F175" s="24">
        <f>IF(B175&gt;C175, 1, 0)</f>
        <v>0</v>
      </c>
    </row>
    <row r="176" spans="1:6" x14ac:dyDescent="0.45">
      <c r="A176" s="1">
        <v>40340</v>
      </c>
      <c r="B176" s="2">
        <v>1.2427199943803756E-2</v>
      </c>
      <c r="C176" s="2">
        <v>1.135330688618208E-2</v>
      </c>
      <c r="D176" s="2">
        <v>4.3701159566041734E-3</v>
      </c>
      <c r="E176" s="2">
        <f>B176-D176</f>
        <v>8.0570839871995821E-3</v>
      </c>
      <c r="F176" s="24">
        <f>IF(B176&gt;C176, 1, 0)</f>
        <v>1</v>
      </c>
    </row>
    <row r="177" spans="1:6" x14ac:dyDescent="0.45">
      <c r="A177" s="1">
        <v>40452</v>
      </c>
      <c r="B177" s="2">
        <v>1.517917677208979E-2</v>
      </c>
      <c r="C177" s="2">
        <v>-5.9820417732549848E-3</v>
      </c>
      <c r="D177" s="2">
        <v>4.406714306030849E-3</v>
      </c>
      <c r="E177" s="2">
        <f>B177-D177</f>
        <v>1.0772462466058941E-2</v>
      </c>
      <c r="F177" s="24">
        <f>IF(B177&gt;C177, 1, 0)</f>
        <v>1</v>
      </c>
    </row>
    <row r="178" spans="1:6" x14ac:dyDescent="0.45">
      <c r="A178" s="1">
        <v>40287</v>
      </c>
      <c r="B178" s="2">
        <v>7.5028698930525578E-3</v>
      </c>
      <c r="C178" s="2">
        <v>-1.9391851512454258E-2</v>
      </c>
      <c r="D178" s="2">
        <v>4.5111410326629034E-3</v>
      </c>
      <c r="E178" s="2">
        <f>B178-D178</f>
        <v>2.9917288603896544E-3</v>
      </c>
      <c r="F178" s="24">
        <f>IF(B178&gt;C178, 1, 0)</f>
        <v>1</v>
      </c>
    </row>
    <row r="179" spans="1:6" x14ac:dyDescent="0.45">
      <c r="A179" s="1">
        <v>40247</v>
      </c>
      <c r="B179" s="2">
        <v>-5.4907510542772115E-3</v>
      </c>
      <c r="C179" s="2">
        <v>-9.1492545009486256E-4</v>
      </c>
      <c r="D179" s="2">
        <v>4.514354748043038E-3</v>
      </c>
      <c r="E179" s="2">
        <f>B179-D179</f>
        <v>-1.0005105802320249E-2</v>
      </c>
      <c r="F179" s="24">
        <f>IF(B179&gt;C179, 1, 0)</f>
        <v>0</v>
      </c>
    </row>
    <row r="180" spans="1:6" x14ac:dyDescent="0.45">
      <c r="A180" s="1">
        <v>40203</v>
      </c>
      <c r="B180" s="2">
        <v>2.3145039078517365E-2</v>
      </c>
      <c r="C180" s="2">
        <v>1.018272636649635E-2</v>
      </c>
      <c r="D180" s="2">
        <v>4.5875585684410809E-3</v>
      </c>
      <c r="E180" s="2">
        <f>B180-D180</f>
        <v>1.8557480510076284E-2</v>
      </c>
      <c r="F180" s="24">
        <f>IF(B180&gt;C180, 1, 0)</f>
        <v>1</v>
      </c>
    </row>
    <row r="181" spans="1:6" x14ac:dyDescent="0.45">
      <c r="A181" s="1">
        <v>40430</v>
      </c>
      <c r="B181" s="2">
        <v>-2.7210708380236877E-3</v>
      </c>
      <c r="C181" s="2">
        <v>-1.1151751786254351E-2</v>
      </c>
      <c r="D181" s="2">
        <v>4.8206524274297616E-3</v>
      </c>
      <c r="E181" s="2">
        <f>B181-D181</f>
        <v>-7.5417232654534493E-3</v>
      </c>
      <c r="F181" s="24">
        <f>IF(B181&gt;C181, 1, 0)</f>
        <v>1</v>
      </c>
    </row>
    <row r="182" spans="1:6" x14ac:dyDescent="0.45">
      <c r="A182" s="1">
        <v>40449</v>
      </c>
      <c r="B182" s="2">
        <v>3.2356217590151465E-3</v>
      </c>
      <c r="C182" s="2">
        <v>1.3958365039235667E-2</v>
      </c>
      <c r="D182" s="2">
        <v>4.8386607434151357E-3</v>
      </c>
      <c r="E182" s="2">
        <f>B182-D182</f>
        <v>-1.6030389843999892E-3</v>
      </c>
      <c r="F182" s="24">
        <f>IF(B182&gt;C182, 1, 0)</f>
        <v>0</v>
      </c>
    </row>
    <row r="183" spans="1:6" x14ac:dyDescent="0.45">
      <c r="A183" s="1">
        <v>40431</v>
      </c>
      <c r="B183" s="2">
        <v>1.1610015353030389E-2</v>
      </c>
      <c r="C183" s="2">
        <v>4.2445910498683254E-3</v>
      </c>
      <c r="D183" s="2">
        <v>4.851544933806266E-3</v>
      </c>
      <c r="E183" s="2">
        <f>B183-D183</f>
        <v>6.7584704192241232E-3</v>
      </c>
      <c r="F183" s="24">
        <f>IF(B183&gt;C183, 1, 0)</f>
        <v>1</v>
      </c>
    </row>
    <row r="184" spans="1:6" x14ac:dyDescent="0.45">
      <c r="A184" s="1">
        <v>40205</v>
      </c>
      <c r="B184" s="2">
        <v>5.3257634182869648E-3</v>
      </c>
      <c r="C184" s="2">
        <v>1.6686919675476503E-2</v>
      </c>
      <c r="D184" s="2">
        <v>4.8682828185395294E-3</v>
      </c>
      <c r="E184" s="2">
        <f>B184-D184</f>
        <v>4.5748059974743543E-4</v>
      </c>
      <c r="F184" s="24">
        <f>IF(B184&gt;C184, 1, 0)</f>
        <v>0</v>
      </c>
    </row>
    <row r="185" spans="1:6" x14ac:dyDescent="0.45">
      <c r="A185" s="1">
        <v>40259</v>
      </c>
      <c r="B185" s="2">
        <v>2.1866231413411732E-2</v>
      </c>
      <c r="C185" s="2">
        <v>2.638559520411362E-3</v>
      </c>
      <c r="D185" s="2">
        <v>5.0823598046312929E-3</v>
      </c>
      <c r="E185" s="2">
        <f>B185-D185</f>
        <v>1.6783871608780438E-2</v>
      </c>
      <c r="F185" s="24">
        <f>IF(B185&gt;C185, 1, 0)</f>
        <v>1</v>
      </c>
    </row>
    <row r="186" spans="1:6" x14ac:dyDescent="0.45">
      <c r="A186" s="1">
        <v>40365</v>
      </c>
      <c r="B186" s="2">
        <v>3.9105379216145602E-3</v>
      </c>
      <c r="C186" s="2">
        <v>-2.6075473019414618E-2</v>
      </c>
      <c r="D186" s="2">
        <v>5.3447263704791952E-3</v>
      </c>
      <c r="E186" s="2">
        <f>B186-D186</f>
        <v>-1.434188448864635E-3</v>
      </c>
      <c r="F186" s="24">
        <f>IF(B186&gt;C186, 1, 0)</f>
        <v>1</v>
      </c>
    </row>
    <row r="187" spans="1:6" x14ac:dyDescent="0.45">
      <c r="A187" s="1">
        <v>40399</v>
      </c>
      <c r="B187" s="2">
        <v>2.1773786120462591E-2</v>
      </c>
      <c r="C187" s="2">
        <v>2.100339007777233E-2</v>
      </c>
      <c r="D187" s="2">
        <v>5.4680867385513161E-3</v>
      </c>
      <c r="E187" s="2">
        <f>B187-D187</f>
        <v>1.6305699381911273E-2</v>
      </c>
      <c r="F187" s="24">
        <f>IF(B187&gt;C187, 1, 0)</f>
        <v>1</v>
      </c>
    </row>
    <row r="188" spans="1:6" x14ac:dyDescent="0.45">
      <c r="A188" s="1">
        <v>40266</v>
      </c>
      <c r="B188" s="2">
        <v>-1.3124911272394015E-2</v>
      </c>
      <c r="C188" s="2">
        <v>-2.0935756121385589E-2</v>
      </c>
      <c r="D188" s="2">
        <v>5.6671464118130104E-3</v>
      </c>
      <c r="E188" s="2">
        <f>B188-D188</f>
        <v>-1.8792057684207025E-2</v>
      </c>
      <c r="F188" s="24">
        <f>IF(B188&gt;C188, 1, 0)</f>
        <v>1</v>
      </c>
    </row>
    <row r="189" spans="1:6" x14ac:dyDescent="0.45">
      <c r="A189" s="1">
        <v>40254</v>
      </c>
      <c r="B189" s="2">
        <v>-3.2857926687054309E-4</v>
      </c>
      <c r="C189" s="2">
        <v>1.8651598587884653E-2</v>
      </c>
      <c r="D189" s="2">
        <v>5.8047953322517051E-3</v>
      </c>
      <c r="E189" s="2">
        <f>B189-D189</f>
        <v>-6.1333745991222479E-3</v>
      </c>
      <c r="F189" s="24">
        <f>IF(B189&gt;C189, 1, 0)</f>
        <v>0</v>
      </c>
    </row>
    <row r="190" spans="1:6" x14ac:dyDescent="0.45">
      <c r="A190" s="1">
        <v>40378</v>
      </c>
      <c r="B190" s="2">
        <v>-1.5904737717653931E-3</v>
      </c>
      <c r="C190" s="2">
        <v>8.3264775918861986E-3</v>
      </c>
      <c r="D190" s="2">
        <v>5.9640694778609997E-3</v>
      </c>
      <c r="E190" s="2">
        <f>B190-D190</f>
        <v>-7.5545432496263928E-3</v>
      </c>
      <c r="F190" s="24">
        <f>IF(B190&gt;C190, 1, 0)</f>
        <v>0</v>
      </c>
    </row>
    <row r="191" spans="1:6" x14ac:dyDescent="0.45">
      <c r="A191" s="1">
        <v>40522</v>
      </c>
      <c r="B191" s="2">
        <v>3.5283754680624723E-3</v>
      </c>
      <c r="C191" s="2">
        <v>7.2661696979573155E-3</v>
      </c>
      <c r="D191" s="2">
        <v>5.9837034105465715E-3</v>
      </c>
      <c r="E191" s="2">
        <f>B191-D191</f>
        <v>-2.4553279424840992E-3</v>
      </c>
      <c r="F191" s="24">
        <f>IF(B191&gt;C191, 1, 0)</f>
        <v>0</v>
      </c>
    </row>
    <row r="192" spans="1:6" x14ac:dyDescent="0.45">
      <c r="A192" s="1">
        <v>40533</v>
      </c>
      <c r="B192" s="2">
        <v>7.0672334214389081E-3</v>
      </c>
      <c r="C192" s="2">
        <v>2.7624721031935081E-2</v>
      </c>
      <c r="D192" s="2">
        <v>6.0119942236744675E-3</v>
      </c>
      <c r="E192" s="2">
        <f>B192-D192</f>
        <v>1.0552391977644406E-3</v>
      </c>
      <c r="F192" s="24">
        <f>IF(B192&gt;C192, 1, 0)</f>
        <v>0</v>
      </c>
    </row>
    <row r="193" spans="1:6" x14ac:dyDescent="0.45">
      <c r="A193" s="1">
        <v>40394</v>
      </c>
      <c r="B193" s="2">
        <v>-2.8238056765444636E-2</v>
      </c>
      <c r="C193" s="2">
        <v>-4.6948737565154662E-3</v>
      </c>
      <c r="D193" s="2">
        <v>6.0328777963279219E-3</v>
      </c>
      <c r="E193" s="2">
        <f>B193-D193</f>
        <v>-3.4270934561772555E-2</v>
      </c>
      <c r="F193" s="24">
        <f>IF(B193&gt;C193, 1, 0)</f>
        <v>0</v>
      </c>
    </row>
    <row r="194" spans="1:6" x14ac:dyDescent="0.45">
      <c r="A194" s="1">
        <v>40459</v>
      </c>
      <c r="B194" s="2">
        <v>2.974200479716136E-2</v>
      </c>
      <c r="C194" s="2">
        <v>-1.2299335374246051E-2</v>
      </c>
      <c r="D194" s="2">
        <v>6.1036124651091461E-3</v>
      </c>
      <c r="E194" s="2">
        <f>B194-D194</f>
        <v>2.3638392332052213E-2</v>
      </c>
      <c r="F194" s="24">
        <f>IF(B194&gt;C194, 1, 0)</f>
        <v>1</v>
      </c>
    </row>
    <row r="195" spans="1:6" x14ac:dyDescent="0.45">
      <c r="A195" s="1">
        <v>40528</v>
      </c>
      <c r="B195" s="2">
        <v>1.4958440031399253E-2</v>
      </c>
      <c r="C195" s="2">
        <v>5.256812267586254E-3</v>
      </c>
      <c r="D195" s="2">
        <v>6.1660459894699845E-3</v>
      </c>
      <c r="E195" s="2">
        <f>B195-D195</f>
        <v>8.7923940419292676E-3</v>
      </c>
      <c r="F195" s="24">
        <f>IF(B195&gt;C195, 1, 0)</f>
        <v>1</v>
      </c>
    </row>
    <row r="196" spans="1:6" x14ac:dyDescent="0.45">
      <c r="A196" s="1">
        <v>40429</v>
      </c>
      <c r="B196" s="2">
        <v>1.0536695842737353E-2</v>
      </c>
      <c r="C196" s="2">
        <v>8.4485646365988522E-3</v>
      </c>
      <c r="D196" s="2">
        <v>6.4180592196864637E-3</v>
      </c>
      <c r="E196" s="2">
        <f>B196-D196</f>
        <v>4.1186366230508888E-3</v>
      </c>
      <c r="F196" s="24">
        <f>IF(B196&gt;C196, 1, 0)</f>
        <v>1</v>
      </c>
    </row>
    <row r="197" spans="1:6" x14ac:dyDescent="0.45">
      <c r="A197" s="1">
        <v>40296</v>
      </c>
      <c r="B197" s="2">
        <v>5.6881277298295015E-2</v>
      </c>
      <c r="C197" s="2">
        <v>-1.7683512382875927E-2</v>
      </c>
      <c r="D197" s="2">
        <v>6.4419580302875531E-3</v>
      </c>
      <c r="E197" s="2">
        <f>B197-D197</f>
        <v>5.043931926800746E-2</v>
      </c>
      <c r="F197" s="24">
        <f>IF(B197&gt;C197, 1, 0)</f>
        <v>1</v>
      </c>
    </row>
    <row r="198" spans="1:6" x14ac:dyDescent="0.45">
      <c r="A198" s="1">
        <v>40227</v>
      </c>
      <c r="B198" s="2">
        <v>2.745540967450489E-2</v>
      </c>
      <c r="C198" s="2">
        <v>2.9003026223477151E-2</v>
      </c>
      <c r="D198" s="2">
        <v>6.5631575206322786E-3</v>
      </c>
      <c r="E198" s="2">
        <f>B198-D198</f>
        <v>2.0892252153872609E-2</v>
      </c>
      <c r="F198" s="24">
        <f>IF(B198&gt;C198, 1, 0)</f>
        <v>0</v>
      </c>
    </row>
    <row r="199" spans="1:6" x14ac:dyDescent="0.45">
      <c r="A199" s="1">
        <v>40277</v>
      </c>
      <c r="B199" s="2">
        <v>1.6257823672414333E-3</v>
      </c>
      <c r="C199" s="2">
        <v>1.8106048085043434E-2</v>
      </c>
      <c r="D199" s="2">
        <v>6.6616685411261074E-3</v>
      </c>
      <c r="E199" s="2">
        <f>B199-D199</f>
        <v>-5.0358861738846739E-3</v>
      </c>
      <c r="F199" s="24">
        <f>IF(B199&gt;C199, 1, 0)</f>
        <v>0</v>
      </c>
    </row>
    <row r="200" spans="1:6" x14ac:dyDescent="0.45">
      <c r="A200" s="1">
        <v>40464</v>
      </c>
      <c r="B200" s="2">
        <v>3.3541486666103056E-4</v>
      </c>
      <c r="C200" s="2">
        <v>-2.4202999554470066E-3</v>
      </c>
      <c r="D200" s="2">
        <v>7.0957855123058968E-3</v>
      </c>
      <c r="E200" s="2">
        <f>B200-D200</f>
        <v>-6.7603706456448665E-3</v>
      </c>
      <c r="F200" s="24">
        <f>IF(B200&gt;C200, 1, 0)</f>
        <v>1</v>
      </c>
    </row>
    <row r="201" spans="1:6" x14ac:dyDescent="0.45">
      <c r="A201" s="1">
        <v>40291</v>
      </c>
      <c r="B201" s="2">
        <v>2.8647768963440422E-2</v>
      </c>
      <c r="C201" s="2">
        <v>-7.1017048018154651E-3</v>
      </c>
      <c r="D201" s="2">
        <v>7.0982673940883558E-3</v>
      </c>
      <c r="E201" s="2">
        <f>B201-D201</f>
        <v>2.1549501569352064E-2</v>
      </c>
      <c r="F201" s="24">
        <f>IF(B201&gt;C201, 1, 0)</f>
        <v>1</v>
      </c>
    </row>
    <row r="202" spans="1:6" x14ac:dyDescent="0.45">
      <c r="A202" s="1">
        <v>40260</v>
      </c>
      <c r="B202" s="2">
        <v>1.2760400965054406E-2</v>
      </c>
      <c r="C202" s="2">
        <v>-1.9512798765527924E-2</v>
      </c>
      <c r="D202" s="2">
        <v>7.145377482905382E-3</v>
      </c>
      <c r="E202" s="2">
        <f>B202-D202</f>
        <v>5.6150234821490241E-3</v>
      </c>
      <c r="F202" s="24">
        <f>IF(B202&gt;C202, 1, 0)</f>
        <v>1</v>
      </c>
    </row>
    <row r="203" spans="1:6" x14ac:dyDescent="0.45">
      <c r="A203" s="1">
        <v>40368</v>
      </c>
      <c r="B203" s="2">
        <v>3.7695867891584953E-2</v>
      </c>
      <c r="C203" s="2">
        <v>8.206790468797789E-3</v>
      </c>
      <c r="D203" s="2">
        <v>7.178063824609289E-3</v>
      </c>
      <c r="E203" s="2">
        <f>B203-D203</f>
        <v>3.0517804066975664E-2</v>
      </c>
      <c r="F203" s="24">
        <f>IF(B203&gt;C203, 1, 0)</f>
        <v>1</v>
      </c>
    </row>
    <row r="204" spans="1:6" x14ac:dyDescent="0.45">
      <c r="A204" s="1">
        <v>40469</v>
      </c>
      <c r="B204" s="2">
        <v>1.3835231502073676E-2</v>
      </c>
      <c r="C204" s="2">
        <v>2.0050789663299918E-2</v>
      </c>
      <c r="D204" s="2">
        <v>7.2176350888564491E-3</v>
      </c>
      <c r="E204" s="2">
        <f>B204-D204</f>
        <v>6.6175964132172268E-3</v>
      </c>
      <c r="F204" s="24">
        <f>IF(B204&gt;C204, 1, 0)</f>
        <v>0</v>
      </c>
    </row>
    <row r="205" spans="1:6" x14ac:dyDescent="0.45">
      <c r="A205" s="1">
        <v>40269</v>
      </c>
      <c r="B205" s="2">
        <v>2.4717328623881357E-2</v>
      </c>
      <c r="C205" s="2">
        <v>7.8431670664306508E-3</v>
      </c>
      <c r="D205" s="2">
        <v>7.3864541098082352E-3</v>
      </c>
      <c r="E205" s="2">
        <f>B205-D205</f>
        <v>1.733087451407312E-2</v>
      </c>
      <c r="F205" s="24">
        <f>IF(B205&gt;C205, 1, 0)</f>
        <v>1</v>
      </c>
    </row>
    <row r="206" spans="1:6" x14ac:dyDescent="0.45">
      <c r="A206" s="1">
        <v>40484</v>
      </c>
      <c r="B206" s="2">
        <v>1.605684147894277E-2</v>
      </c>
      <c r="C206" s="2">
        <v>2.3660437843601015E-2</v>
      </c>
      <c r="D206" s="2">
        <v>7.7293357235665187E-3</v>
      </c>
      <c r="E206" s="2">
        <f>B206-D206</f>
        <v>8.3275057553762501E-3</v>
      </c>
      <c r="F206" s="24">
        <f>IF(B206&gt;C206, 1, 0)</f>
        <v>0</v>
      </c>
    </row>
    <row r="207" spans="1:6" x14ac:dyDescent="0.45">
      <c r="A207" s="1">
        <v>40253</v>
      </c>
      <c r="B207" s="2">
        <v>1.4560158386045614E-2</v>
      </c>
      <c r="C207" s="2">
        <v>4.2483512792328045E-2</v>
      </c>
      <c r="D207" s="2">
        <v>7.7490148333503352E-3</v>
      </c>
      <c r="E207" s="2">
        <f>B207-D207</f>
        <v>6.8111435526952788E-3</v>
      </c>
      <c r="F207" s="24">
        <f>IF(B207&gt;C207, 1, 0)</f>
        <v>0</v>
      </c>
    </row>
    <row r="208" spans="1:6" x14ac:dyDescent="0.45">
      <c r="A208" s="1">
        <v>40273</v>
      </c>
      <c r="B208" s="2">
        <v>2.2186895903927341E-2</v>
      </c>
      <c r="C208" s="2">
        <v>4.9315275697608442E-2</v>
      </c>
      <c r="D208" s="2">
        <v>7.8967287494989737E-3</v>
      </c>
      <c r="E208" s="2">
        <f>B208-D208</f>
        <v>1.4290167154428367E-2</v>
      </c>
      <c r="F208" s="24">
        <f>IF(B208&gt;C208, 1, 0)</f>
        <v>0</v>
      </c>
    </row>
    <row r="209" spans="1:6" x14ac:dyDescent="0.45">
      <c r="A209" s="1">
        <v>40288</v>
      </c>
      <c r="B209" s="2">
        <v>-1.3414206785761445E-2</v>
      </c>
      <c r="C209" s="2">
        <v>2.0284733755206095E-2</v>
      </c>
      <c r="D209" s="2">
        <v>8.0260453909397327E-3</v>
      </c>
      <c r="E209" s="2">
        <f>B209-D209</f>
        <v>-2.1440252176701178E-2</v>
      </c>
      <c r="F209" s="24">
        <f>IF(B209&gt;C209, 1, 0)</f>
        <v>0</v>
      </c>
    </row>
    <row r="210" spans="1:6" x14ac:dyDescent="0.45">
      <c r="A210" s="1">
        <v>40382</v>
      </c>
      <c r="B210" s="2">
        <v>1.0827126102748396E-2</v>
      </c>
      <c r="C210" s="2">
        <v>1.9387367802479089E-2</v>
      </c>
      <c r="D210" s="2">
        <v>8.1864199713830906E-3</v>
      </c>
      <c r="E210" s="2">
        <f>B210-D210</f>
        <v>2.6407061313653054E-3</v>
      </c>
      <c r="F210" s="24">
        <f>IF(B210&gt;C210, 1, 0)</f>
        <v>0</v>
      </c>
    </row>
    <row r="211" spans="1:6" x14ac:dyDescent="0.45">
      <c r="A211" s="1">
        <v>40191</v>
      </c>
      <c r="B211" s="2">
        <v>-3.570844530571337E-3</v>
      </c>
      <c r="C211" s="2">
        <v>1.5970839635250627E-2</v>
      </c>
      <c r="D211" s="2">
        <v>8.2914563243837308E-3</v>
      </c>
      <c r="E211" s="2">
        <f>B211-D211</f>
        <v>-1.1862300854955068E-2</v>
      </c>
      <c r="F211" s="24">
        <f>IF(B211&gt;C211, 1, 0)</f>
        <v>0</v>
      </c>
    </row>
    <row r="212" spans="1:6" x14ac:dyDescent="0.45">
      <c r="A212" s="1">
        <v>40423</v>
      </c>
      <c r="B212" s="2">
        <v>1.1268793183131001E-2</v>
      </c>
      <c r="C212" s="2">
        <v>1.9833436887991718E-2</v>
      </c>
      <c r="D212" s="2">
        <v>9.0398534244284234E-3</v>
      </c>
      <c r="E212" s="2">
        <f>B212-D212</f>
        <v>2.2289397587025774E-3</v>
      </c>
      <c r="F212" s="24">
        <f>IF(B212&gt;C212, 1, 0)</f>
        <v>0</v>
      </c>
    </row>
    <row r="213" spans="1:6" x14ac:dyDescent="0.45">
      <c r="A213" s="1">
        <v>40367</v>
      </c>
      <c r="B213" s="2">
        <v>2.8410995987396034E-2</v>
      </c>
      <c r="C213" s="2">
        <v>7.0291805169653034E-3</v>
      </c>
      <c r="D213" s="2">
        <v>9.3686545095535648E-3</v>
      </c>
      <c r="E213" s="2">
        <f>B213-D213</f>
        <v>1.9042341477842471E-2</v>
      </c>
      <c r="F213" s="24">
        <f>IF(B213&gt;C213, 1, 0)</f>
        <v>1</v>
      </c>
    </row>
    <row r="214" spans="1:6" x14ac:dyDescent="0.45">
      <c r="A214" s="1">
        <v>40220</v>
      </c>
      <c r="B214" s="2">
        <v>1.2642432530322847E-2</v>
      </c>
      <c r="C214" s="2">
        <v>5.4858408348526552E-2</v>
      </c>
      <c r="D214" s="2">
        <v>9.6338825006626414E-3</v>
      </c>
      <c r="E214" s="2">
        <f>B214-D214</f>
        <v>3.0085500296602053E-3</v>
      </c>
      <c r="F214" s="24">
        <f>IF(B214&gt;C214, 1, 0)</f>
        <v>0</v>
      </c>
    </row>
    <row r="215" spans="1:6" x14ac:dyDescent="0.45">
      <c r="A215" s="1">
        <v>40233</v>
      </c>
      <c r="B215" s="2">
        <v>4.1465180597197154E-3</v>
      </c>
      <c r="C215" s="2">
        <v>2.4122259315425092E-2</v>
      </c>
      <c r="D215" s="2">
        <v>9.6735191068545792E-3</v>
      </c>
      <c r="E215" s="2">
        <f>B215-D215</f>
        <v>-5.5270010471348639E-3</v>
      </c>
      <c r="F215" s="24">
        <f>IF(B215&gt;C215, 1, 0)</f>
        <v>0</v>
      </c>
    </row>
    <row r="216" spans="1:6" x14ac:dyDescent="0.45">
      <c r="A216" s="1">
        <v>40238</v>
      </c>
      <c r="B216" s="2">
        <v>1.3333601655302974E-2</v>
      </c>
      <c r="C216" s="2">
        <v>2.4692596991287643E-2</v>
      </c>
      <c r="D216" s="2">
        <v>1.0107257691823843E-2</v>
      </c>
      <c r="E216" s="2">
        <f>B216-D216</f>
        <v>3.2263439634791311E-3</v>
      </c>
      <c r="F216" s="24">
        <f>IF(B216&gt;C216, 1, 0)</f>
        <v>0</v>
      </c>
    </row>
    <row r="217" spans="1:6" x14ac:dyDescent="0.45">
      <c r="A217" s="1">
        <v>40471</v>
      </c>
      <c r="B217" s="2">
        <v>2.8559006739988856E-2</v>
      </c>
      <c r="C217" s="2">
        <v>1.769214704095922E-2</v>
      </c>
      <c r="D217" s="2">
        <v>1.046908301523976E-2</v>
      </c>
      <c r="E217" s="2">
        <f>B217-D217</f>
        <v>1.8089923724749095E-2</v>
      </c>
      <c r="F217" s="24">
        <f>IF(B217&gt;C217, 1, 0)</f>
        <v>1</v>
      </c>
    </row>
    <row r="218" spans="1:6" x14ac:dyDescent="0.45">
      <c r="A218" s="1">
        <v>40337</v>
      </c>
      <c r="B218" s="2">
        <v>2.8636704647019565E-2</v>
      </c>
      <c r="C218" s="2">
        <v>3.5249568092171842E-2</v>
      </c>
      <c r="D218" s="2">
        <v>1.091626736090728E-2</v>
      </c>
      <c r="E218" s="2">
        <f>B218-D218</f>
        <v>1.7720437286112285E-2</v>
      </c>
      <c r="F218" s="24">
        <f>IF(B218&gt;C218, 1, 0)</f>
        <v>0</v>
      </c>
    </row>
    <row r="219" spans="1:6" x14ac:dyDescent="0.45">
      <c r="A219" s="1">
        <v>40434</v>
      </c>
      <c r="B219" s="2">
        <v>2.2823359133758069E-2</v>
      </c>
      <c r="C219" s="2">
        <v>3.3323832340261157E-2</v>
      </c>
      <c r="D219" s="2">
        <v>1.1069126079166661E-2</v>
      </c>
      <c r="E219" s="2">
        <f>B219-D219</f>
        <v>1.1754233054591407E-2</v>
      </c>
      <c r="F219" s="24">
        <f>IF(B219&gt;C219, 1, 0)</f>
        <v>0</v>
      </c>
    </row>
    <row r="220" spans="1:6" x14ac:dyDescent="0.45">
      <c r="A220" s="1">
        <v>40282</v>
      </c>
      <c r="B220" s="2">
        <v>1.9418091197974257E-2</v>
      </c>
      <c r="C220" s="2">
        <v>2.6042010503514491E-2</v>
      </c>
      <c r="D220" s="2">
        <v>1.108836261433971E-2</v>
      </c>
      <c r="E220" s="2">
        <f>B220-D220</f>
        <v>8.3297285836345467E-3</v>
      </c>
      <c r="F220" s="24">
        <f>IF(B220&gt;C220, 1, 0)</f>
        <v>0</v>
      </c>
    </row>
    <row r="221" spans="1:6" x14ac:dyDescent="0.45">
      <c r="A221" s="1">
        <v>40385</v>
      </c>
      <c r="B221" s="2">
        <v>1.181260035610136E-2</v>
      </c>
      <c r="C221" s="2">
        <v>1.8634051519916792E-2</v>
      </c>
      <c r="D221" s="2">
        <v>1.1137909089887824E-2</v>
      </c>
      <c r="E221" s="2">
        <f>B221-D221</f>
        <v>6.7469126621353542E-4</v>
      </c>
      <c r="F221" s="24">
        <f>IF(B221&gt;C221, 1, 0)</f>
        <v>0</v>
      </c>
    </row>
    <row r="222" spans="1:6" x14ac:dyDescent="0.45">
      <c r="A222" s="1">
        <v>40379</v>
      </c>
      <c r="B222" s="2">
        <v>1.774848216280385E-2</v>
      </c>
      <c r="C222" s="2">
        <v>1.1541696149909674E-2</v>
      </c>
      <c r="D222" s="2">
        <v>1.1351873736359092E-2</v>
      </c>
      <c r="E222" s="2">
        <f>B222-D222</f>
        <v>6.3966084264447578E-3</v>
      </c>
      <c r="F222" s="24">
        <f>IF(B222&gt;C222, 1, 0)</f>
        <v>1</v>
      </c>
    </row>
    <row r="223" spans="1:6" x14ac:dyDescent="0.45">
      <c r="A223" s="1">
        <v>40407</v>
      </c>
      <c r="B223" s="2">
        <v>1.2628409075321244E-2</v>
      </c>
      <c r="C223" s="2">
        <v>8.9511852916677737E-3</v>
      </c>
      <c r="D223" s="2">
        <v>1.2118489435572154E-2</v>
      </c>
      <c r="E223" s="2">
        <f>B223-D223</f>
        <v>5.0991963974908981E-4</v>
      </c>
      <c r="F223" s="24">
        <f>IF(B223&gt;C223, 1, 0)</f>
        <v>1</v>
      </c>
    </row>
    <row r="224" spans="1:6" x14ac:dyDescent="0.45">
      <c r="A224" s="1">
        <v>40197</v>
      </c>
      <c r="B224" s="2">
        <v>2.2747004889598903E-2</v>
      </c>
      <c r="C224" s="2">
        <v>1.7825726326889925E-2</v>
      </c>
      <c r="D224" s="2">
        <v>1.2422151061536733E-2</v>
      </c>
      <c r="E224" s="2">
        <f>B224-D224</f>
        <v>1.0324853828062169E-2</v>
      </c>
      <c r="F224" s="24">
        <f>IF(B224&gt;C224, 1, 0)</f>
        <v>1</v>
      </c>
    </row>
    <row r="225" spans="1:6" x14ac:dyDescent="0.45">
      <c r="A225" s="1">
        <v>40514</v>
      </c>
      <c r="B225" s="2">
        <v>2.4978560658612845E-2</v>
      </c>
      <c r="C225" s="2">
        <v>8.7411435129184202E-4</v>
      </c>
      <c r="D225" s="2">
        <v>1.2737100157258671E-2</v>
      </c>
      <c r="E225" s="2">
        <f>B225-D225</f>
        <v>1.2241460501354174E-2</v>
      </c>
      <c r="F225" s="24">
        <f>IF(B225&gt;C225, 1, 0)</f>
        <v>1</v>
      </c>
    </row>
    <row r="226" spans="1:6" x14ac:dyDescent="0.45">
      <c r="A226" s="1">
        <v>40297</v>
      </c>
      <c r="B226" s="2">
        <v>-3.1422419794386962E-4</v>
      </c>
      <c r="C226" s="2">
        <v>2.7967538159813118E-2</v>
      </c>
      <c r="D226" s="2">
        <v>1.2860180330377115E-2</v>
      </c>
      <c r="E226" s="2">
        <f>B226-D226</f>
        <v>-1.3174404528320985E-2</v>
      </c>
      <c r="F226" s="24">
        <f>IF(B226&gt;C226, 1, 0)</f>
        <v>0</v>
      </c>
    </row>
    <row r="227" spans="1:6" x14ac:dyDescent="0.45">
      <c r="A227" s="1">
        <v>40211</v>
      </c>
      <c r="B227" s="2">
        <v>-3.7726892018403888E-2</v>
      </c>
      <c r="C227" s="2">
        <v>1.1601068811449943E-2</v>
      </c>
      <c r="D227" s="2">
        <v>1.2889520556193213E-2</v>
      </c>
      <c r="E227" s="2">
        <f>B227-D227</f>
        <v>-5.0616412574597099E-2</v>
      </c>
      <c r="F227" s="24">
        <f>IF(B227&gt;C227, 1, 0)</f>
        <v>0</v>
      </c>
    </row>
    <row r="228" spans="1:6" x14ac:dyDescent="0.45">
      <c r="A228" s="1">
        <v>40218</v>
      </c>
      <c r="B228" s="2">
        <v>5.9680522600142123E-2</v>
      </c>
      <c r="C228" s="2">
        <v>-3.1279377832985479E-3</v>
      </c>
      <c r="D228" s="2">
        <v>1.2955842433248179E-2</v>
      </c>
      <c r="E228" s="2">
        <f>B228-D228</f>
        <v>4.6724680166893948E-2</v>
      </c>
      <c r="F228" s="24">
        <f>IF(B228&gt;C228, 1, 0)</f>
        <v>1</v>
      </c>
    </row>
    <row r="229" spans="1:6" x14ac:dyDescent="0.45">
      <c r="A229" s="1">
        <v>40301</v>
      </c>
      <c r="B229" s="2">
        <v>1.8956390716353112E-2</v>
      </c>
      <c r="C229" s="2">
        <v>3.6754172975647884E-2</v>
      </c>
      <c r="D229" s="2">
        <v>1.3035257990546126E-2</v>
      </c>
      <c r="E229" s="2">
        <f>B229-D229</f>
        <v>5.9211327258069865E-3</v>
      </c>
      <c r="F229" s="24">
        <f>IF(B229&gt;C229, 1, 0)</f>
        <v>0</v>
      </c>
    </row>
    <row r="230" spans="1:6" x14ac:dyDescent="0.45">
      <c r="A230" s="1">
        <v>40424</v>
      </c>
      <c r="B230" s="2">
        <v>2.2541545232154417E-2</v>
      </c>
      <c r="C230" s="2">
        <v>1.3387078109285676E-2</v>
      </c>
      <c r="D230" s="2">
        <v>1.3132393625520246E-2</v>
      </c>
      <c r="E230" s="2">
        <f>B230-D230</f>
        <v>9.409151606634171E-3</v>
      </c>
      <c r="F230" s="24">
        <f>IF(B230&gt;C230, 1, 0)</f>
        <v>1</v>
      </c>
    </row>
    <row r="231" spans="1:6" x14ac:dyDescent="0.45">
      <c r="A231" s="1">
        <v>40310</v>
      </c>
      <c r="B231" s="2">
        <v>3.3148325079633383E-2</v>
      </c>
      <c r="C231" s="2">
        <v>-3.1331924732786696E-2</v>
      </c>
      <c r="D231" s="2">
        <v>1.3645992502574963E-2</v>
      </c>
      <c r="E231" s="2">
        <f>B231-D231</f>
        <v>1.9502332577058419E-2</v>
      </c>
      <c r="F231" s="24">
        <f>IF(B231&gt;C231, 1, 0)</f>
        <v>1</v>
      </c>
    </row>
    <row r="232" spans="1:6" x14ac:dyDescent="0.45">
      <c r="A232" s="1">
        <v>40242</v>
      </c>
      <c r="B232" s="2">
        <v>1.4775292846888877E-2</v>
      </c>
      <c r="C232" s="2">
        <v>4.7761882650163436E-2</v>
      </c>
      <c r="D232" s="2">
        <v>1.3910282386298453E-2</v>
      </c>
      <c r="E232" s="2">
        <f>B232-D232</f>
        <v>8.6501046059042457E-4</v>
      </c>
      <c r="F232" s="24">
        <f>IF(B232&gt;C232, 1, 0)</f>
        <v>0</v>
      </c>
    </row>
    <row r="233" spans="1:6" x14ac:dyDescent="0.45">
      <c r="A233" s="1">
        <v>40210</v>
      </c>
      <c r="B233" s="2">
        <v>5.5290425130605919E-2</v>
      </c>
      <c r="C233" s="2">
        <v>3.0808092235102696E-2</v>
      </c>
      <c r="D233" s="2">
        <v>1.4165305282512393E-2</v>
      </c>
      <c r="E233" s="2">
        <f>B233-D233</f>
        <v>4.1125119848093528E-2</v>
      </c>
      <c r="F233" s="24">
        <f>IF(B233&gt;C233, 1, 0)</f>
        <v>1</v>
      </c>
    </row>
    <row r="234" spans="1:6" x14ac:dyDescent="0.45">
      <c r="A234" s="1">
        <v>40506</v>
      </c>
      <c r="B234" s="2">
        <v>2.7206065167147225E-2</v>
      </c>
      <c r="C234" s="2">
        <v>8.5106877816273248E-3</v>
      </c>
      <c r="D234" s="2">
        <v>1.4812716261144523E-2</v>
      </c>
      <c r="E234" s="2">
        <f>B234-D234</f>
        <v>1.2393348906002702E-2</v>
      </c>
      <c r="F234" s="24">
        <f>IF(B234&gt;C234, 1, 0)</f>
        <v>1</v>
      </c>
    </row>
    <row r="235" spans="1:6" x14ac:dyDescent="0.45">
      <c r="A235" s="1">
        <v>40319</v>
      </c>
      <c r="B235" s="2">
        <v>2.9520965391002778E-2</v>
      </c>
      <c r="C235" s="2">
        <v>6.7204224324661874E-2</v>
      </c>
      <c r="D235" s="2">
        <v>1.4912632044523319E-2</v>
      </c>
      <c r="E235" s="2">
        <f>B235-D235</f>
        <v>1.4608333346479459E-2</v>
      </c>
      <c r="F235" s="24">
        <f>IF(B235&gt;C235, 1, 0)</f>
        <v>0</v>
      </c>
    </row>
    <row r="236" spans="1:6" x14ac:dyDescent="0.45">
      <c r="A236" s="1">
        <v>40441</v>
      </c>
      <c r="B236" s="2">
        <v>1.6701065410545592E-2</v>
      </c>
      <c r="C236" s="2">
        <v>2.8670399398854449E-2</v>
      </c>
      <c r="D236" s="2">
        <v>1.5095287784613611E-2</v>
      </c>
      <c r="E236" s="2">
        <f>B236-D236</f>
        <v>1.6057776259319808E-3</v>
      </c>
      <c r="F236" s="24">
        <f>IF(B236&gt;C236, 1, 0)</f>
        <v>0</v>
      </c>
    </row>
    <row r="237" spans="1:6" x14ac:dyDescent="0.45">
      <c r="A237" s="1">
        <v>40500</v>
      </c>
      <c r="B237" s="2">
        <v>2.5841241003777583E-2</v>
      </c>
      <c r="C237" s="2">
        <v>-2.6690053351760097E-3</v>
      </c>
      <c r="D237" s="2">
        <v>1.5240583051709866E-2</v>
      </c>
      <c r="E237" s="2">
        <f>B237-D237</f>
        <v>1.0600657952067718E-2</v>
      </c>
      <c r="F237" s="24">
        <f>IF(B237&gt;C237, 1, 0)</f>
        <v>1</v>
      </c>
    </row>
    <row r="238" spans="1:6" x14ac:dyDescent="0.45">
      <c r="A238" s="1">
        <v>40372</v>
      </c>
      <c r="B238" s="2">
        <v>3.66033588989828E-2</v>
      </c>
      <c r="C238" s="2">
        <v>2.6743862030476125E-2</v>
      </c>
      <c r="D238" s="2">
        <v>1.5261822899620291E-2</v>
      </c>
      <c r="E238" s="2">
        <f>B238-D238</f>
        <v>2.1341535999362511E-2</v>
      </c>
      <c r="F238" s="24">
        <f>IF(B238&gt;C238, 1, 0)</f>
        <v>1</v>
      </c>
    </row>
    <row r="239" spans="1:6" x14ac:dyDescent="0.45">
      <c r="A239" s="1">
        <v>40182</v>
      </c>
      <c r="B239" s="2">
        <v>5.4581464255268497E-2</v>
      </c>
      <c r="C239" s="2">
        <v>-2.7831240987910219E-3</v>
      </c>
      <c r="D239" s="2">
        <v>1.5916081588939077E-2</v>
      </c>
      <c r="E239" s="2">
        <f>B239-D239</f>
        <v>3.866538266632942E-2</v>
      </c>
      <c r="F239" s="24">
        <f>IF(B239&gt;C239, 1, 0)</f>
        <v>1</v>
      </c>
    </row>
    <row r="240" spans="1:6" x14ac:dyDescent="0.45">
      <c r="A240" s="1">
        <v>40417</v>
      </c>
      <c r="B240" s="2">
        <v>4.0451207090044426E-2</v>
      </c>
      <c r="C240" s="2">
        <v>2.3185977872032203E-2</v>
      </c>
      <c r="D240" s="2">
        <v>1.6450710288579973E-2</v>
      </c>
      <c r="E240" s="2">
        <f>B240-D240</f>
        <v>2.4000496801464453E-2</v>
      </c>
      <c r="F240" s="24">
        <f>IF(B240&gt;C240, 1, 0)</f>
        <v>1</v>
      </c>
    </row>
    <row r="241" spans="1:6" x14ac:dyDescent="0.45">
      <c r="A241" s="1">
        <v>40225</v>
      </c>
      <c r="B241" s="2">
        <v>2.452577871880357E-2</v>
      </c>
      <c r="C241" s="2">
        <v>3.1079084973821381E-2</v>
      </c>
      <c r="D241" s="2">
        <v>1.7840653211308552E-2</v>
      </c>
      <c r="E241" s="2">
        <f>B241-D241</f>
        <v>6.6851255074950183E-3</v>
      </c>
      <c r="F241" s="24">
        <f>IF(B241&gt;C241, 1, 0)</f>
        <v>0</v>
      </c>
    </row>
    <row r="242" spans="1:6" x14ac:dyDescent="0.45">
      <c r="A242" s="1">
        <v>40486</v>
      </c>
      <c r="B242" s="2">
        <v>3.7622993103337131E-2</v>
      </c>
      <c r="C242" s="2">
        <v>-5.4023965128802504E-2</v>
      </c>
      <c r="D242" s="2">
        <v>1.9099304690195256E-2</v>
      </c>
      <c r="E242" s="2">
        <f>B242-D242</f>
        <v>1.8523688413141875E-2</v>
      </c>
      <c r="F242" s="24">
        <f>IF(B242&gt;C242, 1, 0)</f>
        <v>1</v>
      </c>
    </row>
    <row r="243" spans="1:6" x14ac:dyDescent="0.45">
      <c r="A243" s="1">
        <v>40456</v>
      </c>
      <c r="B243" s="2">
        <v>3.575639426046405E-2</v>
      </c>
      <c r="C243" s="2">
        <v>2.9190629376393867E-2</v>
      </c>
      <c r="D243" s="2">
        <v>2.0646722768261121E-2</v>
      </c>
      <c r="E243" s="2">
        <f>B243-D243</f>
        <v>1.5109671492202929E-2</v>
      </c>
      <c r="F243" s="24">
        <f>IF(B243&gt;C243, 1, 0)</f>
        <v>1</v>
      </c>
    </row>
    <row r="244" spans="1:6" x14ac:dyDescent="0.45">
      <c r="A244" s="1">
        <v>40445</v>
      </c>
      <c r="B244" s="2">
        <v>3.9976309082061914E-2</v>
      </c>
      <c r="C244" s="2">
        <v>4.030734487270992E-3</v>
      </c>
      <c r="D244" s="2">
        <v>2.0972915644036146E-2</v>
      </c>
      <c r="E244" s="2">
        <f>B244-D244</f>
        <v>1.9003393438025769E-2</v>
      </c>
      <c r="F244" s="24">
        <f>IF(B244&gt;C244, 1, 0)</f>
        <v>1</v>
      </c>
    </row>
    <row r="245" spans="1:6" x14ac:dyDescent="0.45">
      <c r="A245" s="1">
        <v>40513</v>
      </c>
      <c r="B245" s="2">
        <v>3.8998566917193007E-2</v>
      </c>
      <c r="C245" s="2">
        <v>1.2318677578721323E-2</v>
      </c>
      <c r="D245" s="2">
        <v>2.1386621877867922E-2</v>
      </c>
      <c r="E245" s="2">
        <f>B245-D245</f>
        <v>1.7611945039325085E-2</v>
      </c>
      <c r="F245" s="24">
        <f>IF(B245&gt;C245, 1, 0)</f>
        <v>1</v>
      </c>
    </row>
    <row r="246" spans="1:6" x14ac:dyDescent="0.45">
      <c r="A246" s="1">
        <v>40392</v>
      </c>
      <c r="B246" s="2">
        <v>3.5936331609718278E-2</v>
      </c>
      <c r="C246" s="2">
        <v>4.1519037482044524E-2</v>
      </c>
      <c r="D246" s="2">
        <v>2.1783528093031804E-2</v>
      </c>
      <c r="E246" s="2">
        <f>B246-D246</f>
        <v>1.4152803516686473E-2</v>
      </c>
      <c r="F246" s="24">
        <f>IF(B246&gt;C246, 1, 0)</f>
        <v>0</v>
      </c>
    </row>
    <row r="247" spans="1:6" x14ac:dyDescent="0.45">
      <c r="A247" s="1">
        <v>40381</v>
      </c>
      <c r="B247" s="2">
        <v>4.295131434184369E-2</v>
      </c>
      <c r="C247" s="2">
        <v>4.077207503853137E-2</v>
      </c>
      <c r="D247" s="2">
        <v>2.2263687704432576E-2</v>
      </c>
      <c r="E247" s="2">
        <f>B247-D247</f>
        <v>2.0687626637411114E-2</v>
      </c>
      <c r="F247" s="24">
        <f>IF(B247&gt;C247, 1, 0)</f>
        <v>1</v>
      </c>
    </row>
    <row r="248" spans="1:6" x14ac:dyDescent="0.45">
      <c r="A248" s="1">
        <v>40344</v>
      </c>
      <c r="B248" s="2">
        <v>3.3785740834243794E-2</v>
      </c>
      <c r="C248" s="2">
        <v>-3.2765100334923337E-2</v>
      </c>
      <c r="D248" s="2">
        <v>2.3222450070635708E-2</v>
      </c>
      <c r="E248" s="2">
        <f>B248-D248</f>
        <v>1.0563290763608086E-2</v>
      </c>
      <c r="F248" s="24">
        <f>IF(B248&gt;C248, 1, 0)</f>
        <v>1</v>
      </c>
    </row>
    <row r="249" spans="1:6" x14ac:dyDescent="0.45">
      <c r="A249" s="1">
        <v>40331</v>
      </c>
      <c r="B249" s="2">
        <v>3.3041765978538591E-2</v>
      </c>
      <c r="C249" s="2">
        <v>1.4190132168855955E-2</v>
      </c>
      <c r="D249" s="2">
        <v>2.5514428156661443E-2</v>
      </c>
      <c r="E249" s="2">
        <f>B249-D249</f>
        <v>7.5273378218771482E-3</v>
      </c>
      <c r="F249" s="24">
        <f>IF(B249&gt;C249, 1, 0)</f>
        <v>1</v>
      </c>
    </row>
    <row r="250" spans="1:6" x14ac:dyDescent="0.45">
      <c r="A250" s="1">
        <v>40422</v>
      </c>
      <c r="B250" s="2">
        <v>4.8848745397427874E-2</v>
      </c>
      <c r="C250" s="2">
        <v>2.9900588717573257E-2</v>
      </c>
      <c r="D250" s="2">
        <v>2.9077736381012003E-2</v>
      </c>
      <c r="E250" s="2">
        <f>B250-D250</f>
        <v>1.9771009016415871E-2</v>
      </c>
      <c r="F250" s="24">
        <f>IF(B250&gt;C250, 1, 0)</f>
        <v>1</v>
      </c>
    </row>
    <row r="251" spans="1:6" x14ac:dyDescent="0.45">
      <c r="A251" s="1">
        <v>40339</v>
      </c>
      <c r="B251" s="2">
        <v>3.6662340812407643E-2</v>
      </c>
      <c r="C251" s="2">
        <v>5.5664568901687403E-2</v>
      </c>
      <c r="D251" s="2">
        <v>2.9079846216326477E-2</v>
      </c>
      <c r="E251" s="2">
        <f>B251-D251</f>
        <v>7.5824945960811657E-3</v>
      </c>
      <c r="F251" s="24">
        <f>IF(B251&gt;C251, 1, 0)</f>
        <v>0</v>
      </c>
    </row>
    <row r="252" spans="1:6" x14ac:dyDescent="0.45">
      <c r="A252" s="1">
        <v>40366</v>
      </c>
      <c r="B252" s="2">
        <v>5.1965245453299017E-2</v>
      </c>
      <c r="C252" s="2">
        <v>4.2812231425946617E-2</v>
      </c>
      <c r="D252" s="2">
        <v>3.0850023055206361E-2</v>
      </c>
      <c r="E252" s="2">
        <f>B252-D252</f>
        <v>2.1115222398092656E-2</v>
      </c>
      <c r="F252" s="24">
        <f>IF(B252&gt;C252, 1, 0)</f>
        <v>1</v>
      </c>
    </row>
    <row r="253" spans="1:6" x14ac:dyDescent="0.45">
      <c r="A253" s="1">
        <v>40325</v>
      </c>
      <c r="B253" s="2">
        <v>5.6802208290643079E-2</v>
      </c>
      <c r="C253" s="2">
        <v>4.3265288666347455E-2</v>
      </c>
      <c r="D253" s="2">
        <v>3.2347312297909755E-2</v>
      </c>
      <c r="E253" s="2">
        <f>B253-D253</f>
        <v>2.4454895992733323E-2</v>
      </c>
      <c r="F253" s="24">
        <f>IF(B253&gt;C253, 1, 0)</f>
        <v>1</v>
      </c>
    </row>
    <row r="254" spans="1:6" x14ac:dyDescent="0.45">
      <c r="A254" s="1">
        <v>40308</v>
      </c>
      <c r="B254" s="2">
        <v>7.3323376996824854E-2</v>
      </c>
      <c r="C254" s="2">
        <v>6.3541349072513464E-2</v>
      </c>
      <c r="D254" s="2">
        <v>4.3034703635936006E-2</v>
      </c>
      <c r="E254" s="2">
        <f>B254-D254</f>
        <v>3.0288673360888849E-2</v>
      </c>
      <c r="F254" s="24">
        <f>IF(B254&gt;C254, 1, 0)</f>
        <v>1</v>
      </c>
    </row>
  </sheetData>
  <autoFilter ref="A2:F254">
    <sortState ref="A3:F254">
      <sortCondition ref="D2:D254"/>
    </sortState>
  </autoFilter>
  <mergeCells count="6">
    <mergeCell ref="I13:M13"/>
    <mergeCell ref="I15:M15"/>
    <mergeCell ref="I23:M23"/>
    <mergeCell ref="I5:M5"/>
    <mergeCell ref="I7:M9"/>
    <mergeCell ref="I12:M1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kacidmoore@gmail.com</cp:lastModifiedBy>
  <dcterms:created xsi:type="dcterms:W3CDTF">2016-04-19T15:20:38Z</dcterms:created>
  <dcterms:modified xsi:type="dcterms:W3CDTF">2016-07-03T16:56:46Z</dcterms:modified>
</cp:coreProperties>
</file>