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9555" windowHeight="76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2" l="1"/>
  <c r="H15" i="2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I1" i="2"/>
  <c r="F1" i="2"/>
  <c r="E30" i="1"/>
  <c r="D30" i="1"/>
  <c r="F30" i="1" s="1"/>
  <c r="E5" i="1"/>
  <c r="D5" i="1"/>
  <c r="F5" i="1" s="1"/>
  <c r="K38" i="1"/>
  <c r="K37" i="1"/>
  <c r="K36" i="1"/>
  <c r="K35" i="1"/>
  <c r="K34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F2" i="1"/>
</calcChain>
</file>

<file path=xl/sharedStrings.xml><?xml version="1.0" encoding="utf-8"?>
<sst xmlns="http://schemas.openxmlformats.org/spreadsheetml/2006/main" count="83" uniqueCount="50">
  <si>
    <t xml:space="preserve">mail_category_2 </t>
  </si>
  <si>
    <t xml:space="preserve">mail_category_1 </t>
  </si>
  <si>
    <t xml:space="preserve">mail_category_4 </t>
  </si>
  <si>
    <t xml:space="preserve">mail_category_6 </t>
  </si>
  <si>
    <t xml:space="preserve">mail_category_13 </t>
  </si>
  <si>
    <t xml:space="preserve">mail_category_3 </t>
  </si>
  <si>
    <t xml:space="preserve">mail_category_15 </t>
  </si>
  <si>
    <t xml:space="preserve">mail_category_7 </t>
  </si>
  <si>
    <t xml:space="preserve">mail_category_10 </t>
  </si>
  <si>
    <t xml:space="preserve">mail_category_9 </t>
  </si>
  <si>
    <t xml:space="preserve">mail_category_14 </t>
  </si>
  <si>
    <t xml:space="preserve">mail_category_8 </t>
  </si>
  <si>
    <t xml:space="preserve">mail_category_17 </t>
  </si>
  <si>
    <t xml:space="preserve">mail_category_5 </t>
  </si>
  <si>
    <t xml:space="preserve">mail_category_11 </t>
  </si>
  <si>
    <t xml:space="preserve">mail_category_12 </t>
  </si>
  <si>
    <t xml:space="preserve">mail_category_16 </t>
  </si>
  <si>
    <t xml:space="preserve">mail_category_18 </t>
  </si>
  <si>
    <t xml:space="preserve">Empty </t>
  </si>
  <si>
    <t>Total Count</t>
  </si>
  <si>
    <t>Values</t>
  </si>
  <si>
    <t>mail_category</t>
  </si>
  <si>
    <t>Total</t>
  </si>
  <si>
    <t>Total_TrPer</t>
  </si>
  <si>
    <t>Total_Fa_Per</t>
  </si>
  <si>
    <t>Total_Per</t>
  </si>
  <si>
    <t>MCT</t>
  </si>
  <si>
    <t>MCF</t>
  </si>
  <si>
    <t>MCTO</t>
  </si>
  <si>
    <t>MCT/MCTO</t>
  </si>
  <si>
    <t>MCF/MCTO</t>
  </si>
  <si>
    <t>TT</t>
  </si>
  <si>
    <t>TF</t>
  </si>
  <si>
    <t>TC</t>
  </si>
  <si>
    <t>TT/MCT</t>
  </si>
  <si>
    <t>TF/MCF</t>
  </si>
  <si>
    <t>TC/MCTO</t>
  </si>
  <si>
    <t>True Per</t>
  </si>
  <si>
    <t>False Per</t>
  </si>
  <si>
    <t xml:space="preserve">mail_type_1 </t>
  </si>
  <si>
    <t xml:space="preserve">mail_type_2 </t>
  </si>
  <si>
    <t xml:space="preserve">mail_type_3 </t>
  </si>
  <si>
    <t xml:space="preserve">mail_type_4 </t>
  </si>
  <si>
    <t>mail_category_1</t>
  </si>
  <si>
    <t>mail_type_1</t>
  </si>
  <si>
    <t>mail_type</t>
  </si>
  <si>
    <t>contest_login_count</t>
  </si>
  <si>
    <t>hacker_timezone</t>
  </si>
  <si>
    <t>mail_type_2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</si>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</sst>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D28" sqref="D28"/>
    </sheetView>
  </sheetViews>
  <sheetFormatPr defaultRowHeight="15" x14ac:dyDescent="0.25"/>
  <cols>
    <col min="1" max="1" width="17" bestFit="1" customWidth="1"/>
    <col min="5" max="7" width="12" bestFit="1" customWidth="1"/>
    <col min="8" max="8" width="12.42578125" bestFit="1" customWidth="1"/>
    <col min="9" max="9" width="12" bestFit="1" customWidth="1"/>
    <col min="11" max="11" width="12" bestFit="1" customWidth="1"/>
  </cols>
  <sheetData>
    <row r="1" spans="1:11" x14ac:dyDescent="0.25">
      <c r="A1" s="2" t="s">
        <v>19</v>
      </c>
      <c r="B1" s="2" t="b">
        <v>1</v>
      </c>
      <c r="C1" s="2"/>
      <c r="D1" s="2"/>
      <c r="E1" s="2" t="b">
        <v>0</v>
      </c>
      <c r="F1" s="2"/>
    </row>
    <row r="2" spans="1:11" x14ac:dyDescent="0.25">
      <c r="A2" s="2">
        <v>486048</v>
      </c>
      <c r="B2" s="2">
        <v>0.33195692606499999</v>
      </c>
      <c r="C2" s="2">
        <v>161347</v>
      </c>
      <c r="D2" s="2"/>
      <c r="E2" s="2">
        <v>0.66804307393499995</v>
      </c>
      <c r="F2" s="2">
        <f>A2-C2</f>
        <v>324701</v>
      </c>
    </row>
    <row r="3" spans="1:11" x14ac:dyDescent="0.25">
      <c r="A3" s="2" t="s">
        <v>33</v>
      </c>
      <c r="C3" s="2" t="s">
        <v>31</v>
      </c>
      <c r="D3" s="2"/>
      <c r="E3" s="2"/>
      <c r="F3" s="2" t="s">
        <v>32</v>
      </c>
    </row>
    <row r="4" spans="1:11" x14ac:dyDescent="0.25">
      <c r="A4" s="2"/>
      <c r="B4" s="2"/>
      <c r="C4" s="2"/>
      <c r="D4" s="2"/>
      <c r="E4" s="2"/>
      <c r="F4" s="2"/>
    </row>
    <row r="5" spans="1:11" x14ac:dyDescent="0.25">
      <c r="A5" s="2" t="s">
        <v>21</v>
      </c>
      <c r="B5" s="2">
        <v>207424</v>
      </c>
      <c r="C5" s="2">
        <v>106657</v>
      </c>
      <c r="D5">
        <f>B5-C5</f>
        <v>100767</v>
      </c>
      <c r="E5" s="2">
        <f>C5/B5</f>
        <v>0.51419797130515277</v>
      </c>
      <c r="F5" s="2">
        <f>D5/B5</f>
        <v>0.48580202869484729</v>
      </c>
      <c r="G5" s="2"/>
      <c r="H5" s="2"/>
      <c r="I5" s="2"/>
    </row>
    <row r="6" spans="1:11" x14ac:dyDescent="0.25">
      <c r="A6" s="2" t="s">
        <v>20</v>
      </c>
      <c r="B6" s="2" t="s">
        <v>22</v>
      </c>
      <c r="C6" s="2" t="b">
        <v>1</v>
      </c>
      <c r="D6" s="2" t="b">
        <v>0</v>
      </c>
      <c r="E6" s="2" t="s">
        <v>37</v>
      </c>
      <c r="F6" s="2" t="s">
        <v>38</v>
      </c>
      <c r="G6" s="2" t="s">
        <v>23</v>
      </c>
      <c r="H6" s="2" t="s">
        <v>24</v>
      </c>
      <c r="I6" s="2" t="s">
        <v>25</v>
      </c>
    </row>
    <row r="7" spans="1:11" x14ac:dyDescent="0.25">
      <c r="A7" s="2"/>
      <c r="B7" s="2" t="s">
        <v>28</v>
      </c>
      <c r="C7" s="2" t="s">
        <v>26</v>
      </c>
      <c r="D7" s="2" t="s">
        <v>27</v>
      </c>
      <c r="E7" s="2" t="s">
        <v>29</v>
      </c>
      <c r="F7" s="2" t="s">
        <v>30</v>
      </c>
      <c r="G7" s="2" t="s">
        <v>34</v>
      </c>
      <c r="H7" s="2" t="s">
        <v>35</v>
      </c>
      <c r="I7" s="2" t="s">
        <v>36</v>
      </c>
    </row>
    <row r="8" spans="1:11" x14ac:dyDescent="0.25">
      <c r="A8" t="s">
        <v>0</v>
      </c>
      <c r="B8">
        <v>5233</v>
      </c>
      <c r="C8">
        <v>1275</v>
      </c>
      <c r="D8">
        <v>3958</v>
      </c>
      <c r="E8">
        <v>0.24364609210800001</v>
      </c>
      <c r="F8">
        <v>0.75635390789199997</v>
      </c>
      <c r="G8">
        <v>7.9022231587799995E-3</v>
      </c>
      <c r="H8">
        <v>1.2189676040399999E-2</v>
      </c>
      <c r="I8">
        <v>1.07664263612E-2</v>
      </c>
      <c r="K8">
        <f>C8/486048</f>
        <v>2.62319770886826E-3</v>
      </c>
    </row>
    <row r="9" spans="1:11" s="3" customFormat="1" x14ac:dyDescent="0.25">
      <c r="A9" s="3" t="s">
        <v>1</v>
      </c>
      <c r="B9" s="3">
        <v>104180</v>
      </c>
      <c r="C9" s="3">
        <v>40886</v>
      </c>
      <c r="D9" s="3">
        <v>63294</v>
      </c>
      <c r="E9" s="3">
        <v>0.39245536571299999</v>
      </c>
      <c r="F9" s="3">
        <v>0.60754463428700001</v>
      </c>
      <c r="G9" s="3">
        <v>0.25340415377999997</v>
      </c>
      <c r="H9" s="3">
        <v>0.194930104927</v>
      </c>
      <c r="I9" s="3">
        <v>0.21434097043899999</v>
      </c>
      <c r="K9" s="3">
        <f t="shared" ref="K9:K26" si="0">C9/486048</f>
        <v>8.4119263941009936E-2</v>
      </c>
    </row>
    <row r="10" spans="1:11" s="3" customFormat="1" x14ac:dyDescent="0.25">
      <c r="A10" s="3" t="s">
        <v>2</v>
      </c>
      <c r="B10" s="3">
        <v>42154</v>
      </c>
      <c r="C10" s="3">
        <v>12851</v>
      </c>
      <c r="D10" s="3">
        <v>29303</v>
      </c>
      <c r="E10" s="3">
        <v>0.30485837642899999</v>
      </c>
      <c r="F10" s="3">
        <v>0.69514162357099996</v>
      </c>
      <c r="G10" s="3">
        <v>7.9648211618399994E-2</v>
      </c>
      <c r="H10" s="3">
        <v>9.0246103338100001E-2</v>
      </c>
      <c r="I10" s="3">
        <v>8.6728059780099995E-2</v>
      </c>
      <c r="K10" s="3">
        <f t="shared" si="0"/>
        <v>2.6439775495424322E-2</v>
      </c>
    </row>
    <row r="11" spans="1:11" x14ac:dyDescent="0.25">
      <c r="A11" t="s">
        <v>3</v>
      </c>
      <c r="B11">
        <v>13307</v>
      </c>
      <c r="C11">
        <v>3334</v>
      </c>
      <c r="D11">
        <v>9973</v>
      </c>
      <c r="E11">
        <v>0.25054482603099998</v>
      </c>
      <c r="F11">
        <v>0.74945517396899997</v>
      </c>
      <c r="G11">
        <v>2.0663538832500002E-2</v>
      </c>
      <c r="H11">
        <v>3.07144111044E-2</v>
      </c>
      <c r="I11">
        <v>2.73779544407E-2</v>
      </c>
      <c r="K11">
        <f t="shared" si="0"/>
        <v>6.8594048324445321E-3</v>
      </c>
    </row>
    <row r="12" spans="1:11" s="3" customFormat="1" x14ac:dyDescent="0.25">
      <c r="A12" s="3" t="s">
        <v>4</v>
      </c>
      <c r="B12" s="3">
        <v>42143</v>
      </c>
      <c r="C12" s="3">
        <v>16652</v>
      </c>
      <c r="D12" s="3">
        <v>25491</v>
      </c>
      <c r="E12" s="3">
        <v>0.39513086396300001</v>
      </c>
      <c r="F12" s="3">
        <v>0.60486913603699999</v>
      </c>
      <c r="G12" s="3">
        <v>0.10320613336499999</v>
      </c>
      <c r="H12" s="3">
        <v>7.8506071739799996E-2</v>
      </c>
      <c r="I12" s="3">
        <v>8.6705428270499998E-2</v>
      </c>
      <c r="K12" s="3">
        <f t="shared" si="0"/>
        <v>3.4259990782803347E-2</v>
      </c>
    </row>
    <row r="13" spans="1:11" s="3" customFormat="1" x14ac:dyDescent="0.25">
      <c r="A13" s="3" t="s">
        <v>5</v>
      </c>
      <c r="B13" s="3">
        <v>66684</v>
      </c>
      <c r="C13" s="3">
        <v>22153</v>
      </c>
      <c r="D13" s="3">
        <v>44531</v>
      </c>
      <c r="E13" s="3">
        <v>0.332208625757</v>
      </c>
      <c r="F13" s="3">
        <v>0.66779137424299995</v>
      </c>
      <c r="G13" s="3">
        <v>0.13730035265599999</v>
      </c>
      <c r="H13" s="3">
        <v>0.13714463460199999</v>
      </c>
      <c r="I13" s="3">
        <v>0.137196326289</v>
      </c>
      <c r="K13" s="3">
        <f t="shared" si="0"/>
        <v>4.5577803015340049E-2</v>
      </c>
    </row>
    <row r="14" spans="1:11" s="3" customFormat="1" x14ac:dyDescent="0.25">
      <c r="A14" s="3" t="s">
        <v>6</v>
      </c>
      <c r="B14" s="3">
        <v>154052</v>
      </c>
      <c r="C14" s="3">
        <v>47787</v>
      </c>
      <c r="D14" s="3">
        <v>106265</v>
      </c>
      <c r="E14" s="3">
        <v>0.310200451795</v>
      </c>
      <c r="F14" s="3">
        <v>0.689799548205</v>
      </c>
      <c r="G14" s="3">
        <v>0.29617532399099999</v>
      </c>
      <c r="H14" s="3">
        <v>0.327270319463</v>
      </c>
      <c r="I14" s="3">
        <v>0.31694812034999997</v>
      </c>
      <c r="K14" s="3">
        <f t="shared" si="0"/>
        <v>9.8317450128382389E-2</v>
      </c>
    </row>
    <row r="15" spans="1:11" s="3" customFormat="1" x14ac:dyDescent="0.25">
      <c r="A15" s="3" t="s">
        <v>7</v>
      </c>
      <c r="B15" s="3">
        <v>26677</v>
      </c>
      <c r="C15" s="3">
        <v>7551</v>
      </c>
      <c r="D15" s="3">
        <v>19126</v>
      </c>
      <c r="E15" s="3">
        <v>0.283052817033</v>
      </c>
      <c r="F15" s="3">
        <v>0.716947182967</v>
      </c>
      <c r="G15" s="3">
        <v>4.6799754566200003E-2</v>
      </c>
      <c r="H15" s="3">
        <v>5.8903421917400001E-2</v>
      </c>
      <c r="I15" s="3">
        <v>5.4885525709400002E-2</v>
      </c>
      <c r="K15" s="3">
        <f t="shared" si="0"/>
        <v>1.5535502666403318E-2</v>
      </c>
    </row>
    <row r="16" spans="1:11" x14ac:dyDescent="0.25">
      <c r="A16" t="s">
        <v>8</v>
      </c>
      <c r="B16">
        <v>15283</v>
      </c>
      <c r="C16">
        <v>4218</v>
      </c>
      <c r="D16">
        <v>11065</v>
      </c>
      <c r="E16">
        <v>0.27599293332500002</v>
      </c>
      <c r="F16">
        <v>0.72400706667500003</v>
      </c>
      <c r="G16">
        <v>2.6142413555899999E-2</v>
      </c>
      <c r="H16">
        <v>3.4077505150900002E-2</v>
      </c>
      <c r="I16">
        <v>3.1443396536999998E-2</v>
      </c>
      <c r="K16">
        <f t="shared" si="0"/>
        <v>8.6781552439265264E-3</v>
      </c>
    </row>
    <row r="17" spans="1:11" x14ac:dyDescent="0.25">
      <c r="A17" t="s">
        <v>9</v>
      </c>
      <c r="B17">
        <v>6464</v>
      </c>
      <c r="C17">
        <v>1535</v>
      </c>
      <c r="D17">
        <v>4929</v>
      </c>
      <c r="E17">
        <v>0.23746905940599999</v>
      </c>
      <c r="F17">
        <v>0.76253094059399995</v>
      </c>
      <c r="G17">
        <v>9.5136569009700005E-3</v>
      </c>
      <c r="H17">
        <v>1.51801195561E-2</v>
      </c>
      <c r="I17">
        <v>1.3299098031499999E-2</v>
      </c>
      <c r="K17">
        <f t="shared" si="0"/>
        <v>3.1581243004806109E-3</v>
      </c>
    </row>
    <row r="18" spans="1:11" x14ac:dyDescent="0.25">
      <c r="A18" t="s">
        <v>10</v>
      </c>
      <c r="B18">
        <v>1602</v>
      </c>
      <c r="C18">
        <v>479</v>
      </c>
      <c r="D18">
        <v>1123</v>
      </c>
      <c r="E18">
        <v>0.299001248439</v>
      </c>
      <c r="F18">
        <v>0.700998751561</v>
      </c>
      <c r="G18">
        <v>2.9687567788700001E-3</v>
      </c>
      <c r="H18">
        <v>3.4585664965599999E-3</v>
      </c>
      <c r="I18">
        <v>3.2959707683200001E-3</v>
      </c>
      <c r="K18">
        <f t="shared" si="0"/>
        <v>9.8549937454736982E-4</v>
      </c>
    </row>
    <row r="19" spans="1:11" x14ac:dyDescent="0.25">
      <c r="A19" t="s">
        <v>11</v>
      </c>
      <c r="B19">
        <v>2974</v>
      </c>
      <c r="C19">
        <v>718</v>
      </c>
      <c r="D19">
        <v>2256</v>
      </c>
      <c r="E19">
        <v>0.24142568930700001</v>
      </c>
      <c r="F19">
        <v>0.75857431069299996</v>
      </c>
      <c r="G19">
        <v>4.4500362572599999E-3</v>
      </c>
      <c r="H19">
        <v>6.9479305576499997E-3</v>
      </c>
      <c r="I19">
        <v>6.1187372440599996E-3</v>
      </c>
      <c r="K19">
        <f t="shared" si="0"/>
        <v>1.4772203568371848E-3</v>
      </c>
    </row>
    <row r="20" spans="1:11" x14ac:dyDescent="0.25">
      <c r="A20" t="s">
        <v>12</v>
      </c>
      <c r="B20">
        <v>734</v>
      </c>
      <c r="C20">
        <v>293</v>
      </c>
      <c r="D20">
        <v>441</v>
      </c>
      <c r="E20">
        <v>0.39918256130800001</v>
      </c>
      <c r="F20">
        <v>0.60081743869199999</v>
      </c>
      <c r="G20">
        <v>1.815961871E-3</v>
      </c>
      <c r="H20">
        <v>1.3581725957099999E-3</v>
      </c>
      <c r="I20">
        <v>1.51013891632E-3</v>
      </c>
      <c r="K20">
        <f t="shared" si="0"/>
        <v>6.0282112054776483E-4</v>
      </c>
    </row>
    <row r="21" spans="1:11" x14ac:dyDescent="0.25">
      <c r="A21" t="s">
        <v>13</v>
      </c>
      <c r="B21">
        <v>1199</v>
      </c>
      <c r="C21">
        <v>398</v>
      </c>
      <c r="D21">
        <v>801</v>
      </c>
      <c r="E21">
        <v>0.33194328607200002</v>
      </c>
      <c r="F21">
        <v>0.66805671392800003</v>
      </c>
      <c r="G21">
        <v>2.46673318996E-3</v>
      </c>
      <c r="H21">
        <v>2.4668849187399998E-3</v>
      </c>
      <c r="I21">
        <v>2.4668345513199998E-3</v>
      </c>
      <c r="K21">
        <f t="shared" si="0"/>
        <v>8.1884916716044507E-4</v>
      </c>
    </row>
    <row r="22" spans="1:11" x14ac:dyDescent="0.25">
      <c r="A22" t="s">
        <v>14</v>
      </c>
      <c r="B22">
        <v>1007</v>
      </c>
      <c r="C22">
        <v>369</v>
      </c>
      <c r="D22">
        <v>638</v>
      </c>
      <c r="E22">
        <v>0.36643495531300002</v>
      </c>
      <c r="F22">
        <v>0.63356504468700003</v>
      </c>
      <c r="G22">
        <v>2.28699634948E-3</v>
      </c>
      <c r="H22">
        <v>1.96488461692E-3</v>
      </c>
      <c r="I22">
        <v>2.0718118375099999E-3</v>
      </c>
      <c r="K22">
        <f t="shared" si="0"/>
        <v>7.5918427809599056E-4</v>
      </c>
    </row>
    <row r="23" spans="1:11" x14ac:dyDescent="0.25">
      <c r="A23" t="s">
        <v>15</v>
      </c>
      <c r="B23">
        <v>1011</v>
      </c>
      <c r="C23">
        <v>312</v>
      </c>
      <c r="D23">
        <v>699</v>
      </c>
      <c r="E23">
        <v>0.30860534124599998</v>
      </c>
      <c r="F23">
        <v>0.69139465875399997</v>
      </c>
      <c r="G23">
        <v>1.93372049062E-3</v>
      </c>
      <c r="H23">
        <v>2.15274976055E-3</v>
      </c>
      <c r="I23">
        <v>2.08004147738E-3</v>
      </c>
      <c r="K23">
        <f t="shared" si="0"/>
        <v>6.4191190993482129E-4</v>
      </c>
    </row>
    <row r="24" spans="1:11" x14ac:dyDescent="0.25">
      <c r="A24" t="s">
        <v>16</v>
      </c>
      <c r="B24">
        <v>910</v>
      </c>
      <c r="C24">
        <v>301</v>
      </c>
      <c r="D24">
        <v>609</v>
      </c>
      <c r="E24">
        <v>0.330769230769</v>
      </c>
      <c r="F24">
        <v>0.669230769231</v>
      </c>
      <c r="G24">
        <v>1.8655444476800001E-3</v>
      </c>
      <c r="H24">
        <v>1.87557167979E-3</v>
      </c>
      <c r="I24">
        <v>1.8722430706399999E-3</v>
      </c>
      <c r="K24">
        <f t="shared" si="0"/>
        <v>6.1928040028968328E-4</v>
      </c>
    </row>
    <row r="25" spans="1:11" x14ac:dyDescent="0.25">
      <c r="A25" t="s">
        <v>17</v>
      </c>
      <c r="B25">
        <v>9</v>
      </c>
      <c r="C25">
        <v>3</v>
      </c>
      <c r="D25">
        <v>6</v>
      </c>
      <c r="E25">
        <v>0.33333333333300003</v>
      </c>
      <c r="F25">
        <v>0.66666666666700003</v>
      </c>
      <c r="G25" s="1">
        <v>1.8593466255999999E-5</v>
      </c>
      <c r="H25" s="1">
        <v>1.8478538717200001E-5</v>
      </c>
      <c r="I25" s="1">
        <v>1.8516689709700001E-5</v>
      </c>
      <c r="K25">
        <f t="shared" si="0"/>
        <v>6.1722299032194354E-6</v>
      </c>
    </row>
    <row r="26" spans="1:11" s="4" customFormat="1" x14ac:dyDescent="0.25">
      <c r="A26" s="4" t="s">
        <v>18</v>
      </c>
      <c r="B26" s="4">
        <v>425</v>
      </c>
      <c r="C26" s="4">
        <v>232</v>
      </c>
      <c r="D26" s="4">
        <v>193</v>
      </c>
      <c r="E26" s="4">
        <v>0.54588235294099996</v>
      </c>
      <c r="F26" s="4">
        <v>0.45411764705899998</v>
      </c>
      <c r="G26" s="4">
        <v>1.43789472379E-3</v>
      </c>
      <c r="H26" s="4">
        <v>5.9439299540199999E-4</v>
      </c>
      <c r="I26" s="4">
        <v>8.7439923628899996E-4</v>
      </c>
      <c r="K26" s="4">
        <f t="shared" si="0"/>
        <v>4.7731911251563632E-4</v>
      </c>
    </row>
    <row r="30" spans="1:11" x14ac:dyDescent="0.25">
      <c r="A30" s="2" t="s">
        <v>21</v>
      </c>
      <c r="B30" s="2">
        <v>207424</v>
      </c>
      <c r="C30" s="2">
        <v>207417</v>
      </c>
      <c r="D30">
        <f>B30-C30</f>
        <v>7</v>
      </c>
      <c r="E30" s="2">
        <f>C30/B30</f>
        <v>0.99996625269978401</v>
      </c>
      <c r="F30" s="2">
        <f>D30/B30</f>
        <v>3.3747300215982723E-5</v>
      </c>
      <c r="G30" s="2"/>
      <c r="H30" s="2"/>
      <c r="I30" s="2"/>
    </row>
    <row r="31" spans="1:11" x14ac:dyDescent="0.25">
      <c r="A31" s="2" t="s">
        <v>20</v>
      </c>
      <c r="B31" s="2" t="s">
        <v>22</v>
      </c>
      <c r="C31" s="2" t="b">
        <v>1</v>
      </c>
      <c r="D31" s="2" t="b">
        <v>0</v>
      </c>
      <c r="E31" s="2" t="s">
        <v>37</v>
      </c>
      <c r="F31" s="2" t="s">
        <v>38</v>
      </c>
      <c r="G31" s="2" t="s">
        <v>23</v>
      </c>
      <c r="H31" s="2" t="s">
        <v>24</v>
      </c>
      <c r="I31" s="2" t="s">
        <v>25</v>
      </c>
    </row>
    <row r="32" spans="1:11" x14ac:dyDescent="0.25">
      <c r="A32" s="2"/>
      <c r="B32" s="2" t="s">
        <v>28</v>
      </c>
      <c r="C32" s="2" t="s">
        <v>26</v>
      </c>
      <c r="D32" s="2" t="s">
        <v>27</v>
      </c>
      <c r="E32" s="2" t="s">
        <v>29</v>
      </c>
      <c r="F32" s="2" t="s">
        <v>30</v>
      </c>
      <c r="G32" s="2" t="s">
        <v>34</v>
      </c>
      <c r="H32" s="2" t="s">
        <v>35</v>
      </c>
      <c r="I32" s="2" t="s">
        <v>36</v>
      </c>
    </row>
    <row r="34" spans="1:11" s="3" customFormat="1" x14ac:dyDescent="0.25">
      <c r="A34" s="3" t="s">
        <v>39</v>
      </c>
      <c r="B34" s="3">
        <v>288694</v>
      </c>
      <c r="C34" s="3">
        <v>96383</v>
      </c>
      <c r="D34" s="3">
        <v>192311</v>
      </c>
      <c r="E34" s="3">
        <v>0.33385868774600003</v>
      </c>
      <c r="F34" s="3">
        <v>0.66614131225399997</v>
      </c>
      <c r="G34" s="3">
        <v>0.59736468604899995</v>
      </c>
      <c r="H34" s="3">
        <v>0.59227104320599999</v>
      </c>
      <c r="I34" s="3">
        <v>0.59396191322699998</v>
      </c>
      <c r="K34" s="3">
        <f t="shared" ref="K34:K38" si="1">C34/486048</f>
        <v>0.19829934492066628</v>
      </c>
    </row>
    <row r="35" spans="1:11" s="3" customFormat="1" x14ac:dyDescent="0.25">
      <c r="A35" s="3" t="s">
        <v>40</v>
      </c>
      <c r="B35" s="3">
        <v>42143</v>
      </c>
      <c r="C35" s="3">
        <v>16652</v>
      </c>
      <c r="D35" s="3">
        <v>25491</v>
      </c>
      <c r="E35" s="3">
        <v>0.39513086396300001</v>
      </c>
      <c r="F35" s="3">
        <v>0.60486913603699999</v>
      </c>
      <c r="G35" s="3">
        <v>0.10320613336499999</v>
      </c>
      <c r="H35" s="3">
        <v>7.8506071739799996E-2</v>
      </c>
      <c r="I35" s="3">
        <v>8.6705428270499998E-2</v>
      </c>
      <c r="K35" s="3">
        <f t="shared" si="1"/>
        <v>3.4259990782803347E-2</v>
      </c>
    </row>
    <row r="36" spans="1:11" x14ac:dyDescent="0.25">
      <c r="A36" t="s">
        <v>41</v>
      </c>
      <c r="B36">
        <v>154052</v>
      </c>
      <c r="C36">
        <v>47787</v>
      </c>
      <c r="D36">
        <v>106265</v>
      </c>
      <c r="E36">
        <v>0.310200451795</v>
      </c>
      <c r="F36">
        <v>0.689799548205</v>
      </c>
      <c r="G36">
        <v>0.29617532399099999</v>
      </c>
      <c r="H36">
        <v>0.327270319463</v>
      </c>
      <c r="I36">
        <v>0.31694812034999997</v>
      </c>
      <c r="K36">
        <f t="shared" si="1"/>
        <v>9.8317450128382389E-2</v>
      </c>
    </row>
    <row r="37" spans="1:11" x14ac:dyDescent="0.25">
      <c r="A37" t="s">
        <v>42</v>
      </c>
      <c r="B37">
        <v>734</v>
      </c>
      <c r="C37">
        <v>293</v>
      </c>
      <c r="D37">
        <v>441</v>
      </c>
      <c r="E37">
        <v>0.39918256130800001</v>
      </c>
      <c r="F37">
        <v>0.60081743869199999</v>
      </c>
      <c r="G37">
        <v>1.815961871E-3</v>
      </c>
      <c r="H37">
        <v>1.3581725957099999E-3</v>
      </c>
      <c r="I37">
        <v>1.51013891632E-3</v>
      </c>
      <c r="K37">
        <f t="shared" si="1"/>
        <v>6.0282112054776483E-4</v>
      </c>
    </row>
    <row r="38" spans="1:11" x14ac:dyDescent="0.25">
      <c r="A38" t="s">
        <v>18</v>
      </c>
      <c r="B38">
        <v>425</v>
      </c>
      <c r="C38">
        <v>232</v>
      </c>
      <c r="D38">
        <v>193</v>
      </c>
      <c r="E38">
        <v>0.54588235294099996</v>
      </c>
      <c r="F38">
        <v>0.45411764705899998</v>
      </c>
      <c r="G38">
        <v>1.43789472379E-3</v>
      </c>
      <c r="H38">
        <v>5.9439299540199999E-4</v>
      </c>
      <c r="I38">
        <v>8.7439923628899996E-4</v>
      </c>
      <c r="K38">
        <f t="shared" si="1"/>
        <v>4.7731911251563632E-4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workbookViewId="0">
      <selection activeCell="E28" sqref="E28"/>
    </sheetView>
  </sheetViews>
  <sheetFormatPr defaultRowHeight="15" x14ac:dyDescent="0.25"/>
  <cols>
    <col min="1" max="1" width="18.140625" customWidth="1"/>
    <col min="2" max="2" width="7" bestFit="1" customWidth="1"/>
    <col min="3" max="3" width="7" style="11" customWidth="1"/>
    <col min="4" max="4" width="11.85546875" bestFit="1" customWidth="1"/>
    <col min="5" max="6" width="11.85546875" style="8" customWidth="1"/>
    <col min="7" max="7" width="11.85546875" style="10" customWidth="1"/>
    <col min="8" max="8" width="19.28515625" bestFit="1" customWidth="1"/>
    <col min="9" max="9" width="8.42578125" bestFit="1" customWidth="1"/>
    <col min="10" max="10" width="8.42578125" style="10" customWidth="1"/>
  </cols>
  <sheetData>
    <row r="1" spans="1:10" x14ac:dyDescent="0.25">
      <c r="A1" s="5" t="s">
        <v>21</v>
      </c>
      <c r="B1" s="2">
        <f>SUM(B2:B122)</f>
        <v>134496</v>
      </c>
      <c r="C1" s="2"/>
      <c r="D1" s="7" t="s">
        <v>45</v>
      </c>
      <c r="E1" s="9" t="s">
        <v>47</v>
      </c>
      <c r="F1" s="2">
        <f>SUM(F2:F122)</f>
        <v>34373</v>
      </c>
      <c r="G1" s="2"/>
      <c r="H1" s="8" t="s">
        <v>46</v>
      </c>
      <c r="I1" s="2">
        <f>SUM(I2:I22)</f>
        <v>38290</v>
      </c>
      <c r="J1" s="2"/>
    </row>
    <row r="2" spans="1:10" x14ac:dyDescent="0.25">
      <c r="A2" s="6" t="s">
        <v>43</v>
      </c>
      <c r="B2" s="3">
        <v>40886</v>
      </c>
      <c r="C2" s="3"/>
      <c r="D2" s="8" t="s">
        <v>44</v>
      </c>
      <c r="E2" s="10">
        <v>-43200</v>
      </c>
      <c r="G2" s="8">
        <v>1</v>
      </c>
      <c r="H2">
        <v>0</v>
      </c>
      <c r="I2">
        <v>1315</v>
      </c>
    </row>
    <row r="3" spans="1:10" x14ac:dyDescent="0.25">
      <c r="E3" s="8">
        <v>-36000</v>
      </c>
      <c r="G3" s="8">
        <v>23</v>
      </c>
      <c r="H3">
        <v>1</v>
      </c>
      <c r="I3">
        <v>20843</v>
      </c>
    </row>
    <row r="4" spans="1:10" x14ac:dyDescent="0.25">
      <c r="E4" s="8">
        <v>-28800</v>
      </c>
      <c r="G4" s="8">
        <v>16</v>
      </c>
      <c r="H4">
        <v>2</v>
      </c>
      <c r="I4">
        <v>6785</v>
      </c>
    </row>
    <row r="5" spans="1:10" x14ac:dyDescent="0.25">
      <c r="A5" s="10">
        <v>10</v>
      </c>
      <c r="B5" t="s">
        <v>49</v>
      </c>
      <c r="C5" s="3">
        <v>3707</v>
      </c>
      <c r="D5">
        <v>1</v>
      </c>
      <c r="E5" s="3">
        <v>-25200</v>
      </c>
      <c r="F5" s="3">
        <v>6118</v>
      </c>
      <c r="G5" s="3"/>
      <c r="H5">
        <v>3</v>
      </c>
      <c r="I5">
        <v>3369</v>
      </c>
    </row>
    <row r="6" spans="1:10" x14ac:dyDescent="0.25">
      <c r="A6" s="11">
        <v>11</v>
      </c>
      <c r="C6">
        <v>305</v>
      </c>
      <c r="D6">
        <v>1</v>
      </c>
      <c r="E6" s="8">
        <v>-21600</v>
      </c>
      <c r="G6" s="8">
        <v>547</v>
      </c>
      <c r="H6">
        <v>4</v>
      </c>
      <c r="I6">
        <v>1902</v>
      </c>
    </row>
    <row r="7" spans="1:10" x14ac:dyDescent="0.25">
      <c r="A7">
        <v>12</v>
      </c>
      <c r="C7">
        <v>270</v>
      </c>
      <c r="D7">
        <v>1</v>
      </c>
      <c r="E7" s="3">
        <v>-18000</v>
      </c>
      <c r="F7" s="3">
        <v>2818</v>
      </c>
      <c r="H7">
        <v>5</v>
      </c>
      <c r="I7">
        <v>1191</v>
      </c>
    </row>
    <row r="8" spans="1:10" x14ac:dyDescent="0.25">
      <c r="A8">
        <v>13</v>
      </c>
      <c r="B8" s="3">
        <v>13893</v>
      </c>
      <c r="C8" s="3"/>
      <c r="D8" s="11" t="s">
        <v>48</v>
      </c>
      <c r="E8" s="3">
        <v>-14400</v>
      </c>
      <c r="F8" s="3">
        <v>5789</v>
      </c>
      <c r="G8" s="3"/>
      <c r="H8">
        <v>6</v>
      </c>
      <c r="I8">
        <v>930</v>
      </c>
    </row>
    <row r="9" spans="1:10" x14ac:dyDescent="0.25">
      <c r="A9">
        <v>14</v>
      </c>
      <c r="C9">
        <v>419</v>
      </c>
      <c r="D9">
        <v>1</v>
      </c>
      <c r="E9" s="3">
        <v>-10800</v>
      </c>
      <c r="F9" s="8" t="s">
        <v>49</v>
      </c>
      <c r="G9" s="3">
        <v>1248</v>
      </c>
      <c r="H9">
        <v>7</v>
      </c>
      <c r="I9">
        <v>619</v>
      </c>
    </row>
    <row r="10" spans="1:10" x14ac:dyDescent="0.25">
      <c r="A10">
        <v>15</v>
      </c>
      <c r="B10" s="3">
        <v>42035</v>
      </c>
      <c r="C10" s="3"/>
      <c r="D10">
        <v>3</v>
      </c>
      <c r="E10" s="8">
        <v>0</v>
      </c>
      <c r="G10" s="8">
        <v>55</v>
      </c>
      <c r="H10">
        <v>8</v>
      </c>
      <c r="I10">
        <v>605</v>
      </c>
    </row>
    <row r="11" spans="1:10" x14ac:dyDescent="0.25">
      <c r="A11">
        <v>16</v>
      </c>
      <c r="C11">
        <v>259</v>
      </c>
      <c r="E11" s="3">
        <v>3600</v>
      </c>
      <c r="F11" s="8" t="s">
        <v>49</v>
      </c>
      <c r="G11" s="3">
        <v>1547</v>
      </c>
      <c r="H11">
        <v>9</v>
      </c>
      <c r="I11">
        <v>413</v>
      </c>
    </row>
    <row r="12" spans="1:10" x14ac:dyDescent="0.25">
      <c r="A12">
        <v>17</v>
      </c>
      <c r="C12">
        <v>243</v>
      </c>
      <c r="E12" s="3">
        <v>7200</v>
      </c>
      <c r="F12" s="3">
        <v>3479</v>
      </c>
      <c r="G12" s="3"/>
      <c r="H12">
        <v>10</v>
      </c>
      <c r="I12">
        <v>318</v>
      </c>
    </row>
    <row r="13" spans="1:10" x14ac:dyDescent="0.25">
      <c r="A13">
        <v>18</v>
      </c>
      <c r="C13">
        <v>2</v>
      </c>
      <c r="E13" s="3">
        <v>10800</v>
      </c>
      <c r="F13" s="3">
        <v>2201</v>
      </c>
      <c r="G13" s="3"/>
      <c r="H13">
        <v>11</v>
      </c>
      <c r="I13" t="s">
        <v>49</v>
      </c>
      <c r="J13">
        <v>287</v>
      </c>
    </row>
    <row r="14" spans="1:10" x14ac:dyDescent="0.25">
      <c r="A14">
        <v>2</v>
      </c>
      <c r="B14" t="s">
        <v>49</v>
      </c>
      <c r="C14">
        <v>1116</v>
      </c>
      <c r="E14" s="8">
        <v>14400</v>
      </c>
      <c r="G14" s="8">
        <v>212</v>
      </c>
      <c r="H14">
        <v>12</v>
      </c>
      <c r="I14" t="s">
        <v>49</v>
      </c>
      <c r="J14">
        <v>232</v>
      </c>
    </row>
    <row r="15" spans="1:10" x14ac:dyDescent="0.25">
      <c r="A15">
        <v>3</v>
      </c>
      <c r="B15" s="3">
        <v>19612</v>
      </c>
      <c r="C15" s="3"/>
      <c r="E15" s="3">
        <v>18000</v>
      </c>
      <c r="F15" s="3">
        <v>13968</v>
      </c>
      <c r="G15" s="3"/>
      <c r="H15">
        <f>H14+1</f>
        <v>13</v>
      </c>
      <c r="I15" t="s">
        <v>49</v>
      </c>
      <c r="J15">
        <v>141</v>
      </c>
    </row>
    <row r="16" spans="1:10" x14ac:dyDescent="0.25">
      <c r="A16">
        <v>4</v>
      </c>
      <c r="B16" s="3">
        <v>11400</v>
      </c>
      <c r="C16" s="3"/>
      <c r="E16" s="8">
        <v>21600</v>
      </c>
      <c r="G16" s="8">
        <v>293</v>
      </c>
      <c r="H16" s="8">
        <f t="shared" ref="H16:H25" si="0">H15+1</f>
        <v>14</v>
      </c>
      <c r="I16" t="s">
        <v>49</v>
      </c>
      <c r="J16">
        <v>149</v>
      </c>
    </row>
    <row r="17" spans="1:10" x14ac:dyDescent="0.25">
      <c r="A17">
        <v>5</v>
      </c>
      <c r="C17">
        <v>341</v>
      </c>
      <c r="E17" s="8">
        <v>25200</v>
      </c>
      <c r="G17" s="8">
        <v>522</v>
      </c>
      <c r="H17" s="8">
        <f t="shared" si="0"/>
        <v>15</v>
      </c>
      <c r="I17" t="s">
        <v>49</v>
      </c>
      <c r="J17">
        <v>134</v>
      </c>
    </row>
    <row r="18" spans="1:10" x14ac:dyDescent="0.25">
      <c r="A18">
        <v>6</v>
      </c>
      <c r="B18" t="s">
        <v>49</v>
      </c>
      <c r="C18" s="3">
        <v>2944</v>
      </c>
      <c r="E18" s="8">
        <v>28800</v>
      </c>
      <c r="G18" s="8">
        <v>905</v>
      </c>
      <c r="H18" s="8">
        <f t="shared" si="0"/>
        <v>16</v>
      </c>
      <c r="I18" t="s">
        <v>49</v>
      </c>
      <c r="J18">
        <v>168</v>
      </c>
    </row>
    <row r="19" spans="1:10" x14ac:dyDescent="0.25">
      <c r="A19">
        <v>7</v>
      </c>
      <c r="B19" s="3">
        <v>6670</v>
      </c>
      <c r="C19" s="3"/>
      <c r="E19" s="8">
        <v>32400</v>
      </c>
      <c r="G19" s="8">
        <v>414</v>
      </c>
      <c r="H19" s="8">
        <f t="shared" si="0"/>
        <v>17</v>
      </c>
      <c r="I19" t="s">
        <v>49</v>
      </c>
      <c r="J19">
        <v>86</v>
      </c>
    </row>
    <row r="20" spans="1:10" x14ac:dyDescent="0.25">
      <c r="A20">
        <v>8</v>
      </c>
      <c r="C20">
        <v>20</v>
      </c>
      <c r="E20" s="8">
        <v>36000</v>
      </c>
      <c r="G20" s="8">
        <v>409</v>
      </c>
      <c r="H20" s="8">
        <f t="shared" si="0"/>
        <v>18</v>
      </c>
      <c r="I20" t="s">
        <v>49</v>
      </c>
      <c r="J20">
        <v>86</v>
      </c>
    </row>
    <row r="21" spans="1:10" x14ac:dyDescent="0.25">
      <c r="A21">
        <v>9</v>
      </c>
      <c r="B21" t="s">
        <v>49</v>
      </c>
      <c r="C21">
        <v>1328</v>
      </c>
      <c r="E21" s="8">
        <v>43200</v>
      </c>
      <c r="G21" s="8">
        <v>92</v>
      </c>
      <c r="H21" s="8">
        <f t="shared" si="0"/>
        <v>19</v>
      </c>
      <c r="I21" t="s">
        <v>49</v>
      </c>
      <c r="J21">
        <v>136</v>
      </c>
    </row>
    <row r="22" spans="1:10" x14ac:dyDescent="0.25">
      <c r="E22" s="8">
        <v>46800</v>
      </c>
      <c r="G22" s="8">
        <v>1</v>
      </c>
      <c r="H22" s="8">
        <f t="shared" si="0"/>
        <v>20</v>
      </c>
      <c r="I22" t="s">
        <v>49</v>
      </c>
      <c r="J22">
        <v>106</v>
      </c>
    </row>
    <row r="23" spans="1:10" x14ac:dyDescent="0.25">
      <c r="G23" s="8">
        <v>228</v>
      </c>
      <c r="H23" s="8">
        <f t="shared" si="0"/>
        <v>21</v>
      </c>
      <c r="J23">
        <v>89</v>
      </c>
    </row>
    <row r="24" spans="1:10" x14ac:dyDescent="0.25">
      <c r="H24" s="8">
        <f t="shared" si="0"/>
        <v>22</v>
      </c>
      <c r="J24">
        <v>78</v>
      </c>
    </row>
    <row r="25" spans="1:10" x14ac:dyDescent="0.25">
      <c r="H25" s="8">
        <f t="shared" si="0"/>
        <v>23</v>
      </c>
      <c r="J25">
        <v>59</v>
      </c>
    </row>
    <row r="26" spans="1:10" x14ac:dyDescent="0.25">
      <c r="H26" s="8">
        <v>80.89</v>
      </c>
      <c r="J26">
        <v>108</v>
      </c>
    </row>
    <row r="27" spans="1:10" x14ac:dyDescent="0.25">
      <c r="H27" s="8">
        <v>90.99</v>
      </c>
      <c r="J27">
        <v>53</v>
      </c>
    </row>
    <row r="28" spans="1:10" x14ac:dyDescent="0.25">
      <c r="H28" s="8">
        <v>100.121</v>
      </c>
      <c r="J28">
        <v>77</v>
      </c>
    </row>
    <row r="29" spans="1:10" x14ac:dyDescent="0.25">
      <c r="H29" s="8"/>
    </row>
    <row r="30" spans="1:10" x14ac:dyDescent="0.25">
      <c r="H30" s="8"/>
    </row>
    <row r="31" spans="1:10" x14ac:dyDescent="0.25">
      <c r="H31" s="8"/>
    </row>
    <row r="32" spans="1:10" x14ac:dyDescent="0.25">
      <c r="H32" s="8"/>
    </row>
    <row r="33" spans="8:8" x14ac:dyDescent="0.25">
      <c r="H33" s="8"/>
    </row>
    <row r="34" spans="8:8" x14ac:dyDescent="0.25">
      <c r="H34" s="8"/>
    </row>
    <row r="35" spans="8:8" x14ac:dyDescent="0.25">
      <c r="H35" s="8"/>
    </row>
    <row r="36" spans="8:8" x14ac:dyDescent="0.25">
      <c r="H36" s="8"/>
    </row>
    <row r="37" spans="8:8" x14ac:dyDescent="0.25">
      <c r="H37" s="8"/>
    </row>
    <row r="38" spans="8:8" x14ac:dyDescent="0.25">
      <c r="H38" s="8"/>
    </row>
    <row r="39" spans="8:8" x14ac:dyDescent="0.25">
      <c r="H39" s="8"/>
    </row>
    <row r="40" spans="8:8" x14ac:dyDescent="0.25">
      <c r="H40" s="8"/>
    </row>
    <row r="41" spans="8:8" x14ac:dyDescent="0.25">
      <c r="H41" s="8"/>
    </row>
    <row r="42" spans="8:8" x14ac:dyDescent="0.25">
      <c r="H42" s="8"/>
    </row>
    <row r="43" spans="8:8" x14ac:dyDescent="0.25">
      <c r="H43" s="8"/>
    </row>
    <row r="44" spans="8:8" x14ac:dyDescent="0.25">
      <c r="H44" s="8"/>
    </row>
    <row r="45" spans="8:8" x14ac:dyDescent="0.25">
      <c r="H45" s="8"/>
    </row>
    <row r="46" spans="8:8" x14ac:dyDescent="0.25">
      <c r="H46" s="8"/>
    </row>
    <row r="47" spans="8:8" x14ac:dyDescent="0.25">
      <c r="H47" s="8"/>
    </row>
    <row r="48" spans="8:8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  <row r="56" spans="8:8" x14ac:dyDescent="0.25">
      <c r="H56" s="8"/>
    </row>
    <row r="57" spans="8:8" x14ac:dyDescent="0.25">
      <c r="H57" s="8"/>
    </row>
    <row r="58" spans="8:8" x14ac:dyDescent="0.25">
      <c r="H58" s="8"/>
    </row>
    <row r="59" spans="8:8" x14ac:dyDescent="0.25">
      <c r="H59" s="8"/>
    </row>
    <row r="60" spans="8:8" x14ac:dyDescent="0.25">
      <c r="H60" s="8"/>
    </row>
    <row r="61" spans="8:8" x14ac:dyDescent="0.25">
      <c r="H61" s="8"/>
    </row>
    <row r="62" spans="8:8" x14ac:dyDescent="0.25">
      <c r="H62" s="8"/>
    </row>
    <row r="63" spans="8:8" x14ac:dyDescent="0.25">
      <c r="H63" s="8"/>
    </row>
    <row r="64" spans="8:8" x14ac:dyDescent="0.25">
      <c r="H64" s="8"/>
    </row>
    <row r="65" spans="8:8" x14ac:dyDescent="0.25">
      <c r="H65" s="8"/>
    </row>
    <row r="66" spans="8:8" x14ac:dyDescent="0.25">
      <c r="H66" s="8"/>
    </row>
    <row r="67" spans="8:8" x14ac:dyDescent="0.25">
      <c r="H67" s="8"/>
    </row>
    <row r="68" spans="8:8" x14ac:dyDescent="0.25">
      <c r="H68" s="8"/>
    </row>
    <row r="69" spans="8:8" x14ac:dyDescent="0.25">
      <c r="H69" s="8"/>
    </row>
    <row r="70" spans="8:8" x14ac:dyDescent="0.25">
      <c r="H70" s="8"/>
    </row>
    <row r="71" spans="8:8" x14ac:dyDescent="0.25">
      <c r="H71" s="8"/>
    </row>
    <row r="72" spans="8:8" x14ac:dyDescent="0.25">
      <c r="H72" s="8"/>
    </row>
    <row r="73" spans="8:8" x14ac:dyDescent="0.25">
      <c r="H73" s="8"/>
    </row>
    <row r="74" spans="8:8" x14ac:dyDescent="0.25">
      <c r="H74" s="8"/>
    </row>
    <row r="75" spans="8:8" x14ac:dyDescent="0.25">
      <c r="H75" s="8"/>
    </row>
    <row r="76" spans="8:8" x14ac:dyDescent="0.25">
      <c r="H76" s="8"/>
    </row>
    <row r="77" spans="8:8" x14ac:dyDescent="0.25">
      <c r="H77" s="8"/>
    </row>
    <row r="78" spans="8:8" x14ac:dyDescent="0.25">
      <c r="H78" s="8"/>
    </row>
    <row r="79" spans="8:8" x14ac:dyDescent="0.25">
      <c r="H79" s="8"/>
    </row>
    <row r="80" spans="8:8" x14ac:dyDescent="0.25">
      <c r="H80" s="8"/>
    </row>
    <row r="81" spans="8:8" x14ac:dyDescent="0.25">
      <c r="H81" s="8"/>
    </row>
    <row r="85" spans="8:8" x14ac:dyDescent="0.25">
      <c r="H85" s="8"/>
    </row>
    <row r="86" spans="8:8" x14ac:dyDescent="0.25">
      <c r="H86" s="8"/>
    </row>
    <row r="87" spans="8:8" x14ac:dyDescent="0.25">
      <c r="H87" s="8"/>
    </row>
    <row r="88" spans="8:8" x14ac:dyDescent="0.25">
      <c r="H88" s="8"/>
    </row>
    <row r="89" spans="8:8" x14ac:dyDescent="0.25">
      <c r="H89" s="8"/>
    </row>
    <row r="90" spans="8:8" x14ac:dyDescent="0.25">
      <c r="H90" s="8"/>
    </row>
    <row r="91" spans="8:8" x14ac:dyDescent="0.25">
      <c r="H91" s="8"/>
    </row>
    <row r="94" spans="8:8" x14ac:dyDescent="0.25">
      <c r="H94" s="8"/>
    </row>
    <row r="95" spans="8:8" x14ac:dyDescent="0.25">
      <c r="H95" s="8"/>
    </row>
    <row r="96" spans="8:8" x14ac:dyDescent="0.25">
      <c r="H96" s="8"/>
    </row>
    <row r="97" spans="8:8" x14ac:dyDescent="0.25">
      <c r="H97" s="8"/>
    </row>
    <row r="98" spans="8:8" x14ac:dyDescent="0.25">
      <c r="H98" s="8"/>
    </row>
    <row r="99" spans="8:8" x14ac:dyDescent="0.25">
      <c r="H99" s="8"/>
    </row>
    <row r="100" spans="8:8" x14ac:dyDescent="0.25">
      <c r="H100" s="8"/>
    </row>
    <row r="101" spans="8:8" x14ac:dyDescent="0.25">
      <c r="H101" s="8"/>
    </row>
    <row r="103" spans="8:8" x14ac:dyDescent="0.25">
      <c r="H103" s="8"/>
    </row>
    <row r="104" spans="8:8" x14ac:dyDescent="0.25">
      <c r="H104" s="8"/>
    </row>
    <row r="105" spans="8:8" x14ac:dyDescent="0.25">
      <c r="H105" s="8"/>
    </row>
    <row r="106" spans="8:8" x14ac:dyDescent="0.25">
      <c r="H106" s="8"/>
    </row>
    <row r="107" spans="8:8" x14ac:dyDescent="0.25">
      <c r="H107" s="8"/>
    </row>
    <row r="108" spans="8:8" x14ac:dyDescent="0.25">
      <c r="H108" s="8"/>
    </row>
    <row r="109" spans="8:8" x14ac:dyDescent="0.25">
      <c r="H109" s="8"/>
    </row>
    <row r="110" spans="8:8" x14ac:dyDescent="0.25">
      <c r="H110" s="8"/>
    </row>
    <row r="111" spans="8:8" x14ac:dyDescent="0.25">
      <c r="H111" s="8"/>
    </row>
    <row r="112" spans="8:8" x14ac:dyDescent="0.25">
      <c r="H112" s="8"/>
    </row>
    <row r="113" spans="8:8" x14ac:dyDescent="0.25">
      <c r="H113" s="8"/>
    </row>
    <row r="114" spans="8:8" x14ac:dyDescent="0.25">
      <c r="H114" s="8"/>
    </row>
    <row r="115" spans="8:8" x14ac:dyDescent="0.25">
      <c r="H115" s="8"/>
    </row>
    <row r="116" spans="8:8" x14ac:dyDescent="0.25">
      <c r="H116" s="8"/>
    </row>
    <row r="117" spans="8:8" x14ac:dyDescent="0.25">
      <c r="H117" s="8"/>
    </row>
    <row r="118" spans="8:8" x14ac:dyDescent="0.25">
      <c r="H118" s="8"/>
    </row>
    <row r="119" spans="8:8" x14ac:dyDescent="0.25">
      <c r="H119" s="8"/>
    </row>
    <row r="120" spans="8:8" x14ac:dyDescent="0.25">
      <c r="H120" s="8"/>
    </row>
    <row r="121" spans="8:8" x14ac:dyDescent="0.25">
      <c r="H121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mkader</dc:creator>
  <cp:lastModifiedBy>Mohideen, Kader</cp:lastModifiedBy>
  <dcterms:created xsi:type="dcterms:W3CDTF">2016-08-30T05:56:53Z</dcterms:created>
  <dcterms:modified xsi:type="dcterms:W3CDTF">2016-08-30T17:54:33Z</dcterms:modified>
</cp:coreProperties>
</file>