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TIN IT\Desktop\15-02-2019\"/>
    </mc:Choice>
  </mc:AlternateContent>
  <xr:revisionPtr revIDLastSave="0" documentId="13_ncr:1_{6CF16534-6027-4837-B5B9-6D9E50CF57CC}" xr6:coauthVersionLast="40" xr6:coauthVersionMax="40" xr10:uidLastSave="{00000000-0000-0000-0000-000000000000}"/>
  <bookViews>
    <workbookView xWindow="-120" yWindow="-120" windowWidth="20730" windowHeight="11160" activeTab="15" xr2:uid="{00000000-000D-0000-FFFF-FFFF00000000}"/>
  </bookViews>
  <sheets>
    <sheet name="Eenadu Television Pvt Limited" sheetId="1" r:id="rId1"/>
    <sheet name="Raj Television Network Limited" sheetId="2" r:id="rId2"/>
    <sheet name="Disney " sheetId="3" r:id="rId3"/>
    <sheet name="Times Network" sheetId="4" r:id="rId4"/>
    <sheet name="Turner International Pvt Ltd." sheetId="5" r:id="rId5"/>
    <sheet name="Silverstar Communications Ltd." sheetId="6" r:id="rId6"/>
    <sheet name="Mavis Satcom Limted" sheetId="8" r:id="rId7"/>
    <sheet name="Odisha Television" sheetId="10" r:id="rId8"/>
    <sheet name="NDTV" sheetId="11" r:id="rId9"/>
    <sheet name="TV TODAY" sheetId="12" r:id="rId10"/>
    <sheet name="SUN " sheetId="13" r:id="rId11"/>
    <sheet name="Discovery " sheetId="14" r:id="rId12"/>
    <sheet name="Star " sheetId="25" r:id="rId13"/>
    <sheet name="tv 18" sheetId="17" r:id="rId14"/>
    <sheet name="Sony" sheetId="22" r:id="rId15"/>
    <sheet name="ZEE" sheetId="26" r:id="rId16"/>
  </sheets>
  <definedNames>
    <definedName name="_xlnm._FilterDatabase" localSheetId="11" hidden="1">'Discovery '!$A$2:$E$10</definedName>
    <definedName name="_xlnm._FilterDatabase" localSheetId="13" hidden="1">'tv 18'!$A$2:$F$19</definedName>
    <definedName name="_xlnm._FilterDatabase" localSheetId="15" hidden="1">ZEE!$A$3:$F$27</definedName>
    <definedName name="_xlnm.Print_Area" localSheetId="12">'Star '!$A$1:$F$1297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9" i="14" l="1"/>
  <c r="E103" i="14"/>
  <c r="E95" i="14"/>
  <c r="E88" i="14"/>
  <c r="E78" i="14"/>
  <c r="E1385" i="26" l="1"/>
  <c r="E1312" i="26"/>
  <c r="E1243" i="26"/>
  <c r="E1174" i="26"/>
  <c r="E1107" i="26"/>
  <c r="E1042" i="26"/>
  <c r="E977" i="26"/>
  <c r="E613" i="26"/>
  <c r="E542" i="26"/>
  <c r="E475" i="26"/>
  <c r="E452" i="26"/>
  <c r="E408" i="26"/>
  <c r="E343" i="26"/>
  <c r="E280" i="26"/>
  <c r="E217" i="26"/>
  <c r="E32" i="14"/>
  <c r="E1533" i="26"/>
  <c r="G1508" i="26"/>
  <c r="E1506" i="26"/>
  <c r="G1484" i="26"/>
  <c r="E1482" i="26"/>
  <c r="G1458" i="26"/>
  <c r="E1456" i="26"/>
  <c r="G1435" i="26"/>
  <c r="E1433" i="26"/>
  <c r="G1408" i="26"/>
  <c r="E1406" i="26"/>
  <c r="G1387" i="26"/>
  <c r="E1371" i="26"/>
  <c r="G1360" i="26"/>
  <c r="E1358" i="26"/>
  <c r="E1332" i="26"/>
  <c r="E1299" i="26"/>
  <c r="E1287" i="26"/>
  <c r="E1262" i="26"/>
  <c r="E1231" i="26"/>
  <c r="E1220" i="26"/>
  <c r="E1194" i="26"/>
  <c r="E1161" i="26"/>
  <c r="E1149" i="26"/>
  <c r="E1125" i="26"/>
  <c r="G1109" i="26"/>
  <c r="E1096" i="26"/>
  <c r="G1088" i="26"/>
  <c r="E1086" i="26"/>
  <c r="G1063" i="26"/>
  <c r="E1061" i="26"/>
  <c r="E1030" i="26"/>
  <c r="G1021" i="26"/>
  <c r="E1019" i="26"/>
  <c r="G997" i="26"/>
  <c r="E995" i="26"/>
  <c r="G979" i="26"/>
  <c r="E966" i="26"/>
  <c r="G958" i="26"/>
  <c r="E956" i="26"/>
  <c r="G934" i="26"/>
  <c r="E932" i="26"/>
  <c r="G914" i="26"/>
  <c r="E912" i="26"/>
  <c r="G889" i="26"/>
  <c r="E887" i="26"/>
  <c r="G868" i="26"/>
  <c r="E866" i="26"/>
  <c r="E840" i="26"/>
  <c r="G820" i="26"/>
  <c r="E818" i="26"/>
  <c r="E811" i="26"/>
  <c r="G784" i="26"/>
  <c r="E782" i="26"/>
  <c r="G759" i="26"/>
  <c r="E757" i="26"/>
  <c r="G733" i="26"/>
  <c r="E731" i="26"/>
  <c r="G709" i="26"/>
  <c r="E707" i="26"/>
  <c r="G684" i="26"/>
  <c r="E682" i="26"/>
  <c r="G661" i="26"/>
  <c r="E659" i="26"/>
  <c r="G635" i="26"/>
  <c r="E633" i="26"/>
  <c r="G615" i="26"/>
  <c r="E599" i="26"/>
  <c r="G588" i="26"/>
  <c r="E586" i="26"/>
  <c r="E561" i="26"/>
  <c r="E529" i="26"/>
  <c r="E517" i="26"/>
  <c r="E493" i="26"/>
  <c r="E463" i="26"/>
  <c r="E427" i="26"/>
  <c r="E395" i="26"/>
  <c r="E383" i="26"/>
  <c r="G362" i="26"/>
  <c r="E360" i="26"/>
  <c r="G345" i="26"/>
  <c r="E332" i="26"/>
  <c r="G324" i="26"/>
  <c r="E322" i="26"/>
  <c r="G300" i="26"/>
  <c r="E298" i="26"/>
  <c r="G282" i="26"/>
  <c r="E268" i="26"/>
  <c r="G259" i="26"/>
  <c r="E257" i="26"/>
  <c r="G236" i="26"/>
  <c r="E234" i="26"/>
  <c r="G219" i="26"/>
  <c r="E206" i="26"/>
  <c r="G198" i="26"/>
  <c r="E196" i="26"/>
  <c r="G175" i="26"/>
  <c r="E173" i="26"/>
  <c r="G155" i="26"/>
  <c r="E153" i="26"/>
  <c r="G131" i="26"/>
  <c r="E129" i="26"/>
  <c r="G110" i="26"/>
  <c r="E108" i="26"/>
  <c r="G85" i="26"/>
  <c r="E83" i="26"/>
  <c r="G63" i="26"/>
  <c r="E61" i="26"/>
  <c r="E55" i="26"/>
  <c r="G29" i="26"/>
  <c r="E27" i="26"/>
  <c r="E1297" i="25"/>
  <c r="E1269" i="25"/>
  <c r="E1250" i="25"/>
  <c r="E1229" i="25"/>
  <c r="E1217" i="25"/>
  <c r="E1194" i="25"/>
  <c r="E1180" i="25"/>
  <c r="E1157" i="25"/>
  <c r="E1143" i="25"/>
  <c r="E1121" i="25"/>
  <c r="E1108" i="25"/>
  <c r="E1086" i="25"/>
  <c r="E1073" i="25"/>
  <c r="E1046" i="25"/>
  <c r="E1029" i="25"/>
  <c r="E1001" i="25"/>
  <c r="E983" i="25"/>
  <c r="E956" i="25"/>
  <c r="E939" i="25"/>
  <c r="E913" i="25"/>
  <c r="E897" i="25"/>
  <c r="E871" i="25"/>
  <c r="E855" i="25"/>
  <c r="E834" i="25"/>
  <c r="E822" i="25"/>
  <c r="E803" i="25"/>
  <c r="E792" i="25"/>
  <c r="E773" i="25"/>
  <c r="E763" i="25"/>
  <c r="E744" i="25"/>
  <c r="E734" i="25"/>
  <c r="E712" i="25"/>
  <c r="E700" i="25"/>
  <c r="E675" i="25"/>
  <c r="E660" i="25"/>
  <c r="E636" i="25"/>
  <c r="E622" i="25"/>
  <c r="E597" i="25"/>
  <c r="E578" i="25"/>
  <c r="E560" i="25"/>
  <c r="E548" i="25"/>
  <c r="E528" i="25"/>
  <c r="E514" i="25"/>
  <c r="E494" i="25"/>
  <c r="E480" i="25"/>
  <c r="E461" i="25"/>
  <c r="E448" i="25"/>
  <c r="E429" i="25"/>
  <c r="E416" i="25"/>
  <c r="E392" i="25"/>
  <c r="E375" i="25"/>
  <c r="E350" i="25"/>
  <c r="E332" i="25"/>
  <c r="E308" i="25"/>
  <c r="E291" i="25"/>
  <c r="E268" i="25"/>
  <c r="E252" i="25"/>
  <c r="E229" i="25"/>
  <c r="E213" i="25"/>
  <c r="E195" i="25"/>
  <c r="E183" i="25"/>
  <c r="E167" i="25"/>
  <c r="E156" i="25"/>
  <c r="E140" i="25"/>
  <c r="E130" i="25"/>
  <c r="E114" i="25"/>
  <c r="E104" i="25"/>
  <c r="E85" i="25"/>
  <c r="E73" i="25"/>
  <c r="E51" i="25"/>
  <c r="E36" i="25"/>
  <c r="E15" i="25"/>
  <c r="E977" i="17"/>
  <c r="E961" i="17"/>
  <c r="E949" i="17"/>
  <c r="E933" i="17"/>
  <c r="E921" i="17"/>
  <c r="E891" i="17"/>
  <c r="E873" i="17"/>
  <c r="E858" i="17"/>
  <c r="E828" i="17"/>
  <c r="E810" i="17"/>
  <c r="E795" i="17"/>
  <c r="E764" i="17"/>
  <c r="E743" i="17"/>
  <c r="E725" i="17"/>
  <c r="E693" i="17"/>
  <c r="E673" i="17"/>
  <c r="E656" i="17"/>
  <c r="E621" i="17"/>
  <c r="E600" i="17"/>
  <c r="E587" i="17"/>
  <c r="E575" i="17"/>
  <c r="E562" i="17"/>
  <c r="E553" i="17"/>
  <c r="E526" i="17"/>
  <c r="E504" i="17"/>
  <c r="E485" i="17"/>
  <c r="E470" i="17"/>
  <c r="E458" i="17"/>
  <c r="E443" i="17"/>
  <c r="E431" i="17"/>
  <c r="E402" i="17"/>
  <c r="E384" i="17"/>
  <c r="E369" i="17"/>
  <c r="E340" i="17"/>
  <c r="E322" i="17"/>
  <c r="E307" i="17"/>
  <c r="E277" i="17"/>
  <c r="E256" i="17"/>
  <c r="E238" i="17"/>
  <c r="E207" i="17"/>
  <c r="E20" i="17"/>
  <c r="E42" i="17"/>
  <c r="E68" i="17"/>
  <c r="E77" i="17"/>
  <c r="E90" i="17"/>
  <c r="E102" i="17"/>
  <c r="E115" i="17"/>
  <c r="E136" i="17"/>
  <c r="E170" i="17"/>
  <c r="E187" i="17"/>
  <c r="E143" i="22"/>
  <c r="E149" i="22"/>
  <c r="E161" i="22"/>
  <c r="E173" i="22"/>
  <c r="E179" i="22"/>
  <c r="E186" i="22"/>
  <c r="E191" i="22"/>
  <c r="E201" i="22"/>
  <c r="E214" i="22"/>
  <c r="E220" i="22"/>
  <c r="E227" i="22"/>
  <c r="E232" i="22"/>
  <c r="E242" i="22"/>
  <c r="E261" i="22"/>
  <c r="E280" i="22"/>
  <c r="E298" i="22"/>
  <c r="E318" i="22"/>
  <c r="E137" i="22"/>
  <c r="E119" i="22"/>
  <c r="E100" i="22"/>
  <c r="E81" i="22"/>
  <c r="E69" i="22"/>
  <c r="E56" i="22"/>
  <c r="E43" i="22"/>
  <c r="E32" i="22"/>
  <c r="E23" i="22"/>
  <c r="E326" i="22"/>
  <c r="E13" i="22"/>
  <c r="E67" i="14"/>
  <c r="E60" i="14"/>
  <c r="E51" i="14"/>
  <c r="E43" i="14"/>
  <c r="E26" i="14"/>
  <c r="E18" i="14"/>
  <c r="E11" i="14"/>
  <c r="E313" i="13"/>
  <c r="E286" i="13"/>
  <c r="E273" i="13"/>
  <c r="E263" i="13"/>
  <c r="E256" i="13"/>
  <c r="E243" i="13"/>
  <c r="E232" i="13"/>
  <c r="E224" i="13"/>
  <c r="E210" i="13"/>
  <c r="E199" i="13"/>
  <c r="E190" i="13"/>
  <c r="E177" i="13"/>
  <c r="E166" i="13"/>
  <c r="E157" i="13"/>
  <c r="E130" i="13"/>
  <c r="E117" i="13"/>
  <c r="E107" i="13"/>
  <c r="E100" i="13"/>
  <c r="E87" i="13"/>
  <c r="E76" i="13"/>
  <c r="E68" i="13"/>
  <c r="E54" i="13"/>
  <c r="E43" i="13"/>
  <c r="E34" i="13"/>
  <c r="E21" i="13"/>
  <c r="E10" i="13"/>
  <c r="E19" i="12"/>
  <c r="E14" i="12"/>
  <c r="E10" i="12"/>
  <c r="E5" i="12"/>
  <c r="E30" i="11"/>
  <c r="E26" i="11"/>
  <c r="E22" i="11"/>
  <c r="E17" i="11"/>
  <c r="E12" i="11"/>
  <c r="E7" i="11"/>
  <c r="E7" i="10"/>
  <c r="E7" i="8"/>
  <c r="E14" i="6"/>
  <c r="E10" i="6"/>
  <c r="E6" i="6"/>
  <c r="E23" i="5"/>
  <c r="E16" i="5"/>
  <c r="E12" i="5"/>
  <c r="E5" i="5"/>
  <c r="E32" i="4"/>
  <c r="E26" i="4"/>
  <c r="E16" i="4"/>
  <c r="E7" i="4"/>
  <c r="E25" i="3"/>
  <c r="E21" i="3"/>
  <c r="E16" i="3"/>
  <c r="E10" i="3"/>
  <c r="E15" i="2"/>
  <c r="E7" i="2"/>
  <c r="E19" i="1"/>
  <c r="E10" i="1"/>
</calcChain>
</file>

<file path=xl/sharedStrings.xml><?xml version="1.0" encoding="utf-8"?>
<sst xmlns="http://schemas.openxmlformats.org/spreadsheetml/2006/main" count="4849" uniqueCount="742">
  <si>
    <t>Bouquet name</t>
  </si>
  <si>
    <t>Bouquet - 1</t>
  </si>
  <si>
    <t xml:space="preserve">ETV </t>
  </si>
  <si>
    <t xml:space="preserve">ETV Plus </t>
  </si>
  <si>
    <t xml:space="preserve">ETV Cinema </t>
  </si>
  <si>
    <t xml:space="preserve">ETV Abhiruchi </t>
  </si>
  <si>
    <t xml:space="preserve">ETV Life </t>
  </si>
  <si>
    <t>ETV Andhra Pradesh</t>
  </si>
  <si>
    <t>Bouquet - 2</t>
  </si>
  <si>
    <t>ETV HD</t>
  </si>
  <si>
    <t>ETV Plus HD</t>
  </si>
  <si>
    <t>ETV Cinema HD</t>
  </si>
  <si>
    <t>ETV Abhiruchi HD</t>
  </si>
  <si>
    <t>ETV Life HD</t>
  </si>
  <si>
    <t>Eenadu Television Pvt Limited</t>
  </si>
  <si>
    <t>Raj Television Network Limited</t>
  </si>
  <si>
    <t>Bouquet Name</t>
  </si>
  <si>
    <t>Sr. No.</t>
  </si>
  <si>
    <t xml:space="preserve">Bouquet   </t>
  </si>
  <si>
    <t>Universal Bouquet</t>
  </si>
  <si>
    <t>Hungama TV</t>
  </si>
  <si>
    <t>Disney Junior</t>
  </si>
  <si>
    <t>UTV Action</t>
  </si>
  <si>
    <t>UTV Movies</t>
  </si>
  <si>
    <t>Bouquet 2</t>
  </si>
  <si>
    <t>Diney International HD</t>
  </si>
  <si>
    <t>UTV HD</t>
  </si>
  <si>
    <t xml:space="preserve">Kids Bouquet </t>
  </si>
  <si>
    <t xml:space="preserve">Hindi Entertainment
 Bouquet </t>
  </si>
  <si>
    <t xml:space="preserve">HD Bouquet </t>
  </si>
  <si>
    <t>Zoom</t>
  </si>
  <si>
    <t>Mirror Now</t>
  </si>
  <si>
    <t xml:space="preserve">BOUQUET-1 </t>
  </si>
  <si>
    <t>Movies Now</t>
  </si>
  <si>
    <t>MNX</t>
  </si>
  <si>
    <t>Romedy Now</t>
  </si>
  <si>
    <t>Times Now</t>
  </si>
  <si>
    <t>Movies Now HD</t>
  </si>
  <si>
    <t>Romedy Now HD</t>
  </si>
  <si>
    <t>MNX HD</t>
  </si>
  <si>
    <t>Times Now HD</t>
  </si>
  <si>
    <t>BOUQUET-3</t>
  </si>
  <si>
    <t>Bouquet 1</t>
  </si>
  <si>
    <t>Cartoon Network</t>
  </si>
  <si>
    <t>Turner International Pvt Ltd.</t>
  </si>
  <si>
    <t>CNN International</t>
  </si>
  <si>
    <t>HBO</t>
  </si>
  <si>
    <t>WB</t>
  </si>
  <si>
    <t>Bouquet 3</t>
  </si>
  <si>
    <t>Cartoon Network HD+</t>
  </si>
  <si>
    <t>HBO HD</t>
  </si>
  <si>
    <t>Sliverstar Communications Ltd.</t>
  </si>
  <si>
    <t>Bouquet</t>
  </si>
  <si>
    <t>Mega TV</t>
  </si>
  <si>
    <t>Mega Musiq</t>
  </si>
  <si>
    <t>Mega 24</t>
  </si>
  <si>
    <t>Mavis Satcom Limted</t>
  </si>
  <si>
    <t>Tarang</t>
  </si>
  <si>
    <t>Tarang Music</t>
  </si>
  <si>
    <t>Prarthana</t>
  </si>
  <si>
    <t>Alankar</t>
  </si>
  <si>
    <t>NDTV ULTRA</t>
  </si>
  <si>
    <t>NDTV 24*7</t>
  </si>
  <si>
    <t>NDTV North
 INFO</t>
  </si>
  <si>
    <t>NDTV NORTH LIFE</t>
  </si>
  <si>
    <t>NDTV SOUTH</t>
  </si>
  <si>
    <t>NDTV SOUTH 
INFO</t>
  </si>
  <si>
    <t>NDTV SOUTH LIFE</t>
  </si>
  <si>
    <t>Aaj Tak</t>
  </si>
  <si>
    <t>India Today</t>
  </si>
  <si>
    <t>KTV</t>
  </si>
  <si>
    <t>Adithya TV</t>
  </si>
  <si>
    <t xml:space="preserve">Sun Music </t>
  </si>
  <si>
    <t>Chutti TV</t>
  </si>
  <si>
    <t xml:space="preserve">Sun News </t>
  </si>
  <si>
    <t>Gemini TV</t>
  </si>
  <si>
    <t>Surya TV</t>
  </si>
  <si>
    <t>Gemini Movies</t>
  </si>
  <si>
    <t>Surya Movies</t>
  </si>
  <si>
    <t>Gemini Comedy</t>
  </si>
  <si>
    <t>Gemini Music</t>
  </si>
  <si>
    <t>Kushi TV</t>
  </si>
  <si>
    <t>Gemini Life</t>
  </si>
  <si>
    <t>Gemini News</t>
  </si>
  <si>
    <t>Udaya TV</t>
  </si>
  <si>
    <t>Udaya Movies</t>
  </si>
  <si>
    <t>Udaya Comedy</t>
  </si>
  <si>
    <t>Udaya Music</t>
  </si>
  <si>
    <t>Chintu TV</t>
  </si>
  <si>
    <t>Udaya News</t>
  </si>
  <si>
    <t>Kuchu TV</t>
  </si>
  <si>
    <t xml:space="preserve">Surya Music </t>
  </si>
  <si>
    <t>Surya Comedy</t>
  </si>
  <si>
    <t>KTV HD</t>
  </si>
  <si>
    <t>Sun Music HD</t>
  </si>
  <si>
    <t>Sun News</t>
  </si>
  <si>
    <t>Gemini TV HD</t>
  </si>
  <si>
    <t>Gemini Movies HD</t>
  </si>
  <si>
    <t xml:space="preserve">Gemini Comedy </t>
  </si>
  <si>
    <t>Gemini Music HD</t>
  </si>
  <si>
    <t>Kochu TV</t>
  </si>
  <si>
    <t>Surya Music</t>
  </si>
  <si>
    <t>Aditya TV</t>
  </si>
  <si>
    <t>Discovery Channel</t>
  </si>
  <si>
    <t>Animal Planet</t>
  </si>
  <si>
    <t>TLC</t>
  </si>
  <si>
    <t>Discovery Science</t>
  </si>
  <si>
    <t>Discovery Turbo</t>
  </si>
  <si>
    <t>Star Plus</t>
  </si>
  <si>
    <t>Star Bharat</t>
  </si>
  <si>
    <t>Star Utsav</t>
  </si>
  <si>
    <t>Star Gold</t>
  </si>
  <si>
    <t>Star Utsav Movies</t>
  </si>
  <si>
    <t>Star Sports 1 Hindi</t>
  </si>
  <si>
    <t>Star Sports 2</t>
  </si>
  <si>
    <t>Star Sports 3</t>
  </si>
  <si>
    <t>Star Sports First</t>
  </si>
  <si>
    <t>Star Sports 1</t>
  </si>
  <si>
    <t>Star Sports Select 1</t>
  </si>
  <si>
    <t>Star Sports Select 2</t>
  </si>
  <si>
    <t>Star Gold Select</t>
  </si>
  <si>
    <t>Star Movies</t>
  </si>
  <si>
    <t>Star World</t>
  </si>
  <si>
    <t>Fox Life</t>
  </si>
  <si>
    <t>Star Pravah</t>
  </si>
  <si>
    <t>Star Jalsha</t>
  </si>
  <si>
    <t>Jalsha Movies</t>
  </si>
  <si>
    <t>Vijay Super</t>
  </si>
  <si>
    <t>Star Sports 1 Tamil</t>
  </si>
  <si>
    <t>Star Suvarna</t>
  </si>
  <si>
    <t>Suvarna Plus</t>
  </si>
  <si>
    <t>Asianet</t>
  </si>
  <si>
    <t>Asianet Plus</t>
  </si>
  <si>
    <t>Asianet Movies</t>
  </si>
  <si>
    <t>Star Sports 1 Kannada</t>
  </si>
  <si>
    <t>Star Plus HD</t>
  </si>
  <si>
    <t>Star Bharat HD</t>
  </si>
  <si>
    <t>Star Gold HD</t>
  </si>
  <si>
    <t>Movies OK</t>
  </si>
  <si>
    <t xml:space="preserve">National Geographic HD
</t>
  </si>
  <si>
    <t>Star Sports 1 HD Hindi</t>
  </si>
  <si>
    <t>Star Gold Select HD</t>
  </si>
  <si>
    <t>Star Movies HD</t>
  </si>
  <si>
    <t>Star Movies Select HD</t>
  </si>
  <si>
    <t>Star World HD</t>
  </si>
  <si>
    <t>Fox Life HD</t>
  </si>
  <si>
    <t>Baby TV HD</t>
  </si>
  <si>
    <t>Star Pravah HD</t>
  </si>
  <si>
    <t>Star Jalsha HD</t>
  </si>
  <si>
    <t>Jalsha Movies HD</t>
  </si>
  <si>
    <t>National Geographic HD</t>
  </si>
  <si>
    <t>Star World Premiere HD</t>
  </si>
  <si>
    <t>Vijay HD</t>
  </si>
  <si>
    <t>Asianet HD</t>
  </si>
  <si>
    <t>Star Sports 1
Kannada</t>
  </si>
  <si>
    <t xml:space="preserve"> </t>
  </si>
  <si>
    <t/>
  </si>
  <si>
    <t xml:space="preserve">Discount in Bouque </t>
  </si>
  <si>
    <t>Zee Family Pack Hindi SD</t>
  </si>
  <si>
    <t>Zee TV</t>
  </si>
  <si>
    <t>Zee Anmol</t>
  </si>
  <si>
    <t>Big Magic</t>
  </si>
  <si>
    <t>Zee Cinema</t>
  </si>
  <si>
    <t>Zee Action</t>
  </si>
  <si>
    <t>Zee Anmol Cinema</t>
  </si>
  <si>
    <t>Zee News</t>
  </si>
  <si>
    <t>Zee Hindustan</t>
  </si>
  <si>
    <t>Zee Business</t>
  </si>
  <si>
    <t>Living Foodz</t>
  </si>
  <si>
    <t>Zee ETC</t>
  </si>
  <si>
    <t>Zing</t>
  </si>
  <si>
    <t>Zee Salaam</t>
  </si>
  <si>
    <t>Big Ganga</t>
  </si>
  <si>
    <t>Zee Bihar Jharkhand</t>
  </si>
  <si>
    <t>Zee Punjab Haryana Himachal</t>
  </si>
  <si>
    <t>Zee Madhya Pradesh Chattisgarh</t>
  </si>
  <si>
    <t>Zee Rajasthan News</t>
  </si>
  <si>
    <t>Zee Uttar Pradesh Uttarakhand</t>
  </si>
  <si>
    <t>Zee 24 Kalak</t>
  </si>
  <si>
    <t>Zee Café</t>
  </si>
  <si>
    <t>WION</t>
  </si>
  <si>
    <t>Zee Family Pack Marathi SD</t>
  </si>
  <si>
    <t>Zee Marathi</t>
  </si>
  <si>
    <t>Zee Talkies</t>
  </si>
  <si>
    <t>Zee Yuva</t>
  </si>
  <si>
    <t>Zee 24 Taas</t>
  </si>
  <si>
    <t>Zee Family Pack Bangla SD</t>
  </si>
  <si>
    <t>Zee Bangla</t>
  </si>
  <si>
    <t>Zee Bangla Cinema</t>
  </si>
  <si>
    <t>Zee Family Pack Odia SD</t>
  </si>
  <si>
    <t>Zee Sarthak</t>
  </si>
  <si>
    <t>Zee Prime Pack Tamil SD</t>
  </si>
  <si>
    <t>Zee Tamil</t>
  </si>
  <si>
    <t>Zee Keralam</t>
  </si>
  <si>
    <t>Zee Family Pack Tamil SD</t>
  </si>
  <si>
    <t>Zee Prime Pack Telugu SD</t>
  </si>
  <si>
    <t>Zee Family Pack Telugu SD</t>
  </si>
  <si>
    <t>Zee Prime Pack Kannada SD</t>
  </si>
  <si>
    <t>Zee Family Pack Kannada SD</t>
  </si>
  <si>
    <t>Zee Prime Pack All South SD</t>
  </si>
  <si>
    <t>Zee Family Pack All South SD</t>
  </si>
  <si>
    <t>Zee Family Pack Odia-Telugu SD</t>
  </si>
  <si>
    <t>Zee Telugu</t>
  </si>
  <si>
    <t>Zee Cinemalu</t>
  </si>
  <si>
    <t>Zee Family Pack Marathi-Kannada SD</t>
  </si>
  <si>
    <t>Zee Kannada</t>
  </si>
  <si>
    <t>Zee Family Pack Hindi HD</t>
  </si>
  <si>
    <t>Zee TV HD</t>
  </si>
  <si>
    <t>Zee Cinema HD</t>
  </si>
  <si>
    <t>Living Foodz HD</t>
  </si>
  <si>
    <t>Zee Café HD</t>
  </si>
  <si>
    <t>Zee Family Pack Marathi HD</t>
  </si>
  <si>
    <t>Zee Marathi HD</t>
  </si>
  <si>
    <t>Zee Talkies HD</t>
  </si>
  <si>
    <t>Zee Family Pack Bangla HD</t>
  </si>
  <si>
    <t>Zee Bangla HD</t>
  </si>
  <si>
    <t>Zee Family Pack Odia HD</t>
  </si>
  <si>
    <t>Zee Prime Pack Tamil HD</t>
  </si>
  <si>
    <t>Zee Family Pack Tamil HD</t>
  </si>
  <si>
    <t>&amp;prive HD</t>
  </si>
  <si>
    <t>Zee Tamil HD</t>
  </si>
  <si>
    <t>Zee Prime Pack Telugu HD</t>
  </si>
  <si>
    <t>Zee Telugu HD</t>
  </si>
  <si>
    <t>Zee Cinemalu HD</t>
  </si>
  <si>
    <t>Zee Keralam HD</t>
  </si>
  <si>
    <t>Zee Family Pack Telugu HD</t>
  </si>
  <si>
    <t>Zee Prime Pack Kannada HD</t>
  </si>
  <si>
    <t>Zee Family Pack Kannada HD</t>
  </si>
  <si>
    <t>Zee Kannada HD</t>
  </si>
  <si>
    <t>Zee Prime Pack All South HD</t>
  </si>
  <si>
    <t>Zee Family Pack All South HD</t>
  </si>
  <si>
    <t>Zee Family Pack Odia-Telugu HD</t>
  </si>
  <si>
    <t>Zee Family Pack Marathi-Kannada HD</t>
  </si>
  <si>
    <t>Hindi Premium</t>
  </si>
  <si>
    <t>Telugu Premium</t>
  </si>
  <si>
    <t>Tamil Premium</t>
  </si>
  <si>
    <t>New Delhi Television Limited (NDTV)</t>
  </si>
  <si>
    <t>Disney Broadcasting (India) Limited</t>
  </si>
  <si>
    <t>Channels in Bouquet</t>
  </si>
  <si>
    <t>S. No.</t>
  </si>
  <si>
    <t xml:space="preserve">Bennett, Coleman &amp; Company Limited (Times Network) </t>
  </si>
  <si>
    <t xml:space="preserve">Channels in Bouquet </t>
  </si>
  <si>
    <t xml:space="preserve">BOUQUET-2 </t>
  </si>
  <si>
    <t>Hindi News Bouquet</t>
  </si>
  <si>
    <t>TVTN News Bouquet</t>
  </si>
  <si>
    <t>Hindi News HD Bouquet</t>
  </si>
  <si>
    <t>TVTN News HD Bouquet</t>
  </si>
  <si>
    <t>TV Today Network Ltd.</t>
  </si>
  <si>
    <t>Tamil Basic</t>
  </si>
  <si>
    <t>Tamil Prime</t>
  </si>
  <si>
    <t>Tamil Super</t>
  </si>
  <si>
    <t>Telugu Basic</t>
  </si>
  <si>
    <t>Telugu Prime</t>
  </si>
  <si>
    <t xml:space="preserve"> Telugu Super</t>
  </si>
  <si>
    <t>Kannada Basic</t>
  </si>
  <si>
    <t>Kannada Prime</t>
  </si>
  <si>
    <t>Kannada Super</t>
  </si>
  <si>
    <t>Kerala Basic</t>
  </si>
  <si>
    <t>Kerala Prime</t>
  </si>
  <si>
    <t>Kerala Super</t>
  </si>
  <si>
    <t>Sun Ultimate</t>
  </si>
  <si>
    <t>Tamil Basic HD</t>
  </si>
  <si>
    <t>Tamil Prime HD</t>
  </si>
  <si>
    <t xml:space="preserve"> Tamil Super HD</t>
  </si>
  <si>
    <t>Telugu Basic  HD</t>
  </si>
  <si>
    <t>Telugu Prime HD</t>
  </si>
  <si>
    <t xml:space="preserve"> Telugu Super HD</t>
  </si>
  <si>
    <t>Kannada Basic HD</t>
  </si>
  <si>
    <t>Kannada Prime HD</t>
  </si>
  <si>
    <t>Kannada Super HD</t>
  </si>
  <si>
    <t>Kerala Basic HD</t>
  </si>
  <si>
    <t>Kerala Prime HD</t>
  </si>
  <si>
    <t>Kerala Super HD</t>
  </si>
  <si>
    <t>SUN ULTIMATE PACK HD</t>
  </si>
  <si>
    <t>TV 18 Broadcast Ltd.</t>
  </si>
  <si>
    <t>CNBC Awaaz</t>
  </si>
  <si>
    <t>Colors</t>
  </si>
  <si>
    <t>The History Channel</t>
  </si>
  <si>
    <t>MTV</t>
  </si>
  <si>
    <t>MTV Beats</t>
  </si>
  <si>
    <t>Rishtey</t>
  </si>
  <si>
    <t>Rishtey Cineplex</t>
  </si>
  <si>
    <t>Colors Infinity</t>
  </si>
  <si>
    <t>Comedy Central</t>
  </si>
  <si>
    <t>Colors Kannada</t>
  </si>
  <si>
    <t>Colors Kannada Cinema</t>
  </si>
  <si>
    <t>Colors Super</t>
  </si>
  <si>
    <t>Colors Tamil</t>
  </si>
  <si>
    <t>CNBC Bajaar</t>
  </si>
  <si>
    <t>Colors Gujarati</t>
  </si>
  <si>
    <t>Colors Gujarati Cinema</t>
  </si>
  <si>
    <t>Colors Bangla</t>
  </si>
  <si>
    <t>Colors Marathi</t>
  </si>
  <si>
    <t>Colors Oriya</t>
  </si>
  <si>
    <t>Colors HD</t>
  </si>
  <si>
    <t>MTV HD+</t>
  </si>
  <si>
    <t>MTV Beats HD</t>
  </si>
  <si>
    <t>Cineplex HD</t>
  </si>
  <si>
    <t>Colors Infinity HD</t>
  </si>
  <si>
    <t>Comedy Central HD</t>
  </si>
  <si>
    <t>Colors Kannada HD</t>
  </si>
  <si>
    <t>Colors Tamil HD</t>
  </si>
  <si>
    <t>Colors Bangla HD</t>
  </si>
  <si>
    <t>Colors Marathi HD</t>
  </si>
  <si>
    <t>Sony Pictures Networks India Private Limited</t>
  </si>
  <si>
    <t>S.No</t>
  </si>
  <si>
    <t>SAB</t>
  </si>
  <si>
    <t>SET MAX</t>
  </si>
  <si>
    <t>MAX 2</t>
  </si>
  <si>
    <t>PAL</t>
  </si>
  <si>
    <t>MIX</t>
  </si>
  <si>
    <t>TEN 3</t>
  </si>
  <si>
    <t>SONY BBC EARTH</t>
  </si>
  <si>
    <t>SIX</t>
  </si>
  <si>
    <t>Ten 3</t>
  </si>
  <si>
    <t>SONY ESPN</t>
  </si>
  <si>
    <t>AXN</t>
  </si>
  <si>
    <t>PIX</t>
  </si>
  <si>
    <t>SET HD</t>
  </si>
  <si>
    <t>SAB HD</t>
  </si>
  <si>
    <t>MAX HD</t>
  </si>
  <si>
    <t>SONY BBC EARTH HD</t>
  </si>
  <si>
    <t>SONY ESPN HD</t>
  </si>
  <si>
    <t>PIX HD</t>
  </si>
  <si>
    <t>AXN HD</t>
  </si>
  <si>
    <t>Zee Entertainment Enterprises Limited</t>
  </si>
  <si>
    <t>Hindi Value</t>
  </si>
  <si>
    <t>Marathi Value</t>
  </si>
  <si>
    <t>Marathi Premium</t>
  </si>
  <si>
    <t>Bengali Value</t>
  </si>
  <si>
    <t>Bengali Premium</t>
  </si>
  <si>
    <t>Tamil Value</t>
  </si>
  <si>
    <t>Kannada Value</t>
  </si>
  <si>
    <t>Kannada Premium</t>
  </si>
  <si>
    <t>Malayalam Value</t>
  </si>
  <si>
    <t>Malayalam Premium</t>
  </si>
  <si>
    <t>Telugu Value</t>
  </si>
  <si>
    <t>Hindi- Kannada Value</t>
  </si>
  <si>
    <t>Hindi- Kannada Premium</t>
  </si>
  <si>
    <t>Hindi- Tamil Value</t>
  </si>
  <si>
    <t>Hindi- Tamil Premium</t>
  </si>
  <si>
    <t>Hindi- Malayalam Value</t>
  </si>
  <si>
    <t>Hindi-Malayalam Premium</t>
  </si>
  <si>
    <t>Hindi- Telugu Value</t>
  </si>
  <si>
    <t>Hindi-Telugu Premium</t>
  </si>
  <si>
    <t>Marathi- Kannada Value</t>
  </si>
  <si>
    <t>Marathi- Kannada Premium</t>
  </si>
  <si>
    <t>Kannada- Malayalam Value</t>
  </si>
  <si>
    <t>Kannada- Malayalam Premium</t>
  </si>
  <si>
    <t>Tamil- Malayalam Value</t>
  </si>
  <si>
    <t>Tamil- Malayalam Premium</t>
  </si>
  <si>
    <t>Tamil- Telugu Value</t>
  </si>
  <si>
    <t>Tamil- Telugu Premium</t>
  </si>
  <si>
    <t>Telugu- Kannada Value</t>
  </si>
  <si>
    <t>Telugu- Kannada Premium</t>
  </si>
  <si>
    <t>Kannada- Tamil Value</t>
  </si>
  <si>
    <t>Kannada- Tamil Premium</t>
  </si>
  <si>
    <t>All South Value</t>
  </si>
  <si>
    <t>All South Premium</t>
  </si>
  <si>
    <t>Hindi HD Value</t>
  </si>
  <si>
    <t>Hindi HD Premium</t>
  </si>
  <si>
    <t>Marathi HD Value</t>
  </si>
  <si>
    <t>Marathi HD Premium</t>
  </si>
  <si>
    <t>Star Sports 1 HD
Hindi</t>
  </si>
  <si>
    <t>Star Movies Select
HD</t>
  </si>
  <si>
    <t>Bengali HD Value</t>
  </si>
  <si>
    <t>Bengali HD-Premium</t>
  </si>
  <si>
    <t>Tamil HD Value</t>
  </si>
  <si>
    <t>Tamil HD-Premium</t>
  </si>
  <si>
    <t>Kannada HD Value</t>
  </si>
  <si>
    <t>Kannada HD-Premium</t>
  </si>
  <si>
    <t>Malayalam HD Value</t>
  </si>
  <si>
    <t>Malayalam HD-Premium</t>
  </si>
  <si>
    <t>Telugu HD Value</t>
  </si>
  <si>
    <t>Telugu HD-Premium</t>
  </si>
  <si>
    <t>Hindi- Kannada HD Value</t>
  </si>
  <si>
    <t>Hindi- Kannada HD-Premium</t>
  </si>
  <si>
    <t>Hindi- Tamil HD Value</t>
  </si>
  <si>
    <t>Hindi- Tamil HD-Premium</t>
  </si>
  <si>
    <t>Hindi- Malayalam HD Value</t>
  </si>
  <si>
    <t>Hindi- Malayalam HD-Premium</t>
  </si>
  <si>
    <t>Hindi- Telugu HD Value</t>
  </si>
  <si>
    <t>Hindi- Telugu HD-Premium</t>
  </si>
  <si>
    <t>Marathi- Kannada HD Value</t>
  </si>
  <si>
    <t>Marathi- Kannada HD-Premium</t>
  </si>
  <si>
    <t>Kannada- Malayalam HD Value</t>
  </si>
  <si>
    <t>Kannada- Malayalam HD Premium</t>
  </si>
  <si>
    <t>Tamil- Malayalam HD Value</t>
  </si>
  <si>
    <t>Tamil- Malayalam HD-Premium</t>
  </si>
  <si>
    <t>Tamil- Telugu HD Value</t>
  </si>
  <si>
    <t>Tamil- Telugu HD-Premium</t>
  </si>
  <si>
    <t>Telugu- Kannada HD Value</t>
  </si>
  <si>
    <t>Telugu- Kannada HD-Premium</t>
  </si>
  <si>
    <t>Kannada- Tamil  HD Value</t>
  </si>
  <si>
    <t>Kannada- Tamil HD-Premium</t>
  </si>
  <si>
    <t>All South HD Value</t>
  </si>
  <si>
    <t xml:space="preserve">All South HD-Premium </t>
  </si>
  <si>
    <t>BOUQUET-4</t>
  </si>
  <si>
    <t>Hindi Budget</t>
  </si>
  <si>
    <t>Hindi Family</t>
  </si>
  <si>
    <t>North East Budget</t>
  </si>
  <si>
    <t>North East Value</t>
  </si>
  <si>
    <t>Kerala Budget</t>
  </si>
  <si>
    <t xml:space="preserve">MTV Beats </t>
  </si>
  <si>
    <t>Karanataka Budget</t>
  </si>
  <si>
    <t>Karnataka Value</t>
  </si>
  <si>
    <t>Karnataka Family</t>
  </si>
  <si>
    <t>Gujarat Budget</t>
  </si>
  <si>
    <t>Gujarat Value</t>
  </si>
  <si>
    <t>Gujarat Family</t>
  </si>
  <si>
    <t>Bengal Budget</t>
  </si>
  <si>
    <t>Bengal Value</t>
  </si>
  <si>
    <t>Bengal Family</t>
  </si>
  <si>
    <t>Odia budget</t>
  </si>
  <si>
    <t>Maharashtra budget</t>
  </si>
  <si>
    <t>Hindi budget HD</t>
  </si>
  <si>
    <t>Kerala budget HD</t>
  </si>
  <si>
    <t>Gujarat budget HD</t>
  </si>
  <si>
    <t>Bengal budget HD</t>
  </si>
  <si>
    <t>Maharashtra budget HD</t>
  </si>
  <si>
    <t>Odia budget HD</t>
  </si>
  <si>
    <t>Maharashtra Family</t>
  </si>
  <si>
    <t>Odia Family</t>
  </si>
  <si>
    <t>Maharashtra Value</t>
  </si>
  <si>
    <t>Odia Value</t>
  </si>
  <si>
    <t>Hindi Value HD</t>
  </si>
  <si>
    <t>Karnataka Value HD</t>
  </si>
  <si>
    <t>Gujarat Value HD</t>
  </si>
  <si>
    <t>Bengal Value HD</t>
  </si>
  <si>
    <t>Maharashtra Value HD</t>
  </si>
  <si>
    <t>Odia Value HD</t>
  </si>
  <si>
    <t>Telugu Value HD</t>
  </si>
  <si>
    <t>Tamil Value HD</t>
  </si>
  <si>
    <t>Telegu Budget</t>
  </si>
  <si>
    <t>Tamil Budget</t>
  </si>
  <si>
    <t>Hindi Family HD</t>
  </si>
  <si>
    <t>North East Budget HD</t>
  </si>
  <si>
    <t>North East Value HD</t>
  </si>
  <si>
    <t>Karnataka Budget HD</t>
  </si>
  <si>
    <t>Karnataka Family HD</t>
  </si>
  <si>
    <t>Gujarat Family HD</t>
  </si>
  <si>
    <t>Bengal Family HD</t>
  </si>
  <si>
    <t>Maharashtra Family HD</t>
  </si>
  <si>
    <t>Odia Family HD</t>
  </si>
  <si>
    <t>Telugu Budget HD</t>
  </si>
  <si>
    <t>Tamil Budget HD</t>
  </si>
  <si>
    <t xml:space="preserve">Happy India 39 </t>
  </si>
  <si>
    <t>Happy India Bangla 39</t>
  </si>
  <si>
    <t>Happy India 39 (A)</t>
  </si>
  <si>
    <t>Happy India Platinum 69</t>
  </si>
  <si>
    <t>Happy India Platinum  69 (A)</t>
  </si>
  <si>
    <t>Happy India South 19</t>
  </si>
  <si>
    <t>Happy India Football 17</t>
  </si>
  <si>
    <t>Happy India South Football 33</t>
  </si>
  <si>
    <t>Happy India Sports 31</t>
  </si>
  <si>
    <t>Happy India Sports 39</t>
  </si>
  <si>
    <t>Happy India English 12</t>
  </si>
  <si>
    <t>Happy India HD 59</t>
  </si>
  <si>
    <t>Happy India Sports HD 59</t>
  </si>
  <si>
    <t>Happy India English HD 20</t>
  </si>
  <si>
    <t>Ten1 HD</t>
  </si>
  <si>
    <t>Ten2 HD</t>
  </si>
  <si>
    <t xml:space="preserve">PAL </t>
  </si>
  <si>
    <t>Ten 1 HD</t>
  </si>
  <si>
    <t>Ten 2 HD</t>
  </si>
  <si>
    <t>Ten 3 HD</t>
  </si>
  <si>
    <t>Happy India Platinum HD 90 (A)</t>
  </si>
  <si>
    <t>Happy India Platinum  HD 93</t>
  </si>
  <si>
    <t xml:space="preserve">Happy India 31 </t>
  </si>
  <si>
    <t>Happy India Sports + English 47</t>
  </si>
  <si>
    <t>Happy India Sports + English HD 50</t>
  </si>
  <si>
    <t>Star Sports 1 Hindi/Star Sports 1 Tamil*</t>
  </si>
  <si>
    <t>Star Sports 1 Hindi/ Star Sports 1*</t>
  </si>
  <si>
    <t xml:space="preserve">Star Sports 1 Hindi/Star Sports 1 Kannada*
</t>
  </si>
  <si>
    <t>Star Sports 1 Kannada/ Star Sports 1*</t>
  </si>
  <si>
    <t>Star Sports 1 Tamil/ Star Sports 1*</t>
  </si>
  <si>
    <t>Star Sports 1 Kannada/ Star Sports 1 Tamil*</t>
  </si>
  <si>
    <t>Star Sports 1 Kannada/ Star Sports 1 Tamil/Star Sports Telugu/Star Sports 1*</t>
  </si>
  <si>
    <t>Discovery Communications India</t>
  </si>
  <si>
    <t>SUN TV Network Limited</t>
  </si>
  <si>
    <t>Odisha Television Limited</t>
  </si>
  <si>
    <t xml:space="preserve">ETV - Telangana  </t>
  </si>
  <si>
    <t>Raj Musix Kannada</t>
  </si>
  <si>
    <t>Raj Digital Plus</t>
  </si>
  <si>
    <t>Raj Musix</t>
  </si>
  <si>
    <t xml:space="preserve">Raj News </t>
  </si>
  <si>
    <t>Raj TV</t>
  </si>
  <si>
    <t>Vissa TV</t>
  </si>
  <si>
    <t>The Disney Channel</t>
  </si>
  <si>
    <t>UTV Bindass</t>
  </si>
  <si>
    <t>ET NOW</t>
  </si>
  <si>
    <t xml:space="preserve">MN+ </t>
  </si>
  <si>
    <t xml:space="preserve">POGO </t>
  </si>
  <si>
    <t>J Movies</t>
  </si>
  <si>
    <t>Jaya Max</t>
  </si>
  <si>
    <t>Jaya Plus</t>
  </si>
  <si>
    <t>Jaya TV HD</t>
  </si>
  <si>
    <t>NDTV India</t>
  </si>
  <si>
    <t xml:space="preserve">NDTV Profit </t>
  </si>
  <si>
    <t>Good Times</t>
  </si>
  <si>
    <t>AAJ Tak HD</t>
  </si>
  <si>
    <t>Aaj Tak Tez</t>
  </si>
  <si>
    <t>SONY
MARATHI</t>
  </si>
  <si>
    <t>Discovery Channel – Tamil</t>
  </si>
  <si>
    <t>Discovery Kids Channel</t>
  </si>
  <si>
    <t xml:space="preserve">Discovery Jeet </t>
  </si>
  <si>
    <t xml:space="preserve">Discovery HD World </t>
  </si>
  <si>
    <t xml:space="preserve">Animal Planet HD World </t>
  </si>
  <si>
    <t xml:space="preserve">TLC HD world </t>
  </si>
  <si>
    <t>Discovery Jeet HD</t>
  </si>
  <si>
    <t xml:space="preserve">TLC </t>
  </si>
  <si>
    <t>Dsport</t>
  </si>
  <si>
    <t xml:space="preserve">Star Sports 1 Tamil </t>
  </si>
  <si>
    <t xml:space="preserve">Sony YAY! </t>
  </si>
  <si>
    <t xml:space="preserve">Sony YAY!  </t>
  </si>
  <si>
    <t>SONY ENTERTAINMENT CHANNEL (SET)</t>
  </si>
  <si>
    <t>SIX  HD</t>
  </si>
  <si>
    <t xml:space="preserve">SONY ESPN </t>
  </si>
  <si>
    <t xml:space="preserve">Ten 2 </t>
  </si>
  <si>
    <t>Ten 1</t>
  </si>
  <si>
    <t xml:space="preserve">Ten 1 HD </t>
  </si>
  <si>
    <t>SONY Wah</t>
  </si>
  <si>
    <t xml:space="preserve">Star Sports 3 </t>
  </si>
  <si>
    <t xml:space="preserve">Star Sports Select 2 </t>
  </si>
  <si>
    <t xml:space="preserve">Star Bharat </t>
  </si>
  <si>
    <t xml:space="preserve">Star Sports 1 Hindi </t>
  </si>
  <si>
    <t xml:space="preserve">Star Sports 2 </t>
  </si>
  <si>
    <t>Star Sports HD 2</t>
  </si>
  <si>
    <t xml:space="preserve">Star Sports  HD 1 </t>
  </si>
  <si>
    <t>Star Sports 1 Kannada/Star Sports  HD 1 *</t>
  </si>
  <si>
    <t>Star Sports 1 Tamil/Star Sports  HD 1 *</t>
  </si>
  <si>
    <t xml:space="preserve">Star Bharat HD </t>
  </si>
  <si>
    <t>Star World Prmiere HD</t>
  </si>
  <si>
    <t>Star Sports 1 HD Hindi /Star Sports 1 Kannada*</t>
  </si>
  <si>
    <t>Star Sports 1 HD Hindi /Star Sports 1 Tamil*</t>
  </si>
  <si>
    <t>Star Sports 1 HD Hindi /Star Sports  HD 1 *</t>
  </si>
  <si>
    <t xml:space="preserve">Star Sports 1 HD Hindi </t>
  </si>
  <si>
    <t xml:space="preserve">MAA Gold </t>
  </si>
  <si>
    <t xml:space="preserve">MAA Gold  </t>
  </si>
  <si>
    <t xml:space="preserve">MAA Movies </t>
  </si>
  <si>
    <t>MAA Music</t>
  </si>
  <si>
    <t>MAA TV</t>
  </si>
  <si>
    <t>Star Sports Select HD 1</t>
  </si>
  <si>
    <t>Star Sports Select HD 2</t>
  </si>
  <si>
    <t>MAA HD</t>
  </si>
  <si>
    <t xml:space="preserve">Star Gold Select HD </t>
  </si>
  <si>
    <t>MAA Movies HD</t>
  </si>
  <si>
    <t>Star Sports 1 Tamil/ Star Sport 1 Telugu*</t>
  </si>
  <si>
    <t>Star Sport 1 Telugu/ Star Sports 1 Kannada*</t>
  </si>
  <si>
    <t>Star Sports 1 Kannada/ Star Sports 1 Tamil/ Star Sport 1 Telugu/Star Sports  HD 1 *</t>
  </si>
  <si>
    <t>Star Sports 1 Kannada/ Star Sports 1 Tamil/Star Sport 1 Telugu*</t>
  </si>
  <si>
    <t>Star Sport 1 Telugu</t>
  </si>
  <si>
    <t>Star Sports 1 Hindi/ Star Sport 1 Telugu*</t>
  </si>
  <si>
    <t>Star Sports 1 HD Hindi /Star Sport 1 Telugu*</t>
  </si>
  <si>
    <t>Star Sport 1 Kannada</t>
  </si>
  <si>
    <t>Star Sports 1
Hindi/Star Sport 1 Kannada*</t>
  </si>
  <si>
    <t xml:space="preserve">Star Sports 1 Hindi/Star Sport 1 Kannada*
</t>
  </si>
  <si>
    <t>Star Sport 1 Telugu/ Star Sport 1 Kannada*</t>
  </si>
  <si>
    <t>SUN Life</t>
  </si>
  <si>
    <t>SUN TV</t>
  </si>
  <si>
    <t>SUN TV HD</t>
  </si>
  <si>
    <t xml:space="preserve">Surya TV HD </t>
  </si>
  <si>
    <t xml:space="preserve">Udaya TV HD </t>
  </si>
  <si>
    <t xml:space="preserve">CNN News 18 </t>
  </si>
  <si>
    <t>CNBC TV 18 Prime HD</t>
  </si>
  <si>
    <t>News 18 Tamil Nadu</t>
  </si>
  <si>
    <t>News 18 Kerala</t>
  </si>
  <si>
    <t>News 18 Assam / North East</t>
  </si>
  <si>
    <t>News 18 India</t>
  </si>
  <si>
    <t>CNBC TV 18</t>
  </si>
  <si>
    <t xml:space="preserve">NICK </t>
  </si>
  <si>
    <t>NICK  HD+</t>
  </si>
  <si>
    <t xml:space="preserve">NICK JR </t>
  </si>
  <si>
    <t xml:space="preserve">SONIC </t>
  </si>
  <si>
    <t xml:space="preserve">VH 1 </t>
  </si>
  <si>
    <t>VH 1  HD</t>
  </si>
  <si>
    <t>FY1 TV18</t>
  </si>
  <si>
    <t>FY1 TV18 (HD)</t>
  </si>
  <si>
    <t>Histroy TV 18 HD</t>
  </si>
  <si>
    <t>News 18 Bihar Jharkhand</t>
  </si>
  <si>
    <t xml:space="preserve">News 18 Madhya Pradesh / Chattisgarh </t>
  </si>
  <si>
    <t>News 18 Rajasthan</t>
  </si>
  <si>
    <t>News 18 Uttar Pradesh/ Uttarakhand</t>
  </si>
  <si>
    <t xml:space="preserve">News 18 Urdu </t>
  </si>
  <si>
    <t xml:space="preserve">News 18 Kannada </t>
  </si>
  <si>
    <t xml:space="preserve">News 18 Bangla </t>
  </si>
  <si>
    <t>News 18 Punjab / Haryana / Himanchal Pradesh</t>
  </si>
  <si>
    <t>News 18 Gujarati</t>
  </si>
  <si>
    <t xml:space="preserve">News 18 Odia </t>
  </si>
  <si>
    <t>National Geographic Channel (NGC)</t>
  </si>
  <si>
    <t>Nat Geo  Wild</t>
  </si>
  <si>
    <t xml:space="preserve">Nat Geo Wild HD </t>
  </si>
  <si>
    <t>Star Suvarna  HD</t>
  </si>
  <si>
    <t>AATH</t>
  </si>
  <si>
    <t xml:space="preserve">SONY Marathi </t>
  </si>
  <si>
    <t xml:space="preserve">News 18 Lokmat </t>
  </si>
  <si>
    <t xml:space="preserve">Vijay TV </t>
  </si>
  <si>
    <t>S.NO.</t>
  </si>
  <si>
    <t>Total Sum of MRP</t>
  </si>
  <si>
    <t>S.No.</t>
  </si>
  <si>
    <t>Happy India  South Platinum 35</t>
  </si>
  <si>
    <t xml:space="preserve">Happy India Sports HD 48 </t>
  </si>
  <si>
    <t>Happy India Platinum HD 90</t>
  </si>
  <si>
    <t>Happy India Bangla Platinum   HD 90</t>
  </si>
  <si>
    <t>Turner Kids Pack</t>
  </si>
  <si>
    <t>Turner Family Pack</t>
  </si>
  <si>
    <t>Turner HD Pack</t>
  </si>
  <si>
    <t>Turner Family  HD Pack</t>
  </si>
  <si>
    <t xml:space="preserve">Happy India 31 (A) </t>
  </si>
  <si>
    <t xml:space="preserve">Happy India 31 (B)  </t>
  </si>
  <si>
    <t xml:space="preserve">Happy India Bangla 31 </t>
  </si>
  <si>
    <t>Happy India  South  35</t>
  </si>
  <si>
    <t xml:space="preserve">19.00
</t>
  </si>
  <si>
    <t xml:space="preserve">17.00
</t>
  </si>
  <si>
    <r>
      <rPr>
        <sz val="12"/>
        <rFont val="Times New Roman"/>
        <family val="1"/>
      </rPr>
      <t>Zee Marathi</t>
    </r>
  </si>
  <si>
    <r>
      <rPr>
        <sz val="12"/>
        <rFont val="Times New Roman"/>
        <family val="1"/>
      </rPr>
      <t>Zee Talkies</t>
    </r>
  </si>
  <si>
    <r>
      <rPr>
        <sz val="12"/>
        <rFont val="Times New Roman"/>
        <family val="1"/>
      </rPr>
      <t>Zee Yuva</t>
    </r>
  </si>
  <si>
    <r>
      <rPr>
        <sz val="12"/>
        <rFont val="Times New Roman"/>
        <family val="1"/>
      </rPr>
      <t>Zee 24 Taas</t>
    </r>
  </si>
  <si>
    <t>Happy India Bangla Platinum  69</t>
  </si>
  <si>
    <t>A la Carte MRP of Channel                      (in Rs.)              (excluding taxes)</t>
  </si>
  <si>
    <t>MRP of Bouquet            (in Rs.)               (excluding taxes)</t>
  </si>
  <si>
    <t>A la Carte MRP of Channel                        (in Rs.)                 (excluding taxes)</t>
  </si>
  <si>
    <t>MRP of Bouquet                  (in Rs.)                           (excluding taxes)</t>
  </si>
  <si>
    <t>A la Carte MRP of Channel                       (in Rs.)                (excluding taxes)</t>
  </si>
  <si>
    <t>MRP of Bouquet  (in Rs.)             (excluding taxes)</t>
  </si>
  <si>
    <t>MRP of Bouquet           (in Rs.)              (excluding taxes)</t>
  </si>
  <si>
    <t>A la Carte MRP of Channel                              (in Rs.)             (excluding taxes)</t>
  </si>
  <si>
    <t>A la Carte MRP of Channel                          (in Rs.)                       (excluding taxes)</t>
  </si>
  <si>
    <t>MRP of Bouquet               (in Rs.)                    (excluding taxes)</t>
  </si>
  <si>
    <t>A la Carte MRP of Channel                         (in Rs.)                    (excluding taxes)</t>
  </si>
  <si>
    <t>MRP of Bouquet                (in Rs.)                           (excluding taxes)</t>
  </si>
  <si>
    <t>A la Carte MRP of Channel                      (in Rs.)           (excluding taxes)</t>
  </si>
  <si>
    <t>MRP of Bouquet                (in Rs.)                       (excluding taxes)</t>
  </si>
  <si>
    <t>A la Carte MRP of Channel                        (in Rs.)                      (excluding taxes)</t>
  </si>
  <si>
    <t>MRP of Bouquet                         (in Rs.)                                (excluding taxes)</t>
  </si>
  <si>
    <t>MRP of Bouquet                   (in Rs.)               (excluding taxes)</t>
  </si>
  <si>
    <t>A la Carte MRP of Channel                             (in Rs.)                         (excluding taxes)</t>
  </si>
  <si>
    <t>A la Carte MRP of Channel                        (in Rs.)                     (excluding taxes)</t>
  </si>
  <si>
    <t>MRP of Bouquet                  (in Rs.)                          (excluding taxes)</t>
  </si>
  <si>
    <t>MRP of Bouquet                 (in Rs.)                   (excluding taxes)</t>
  </si>
  <si>
    <t>A la Carte MRP of Channel                         (in Rs.)                 (excluding taxes)</t>
  </si>
  <si>
    <t>MRP of Bouquet                       (in Rs.)                    (excluding taxes)</t>
  </si>
  <si>
    <t>A la Carte MRP of Channel                            (in Rs.)                (excluding taxes)</t>
  </si>
  <si>
    <t>A-la-carte MRP of Channel                     (in Rs)             (excluding taxes)</t>
  </si>
  <si>
    <t>MRP of Bouquet          (in Rs.)              (excluding taxes)</t>
  </si>
  <si>
    <t>MRP of Bouquet  (in Rs.)            (excluding taxes)</t>
  </si>
  <si>
    <t>A la Carte MRP of Channel                           (in Rs.)                  (excluding taxes)</t>
  </si>
  <si>
    <t>MRP of Bouquet (in Rs.)             (excluding taxes)</t>
  </si>
  <si>
    <t>A-la-carte MRP of Channel                       (in Rs)                (excluding taxes)</t>
  </si>
  <si>
    <t>MRP of Bouquet         (in Rs.)            (excluding taxes)</t>
  </si>
  <si>
    <t>A-la-carte MRP of Channel                 (in Rs)               (excluding taxes)</t>
  </si>
  <si>
    <t>STAR India Private Limited</t>
  </si>
  <si>
    <t>SONY MARATHI</t>
  </si>
  <si>
    <t>&amp;TV</t>
  </si>
  <si>
    <t>&amp;pictures</t>
  </si>
  <si>
    <t>Zee Bollywood</t>
  </si>
  <si>
    <t>Zee All-in-One Pack Hindi SD</t>
  </si>
  <si>
    <t>&amp;flix</t>
  </si>
  <si>
    <t>Zee Prime pack English SD</t>
  </si>
  <si>
    <t xml:space="preserve">Living foodz </t>
  </si>
  <si>
    <t>Zee All-in-One Pack Marathi SD</t>
  </si>
  <si>
    <t>Zee All-in-One Pack Bangla SD</t>
  </si>
  <si>
    <t xml:space="preserve">Zee Odisha </t>
  </si>
  <si>
    <t>Zee All-in-One Pack Odia SD</t>
  </si>
  <si>
    <t>Zee All-in-One Pack Tamil SD</t>
  </si>
  <si>
    <t>Zee All-in-One Pack Telugu SD</t>
  </si>
  <si>
    <t>Zee All-in-One Pack Kannada SD</t>
  </si>
  <si>
    <t>Zee Prime Pack Tamil-Telugu SD</t>
  </si>
  <si>
    <t xml:space="preserve">Zee News </t>
  </si>
  <si>
    <t xml:space="preserve">Zee Hindustan </t>
  </si>
  <si>
    <t>Zee Family Pack Tamil-Telugu SD</t>
  </si>
  <si>
    <t xml:space="preserve">Zee Cinema </t>
  </si>
  <si>
    <t xml:space="preserve">Zee Bollywood </t>
  </si>
  <si>
    <t xml:space="preserve">Zee Action </t>
  </si>
  <si>
    <t>Zee All-in-One Pack Tamil-Telugu SD</t>
  </si>
  <si>
    <t>Zee Prime Pack Tamil-Kannada SD</t>
  </si>
  <si>
    <t>Zee Family Pack Tamil-Kannada SD</t>
  </si>
  <si>
    <t>Zee All-in-One Pack Tamil-Kannada SD</t>
  </si>
  <si>
    <t>Zee Prime Pack Telugu-Kannada SD</t>
  </si>
  <si>
    <t>Zee Family Pack Telugu-Kannada  SD</t>
  </si>
  <si>
    <t>Zee All-in-One Pack Telugu-Kannada SD</t>
  </si>
  <si>
    <t>Zee All-in-One Pack All South SD</t>
  </si>
  <si>
    <t>Zee All-in-One Pack Odia-Telugu SD</t>
  </si>
  <si>
    <t>Zee All-in-One Pack Marathi-Kannada SD</t>
  </si>
  <si>
    <t>&amp;TV HD</t>
  </si>
  <si>
    <t>&amp;pictures HD</t>
  </si>
  <si>
    <t>Zee All-in-One Pack Hindi HD</t>
  </si>
  <si>
    <t>&amp;flix HD</t>
  </si>
  <si>
    <t>Zee Prime pack English HD</t>
  </si>
  <si>
    <t>Living foodz HD</t>
  </si>
  <si>
    <t>Zee All-in-One Pack Marathi HD</t>
  </si>
  <si>
    <t>Zee All-in-One Pack Bangla HD</t>
  </si>
  <si>
    <t>Zee All-in-One Pack Odia HD</t>
  </si>
  <si>
    <t>Zee Odisha</t>
  </si>
  <si>
    <t>Zee All-in-One Pack Tamil HD</t>
  </si>
  <si>
    <t>Zee All-in-One  Pack Telugu HD</t>
  </si>
  <si>
    <t>Zee All-in-One Pack Kannada  HD</t>
  </si>
  <si>
    <t>Zee Prime Pack Tamil-Telugu HD</t>
  </si>
  <si>
    <t>Zee Family Pack Tamil-Telugu HD</t>
  </si>
  <si>
    <t>Zee All-in-One pack Tamil -Telugu HD</t>
  </si>
  <si>
    <t xml:space="preserve">Total Sum of MRP </t>
  </si>
  <si>
    <t>Zee Prime Pack Tamil-Kannada HD</t>
  </si>
  <si>
    <t>Zee Family Pack Tamil-Kannada HD</t>
  </si>
  <si>
    <t>Zee All-in-One Pack Tamil-Kannada HD</t>
  </si>
  <si>
    <t>Zee prime pack Telugu-Kannada HD</t>
  </si>
  <si>
    <t>Zee Family pack Telugu-Kannada HD</t>
  </si>
  <si>
    <t>Zee All-in-One pack Telugu-Kannada HD</t>
  </si>
  <si>
    <t>Zee All-in-One Pack All South HD</t>
  </si>
  <si>
    <t>Zee All-in-One Pack Odia-Telugu HD</t>
  </si>
  <si>
    <t>Zee All-in-One Pack Marathi-Kannada HD</t>
  </si>
  <si>
    <t>Marvel HQ</t>
  </si>
  <si>
    <t xml:space="preserve">Colors Bangla Cinema </t>
  </si>
  <si>
    <t>Zee 24 Ghanta</t>
  </si>
  <si>
    <t>Zee Super Pack Tamil SD</t>
  </si>
  <si>
    <t>Zee Super Pack Telugu SD</t>
  </si>
  <si>
    <t>Zee Super Pack Kannada SD</t>
  </si>
  <si>
    <t>Zee Super Pack Tamil-Telugu SD</t>
  </si>
  <si>
    <t>Zee Super Pack Tamil-Kannada SD</t>
  </si>
  <si>
    <t>Zee Super Pack Telugu-Kannada SD</t>
  </si>
  <si>
    <t>Zee Super Pack All South SD</t>
  </si>
  <si>
    <t xml:space="preserve">Zee Sarthak </t>
  </si>
  <si>
    <t>Zee Super Pack Tamil HD</t>
  </si>
  <si>
    <t>Zee Super Pack Telugu HD</t>
  </si>
  <si>
    <t>Zee Super Pack Kannada HD</t>
  </si>
  <si>
    <t>Zee Super Pack Tamil-Telugu HD</t>
  </si>
  <si>
    <t>Zee Super Pack Tamil-Kannada HD</t>
  </si>
  <si>
    <t>Zee Super pack Telugu-Kannada HD</t>
  </si>
  <si>
    <t>Zee Super Pack All South HD</t>
  </si>
  <si>
    <t xml:space="preserve">Zee Yuva </t>
  </si>
  <si>
    <t>SD BOUQUET 1 -  
BASIC INFOTAINMENT PACK</t>
  </si>
  <si>
    <t>SD BOUQUET 2 - 
INFOTAINMENT +  SPORTS PACK</t>
  </si>
  <si>
    <t xml:space="preserve">SD BOUQUET 3 - 
INFOTAINMENT PACK </t>
  </si>
  <si>
    <t xml:space="preserve">SD BOUQUET 4 - 
KIDS INFOTAINMENT PACK </t>
  </si>
  <si>
    <t>SD BOUQUET 5 - 
BASIC INFOTAINMENT (TAMIL) PACK</t>
  </si>
  <si>
    <t>SD BOUQUET 6 - 
INFOTAINMENT + SPORTS  (TAMIL) PACK</t>
  </si>
  <si>
    <t>SD BOUQUET 7 - 
INFOTAINMENT (TAMIL) PACK</t>
  </si>
  <si>
    <t>SD BOUQUET 8 - 
KIDS INFOTAINMENT (TAMIL) PACK</t>
  </si>
  <si>
    <t>HD BOUQUET 1 - 
BASIC INFOTAINMENT HIGH DEFINITION (TAMIL) PACK</t>
  </si>
  <si>
    <t>HD BOUQUET 2 - BASIC
INFOTAINMENT HIGH DEFINITION PACK</t>
  </si>
  <si>
    <t>HD BOUQUET 3 - 
INFOTAINMENT + SPORTS  HIGH DEFINITION PACK</t>
  </si>
  <si>
    <t>HD BOUQUET 4 - 
 INFOTAINMENT  HIGH DEFINITION PACK</t>
  </si>
  <si>
    <t>HD BOUQUET 5 - 
KIDS INFOTAINMENT  HIGH DEFINITION 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</si>
</sst>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2"/>
      <color theme="1"/>
      <name val="Calibri"/>
      <family val="2"/>
      <scheme val="minor"/>
    </font>
    <font>
      <b/>
      <sz val="12"/>
      <name val="Times New Roman"/>
      <family val="1"/>
    </font>
    <font>
      <b/>
      <sz val="10"/>
      <color theme="1"/>
      <name val="Arial"/>
      <family val="2"/>
    </font>
    <font>
      <b/>
      <sz val="12"/>
      <color theme="1"/>
      <name val="Times New Roman"/>
      <family val="1"/>
    </font>
    <font>
      <sz val="10"/>
      <color theme="1"/>
      <name val="Arial"/>
      <family val="2"/>
    </font>
    <font>
      <sz val="10"/>
      <name val="Arial"/>
      <family val="2"/>
    </font>
    <font>
      <sz val="12"/>
      <color theme="1"/>
      <name val="Times New Roman"/>
      <family val="1"/>
    </font>
    <font>
      <sz val="12"/>
      <color indexed="8"/>
      <name val="Times New Roman"/>
      <family val="1"/>
    </font>
    <font>
      <sz val="12"/>
      <name val="Times New Roman"/>
      <family val="1"/>
    </font>
    <font>
      <b/>
      <sz val="12"/>
      <color indexed="8"/>
      <name val="Times New Roman"/>
      <family val="1"/>
    </font>
    <font>
      <b/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" fillId="0" borderId="0" xfId="0" applyFont="1"/>
    <xf numFmtId="0" fontId="0" fillId="0" borderId="0" xfId="0" applyFont="1" applyFill="1" applyBorder="1" applyAlignment="1">
      <alignment horizontal="left" vertical="top"/>
    </xf>
    <xf numFmtId="0" fontId="0" fillId="2" borderId="0" xfId="0" applyFont="1" applyFill="1" applyBorder="1" applyAlignment="1">
      <alignment horizontal="left" vertical="top"/>
    </xf>
    <xf numFmtId="0" fontId="0" fillId="0" borderId="0" xfId="0" applyFont="1" applyFill="1" applyBorder="1" applyAlignment="1">
      <alignment horizontal="left" vertical="center"/>
    </xf>
    <xf numFmtId="0" fontId="0" fillId="2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5" fillId="0" borderId="0" xfId="0" applyFont="1"/>
    <xf numFmtId="0" fontId="5" fillId="0" borderId="0" xfId="0" quotePrefix="1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9" fillId="0" borderId="1" xfId="0" applyFont="1" applyFill="1" applyBorder="1"/>
    <xf numFmtId="0" fontId="9" fillId="0" borderId="1" xfId="0" applyFont="1" applyBorder="1" applyAlignment="1">
      <alignment horizontal="center" vertical="center"/>
    </xf>
    <xf numFmtId="0" fontId="6" fillId="0" borderId="1" xfId="0" applyFont="1" applyFill="1" applyBorder="1"/>
    <xf numFmtId="0" fontId="9" fillId="0" borderId="0" xfId="0" applyFont="1"/>
    <xf numFmtId="0" fontId="9" fillId="0" borderId="0" xfId="0" applyFont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wrapText="1"/>
    </xf>
    <xf numFmtId="0" fontId="11" fillId="0" borderId="1" xfId="0" applyFont="1" applyFill="1" applyBorder="1" applyAlignment="1">
      <alignment horizontal="left" vertical="top" wrapText="1"/>
    </xf>
    <xf numFmtId="0" fontId="6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top" wrapText="1"/>
    </xf>
    <xf numFmtId="0" fontId="9" fillId="0" borderId="0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9" fillId="0" borderId="0" xfId="0" applyFont="1" applyFill="1" applyBorder="1" applyAlignment="1">
      <alignment horizontal="left" vertical="top" wrapText="1"/>
    </xf>
    <xf numFmtId="0" fontId="9" fillId="0" borderId="0" xfId="0" applyFont="1" applyAlignment="1">
      <alignment wrapText="1"/>
    </xf>
    <xf numFmtId="0" fontId="6" fillId="0" borderId="1" xfId="0" applyFont="1" applyBorder="1" applyAlignment="1">
      <alignment horizontal="center" vertical="center"/>
    </xf>
    <xf numFmtId="2" fontId="9" fillId="0" borderId="1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/>
    <xf numFmtId="0" fontId="6" fillId="0" borderId="0" xfId="0" applyFont="1" applyBorder="1" applyAlignment="1">
      <alignment horizontal="center" vertical="center" wrapText="1"/>
    </xf>
    <xf numFmtId="2" fontId="9" fillId="0" borderId="0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right" vertical="center"/>
    </xf>
    <xf numFmtId="0" fontId="9" fillId="0" borderId="0" xfId="0" applyFont="1" applyBorder="1" applyAlignment="1">
      <alignment horizontal="right"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9" fillId="0" borderId="1" xfId="0" applyFont="1" applyFill="1" applyBorder="1" applyAlignment="1">
      <alignment vertical="center"/>
    </xf>
    <xf numFmtId="2" fontId="6" fillId="0" borderId="3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11" fillId="0" borderId="1" xfId="0" applyFont="1" applyFill="1" applyBorder="1" applyAlignment="1">
      <alignment horizontal="left" vertical="top" wrapText="1" indent="7"/>
    </xf>
    <xf numFmtId="0" fontId="9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right" vertical="center" wrapText="1"/>
    </xf>
    <xf numFmtId="0" fontId="10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right" wrapText="1"/>
    </xf>
    <xf numFmtId="0" fontId="9" fillId="0" borderId="0" xfId="0" applyFont="1" applyAlignment="1">
      <alignment horizontal="right" vertical="center"/>
    </xf>
    <xf numFmtId="0" fontId="9" fillId="0" borderId="0" xfId="0" applyFont="1" applyAlignment="1">
      <alignment horizontal="right"/>
    </xf>
    <xf numFmtId="0" fontId="6" fillId="0" borderId="1" xfId="0" applyFont="1" applyFill="1" applyBorder="1" applyAlignment="1">
      <alignment horizontal="right"/>
    </xf>
    <xf numFmtId="0" fontId="0" fillId="0" borderId="0" xfId="0" applyFont="1"/>
    <xf numFmtId="0" fontId="9" fillId="0" borderId="1" xfId="0" applyFont="1" applyBorder="1"/>
    <xf numFmtId="0" fontId="9" fillId="0" borderId="1" xfId="0" applyFont="1" applyFill="1" applyBorder="1" applyAlignment="1"/>
    <xf numFmtId="0" fontId="9" fillId="0" borderId="1" xfId="0" applyFont="1" applyFill="1" applyBorder="1" applyAlignment="1">
      <alignment vertical="top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right" vertical="top"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/>
    <xf numFmtId="0" fontId="4" fillId="2" borderId="1" xfId="0" applyFont="1" applyFill="1" applyBorder="1" applyAlignment="1">
      <alignment horizontal="right" vertical="top" wrapText="1" indent="3"/>
    </xf>
    <xf numFmtId="0" fontId="4" fillId="2" borderId="1" xfId="0" applyFont="1" applyFill="1" applyBorder="1" applyAlignment="1">
      <alignment horizontal="right" vertical="center" wrapText="1"/>
    </xf>
    <xf numFmtId="0" fontId="9" fillId="0" borderId="1" xfId="0" applyFont="1" applyFill="1" applyBorder="1" applyAlignment="1">
      <alignment horizontal="left" vertical="top"/>
    </xf>
    <xf numFmtId="0" fontId="9" fillId="0" borderId="0" xfId="0" applyFont="1" applyFill="1" applyBorder="1" applyAlignment="1">
      <alignment horizontal="right" vertical="top"/>
    </xf>
    <xf numFmtId="0" fontId="0" fillId="0" borderId="0" xfId="0" applyFont="1" applyFill="1" applyBorder="1" applyAlignment="1">
      <alignment horizontal="right" vertical="top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left" vertical="top" wrapText="1" indent="1"/>
    </xf>
    <xf numFmtId="0" fontId="9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vertical="center" wrapText="1"/>
    </xf>
    <xf numFmtId="2" fontId="13" fillId="0" borderId="1" xfId="0" applyNumberFormat="1" applyFont="1" applyFill="1" applyBorder="1" applyAlignment="1">
      <alignment vertical="top" shrinkToFit="1"/>
    </xf>
    <xf numFmtId="2" fontId="13" fillId="2" borderId="1" xfId="0" applyNumberFormat="1" applyFont="1" applyFill="1" applyBorder="1" applyAlignment="1">
      <alignment vertical="top" shrinkToFit="1"/>
    </xf>
    <xf numFmtId="0" fontId="11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7" fillId="0" borderId="0" xfId="0" applyFont="1"/>
    <xf numFmtId="0" fontId="6" fillId="0" borderId="5" xfId="0" applyFont="1" applyFill="1" applyBorder="1" applyAlignment="1">
      <alignment horizontal="right"/>
    </xf>
    <xf numFmtId="0" fontId="9" fillId="0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wrapText="1"/>
    </xf>
    <xf numFmtId="0" fontId="11" fillId="0" borderId="5" xfId="0" applyFont="1" applyFill="1" applyBorder="1" applyAlignment="1">
      <alignment vertical="top" wrapText="1"/>
    </xf>
    <xf numFmtId="0" fontId="11" fillId="0" borderId="1" xfId="0" applyFont="1" applyFill="1" applyBorder="1" applyAlignment="1">
      <alignment vertical="top" wrapText="1"/>
    </xf>
    <xf numFmtId="0" fontId="9" fillId="0" borderId="1" xfId="0" applyFont="1" applyFill="1" applyBorder="1" applyAlignment="1">
      <alignment wrapText="1"/>
    </xf>
    <xf numFmtId="2" fontId="9" fillId="0" borderId="1" xfId="0" applyNumberFormat="1" applyFont="1" applyFill="1" applyBorder="1" applyAlignment="1">
      <alignment vertical="center" wrapText="1"/>
    </xf>
    <xf numFmtId="2" fontId="9" fillId="0" borderId="1" xfId="0" applyNumberFormat="1" applyFont="1" applyFill="1" applyBorder="1" applyAlignment="1">
      <alignment vertical="top" wrapText="1"/>
    </xf>
    <xf numFmtId="2" fontId="11" fillId="0" borderId="1" xfId="0" applyNumberFormat="1" applyFont="1" applyFill="1" applyBorder="1" applyAlignment="1">
      <alignment wrapText="1"/>
    </xf>
    <xf numFmtId="2" fontId="11" fillId="0" borderId="1" xfId="0" applyNumberFormat="1" applyFont="1" applyFill="1" applyBorder="1" applyAlignment="1">
      <alignment vertical="top" wrapText="1"/>
    </xf>
    <xf numFmtId="2" fontId="9" fillId="0" borderId="1" xfId="0" applyNumberFormat="1" applyFont="1" applyFill="1" applyBorder="1" applyAlignment="1">
      <alignment wrapText="1"/>
    </xf>
    <xf numFmtId="2" fontId="11" fillId="0" borderId="1" xfId="0" applyNumberFormat="1" applyFont="1" applyFill="1" applyBorder="1" applyAlignment="1">
      <alignment horizontal="left" vertical="top" wrapText="1" indent="7"/>
    </xf>
    <xf numFmtId="0" fontId="9" fillId="0" borderId="0" xfId="0" applyFont="1" applyBorder="1" applyAlignment="1">
      <alignment horizontal="right" vertical="center" wrapText="1"/>
    </xf>
    <xf numFmtId="0" fontId="0" fillId="0" borderId="0" xfId="0" applyFont="1" applyAlignment="1">
      <alignment horizontal="right"/>
    </xf>
    <xf numFmtId="0" fontId="0" fillId="0" borderId="1" xfId="0" applyFont="1" applyBorder="1" applyAlignment="1">
      <alignment horizontal="right"/>
    </xf>
    <xf numFmtId="0" fontId="9" fillId="0" borderId="1" xfId="0" applyFont="1" applyFill="1" applyBorder="1" applyAlignment="1">
      <alignment horizontal="left"/>
    </xf>
    <xf numFmtId="0" fontId="0" fillId="0" borderId="0" xfId="0" applyFont="1" applyAlignment="1">
      <alignment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vertical="center"/>
    </xf>
    <xf numFmtId="2" fontId="1" fillId="0" borderId="1" xfId="0" applyNumberFormat="1" applyFont="1" applyBorder="1"/>
    <xf numFmtId="0" fontId="0" fillId="0" borderId="0" xfId="0" applyFont="1" applyAlignment="1">
      <alignment wrapText="1"/>
    </xf>
    <xf numFmtId="0" fontId="0" fillId="0" borderId="0" xfId="0" applyFont="1" applyFill="1"/>
    <xf numFmtId="0" fontId="7" fillId="0" borderId="0" xfId="0" applyFont="1" applyAlignment="1">
      <alignment horizontal="center" vertical="center"/>
    </xf>
    <xf numFmtId="0" fontId="11" fillId="0" borderId="1" xfId="0" applyFont="1" applyFill="1" applyBorder="1" applyAlignment="1">
      <alignment horizontal="right" vertical="top" wrapText="1" indent="6"/>
    </xf>
    <xf numFmtId="0" fontId="0" fillId="0" borderId="0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2" fontId="13" fillId="0" borderId="1" xfId="0" applyNumberFormat="1" applyFont="1" applyFill="1" applyBorder="1" applyAlignment="1">
      <alignment horizontal="center" vertical="center" shrinkToFit="1"/>
    </xf>
    <xf numFmtId="0" fontId="4" fillId="0" borderId="1" xfId="0" applyFont="1" applyFill="1" applyBorder="1" applyAlignment="1">
      <alignment horizontal="center" vertical="top" wrapText="1"/>
    </xf>
    <xf numFmtId="2" fontId="9" fillId="0" borderId="1" xfId="0" applyNumberFormat="1" applyFont="1" applyBorder="1"/>
    <xf numFmtId="2" fontId="6" fillId="0" borderId="1" xfId="0" applyNumberFormat="1" applyFont="1" applyFill="1" applyBorder="1" applyAlignment="1">
      <alignment horizontal="center" vertical="top" wrapText="1"/>
    </xf>
    <xf numFmtId="2" fontId="6" fillId="0" borderId="1" xfId="0" applyNumberFormat="1" applyFont="1" applyFill="1" applyBorder="1" applyAlignment="1">
      <alignment horizontal="center" vertical="center" wrapText="1"/>
    </xf>
    <xf numFmtId="2" fontId="6" fillId="2" borderId="1" xfId="0" applyNumberFormat="1" applyFont="1" applyFill="1" applyBorder="1" applyAlignment="1">
      <alignment horizontal="center" vertical="center" wrapText="1"/>
    </xf>
    <xf numFmtId="2" fontId="6" fillId="2" borderId="1" xfId="0" applyNumberFormat="1" applyFont="1" applyFill="1" applyBorder="1" applyAlignment="1">
      <alignment horizontal="center" vertical="top" wrapText="1"/>
    </xf>
    <xf numFmtId="2" fontId="6" fillId="2" borderId="1" xfId="0" applyNumberFormat="1" applyFont="1" applyFill="1" applyBorder="1" applyAlignment="1">
      <alignment vertical="top" wrapText="1"/>
    </xf>
    <xf numFmtId="2" fontId="6" fillId="2" borderId="1" xfId="0" applyNumberFormat="1" applyFont="1" applyFill="1" applyBorder="1" applyAlignment="1">
      <alignment vertical="center" wrapText="1"/>
    </xf>
    <xf numFmtId="2" fontId="6" fillId="0" borderId="1" xfId="0" applyNumberFormat="1" applyFont="1" applyFill="1" applyBorder="1" applyAlignment="1">
      <alignment vertical="top" wrapText="1"/>
    </xf>
    <xf numFmtId="2" fontId="4" fillId="0" borderId="1" xfId="0" applyNumberFormat="1" applyFont="1" applyFill="1" applyBorder="1" applyAlignment="1">
      <alignment horizontal="center" vertical="top" wrapText="1"/>
    </xf>
    <xf numFmtId="2" fontId="4" fillId="0" borderId="1" xfId="0" applyNumberFormat="1" applyFont="1" applyFill="1" applyBorder="1" applyAlignment="1">
      <alignment horizontal="center" vertical="center" wrapText="1"/>
    </xf>
    <xf numFmtId="2" fontId="6" fillId="0" borderId="1" xfId="0" applyNumberFormat="1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2" fontId="9" fillId="0" borderId="1" xfId="0" applyNumberFormat="1" applyFont="1" applyBorder="1" applyAlignment="1">
      <alignment horizontal="right" vertical="center" indent="1"/>
    </xf>
    <xf numFmtId="2" fontId="9" fillId="0" borderId="1" xfId="0" applyNumberFormat="1" applyFont="1" applyFill="1" applyBorder="1" applyAlignment="1">
      <alignment horizontal="right" vertical="center" indent="1"/>
    </xf>
    <xf numFmtId="2" fontId="6" fillId="0" borderId="1" xfId="0" applyNumberFormat="1" applyFont="1" applyFill="1" applyBorder="1" applyAlignment="1">
      <alignment horizontal="right" vertical="center" indent="1"/>
    </xf>
    <xf numFmtId="2" fontId="1" fillId="0" borderId="1" xfId="0" applyNumberFormat="1" applyFont="1" applyBorder="1" applyAlignment="1">
      <alignment horizontal="right" vertical="center" indent="1"/>
    </xf>
    <xf numFmtId="2" fontId="6" fillId="0" borderId="1" xfId="0" applyNumberFormat="1" applyFont="1" applyBorder="1" applyAlignment="1">
      <alignment horizontal="right" vertical="center" indent="1"/>
    </xf>
    <xf numFmtId="2" fontId="10" fillId="0" borderId="1" xfId="0" applyNumberFormat="1" applyFont="1" applyBorder="1" applyAlignment="1">
      <alignment horizontal="right" vertical="center" indent="1"/>
    </xf>
    <xf numFmtId="2" fontId="12" fillId="0" borderId="1" xfId="0" applyNumberFormat="1" applyFont="1" applyBorder="1" applyAlignment="1">
      <alignment horizontal="right" vertical="center" indent="1"/>
    </xf>
    <xf numFmtId="0" fontId="0" fillId="0" borderId="0" xfId="0" applyAlignment="1">
      <alignment horizontal="right" indent="1"/>
    </xf>
    <xf numFmtId="2" fontId="1" fillId="0" borderId="1" xfId="0" applyNumberFormat="1" applyFont="1" applyBorder="1" applyAlignment="1">
      <alignment horizontal="right" indent="1"/>
    </xf>
    <xf numFmtId="0" fontId="9" fillId="0" borderId="1" xfId="0" applyFont="1" applyBorder="1" applyAlignment="1">
      <alignment horizontal="left" vertical="center" wrapText="1"/>
    </xf>
    <xf numFmtId="2" fontId="9" fillId="0" borderId="1" xfId="0" applyNumberFormat="1" applyFont="1" applyBorder="1" applyAlignment="1">
      <alignment horizontal="right" vertical="center" wrapText="1" indent="1"/>
    </xf>
    <xf numFmtId="2" fontId="6" fillId="0" borderId="1" xfId="0" applyNumberFormat="1" applyFont="1" applyBorder="1" applyAlignment="1">
      <alignment horizontal="right" vertical="center" wrapText="1" indent="1"/>
    </xf>
    <xf numFmtId="2" fontId="6" fillId="0" borderId="1" xfId="0" applyNumberFormat="1" applyFont="1" applyBorder="1" applyAlignment="1">
      <alignment horizontal="right" indent="1"/>
    </xf>
    <xf numFmtId="2" fontId="9" fillId="0" borderId="1" xfId="0" applyNumberFormat="1" applyFont="1" applyBorder="1" applyAlignment="1">
      <alignment horizontal="right" indent="1"/>
    </xf>
    <xf numFmtId="2" fontId="6" fillId="0" borderId="1" xfId="0" applyNumberFormat="1" applyFont="1" applyFill="1" applyBorder="1" applyAlignment="1">
      <alignment horizontal="right" indent="1"/>
    </xf>
    <xf numFmtId="2" fontId="9" fillId="0" borderId="1" xfId="0" applyNumberFormat="1" applyFont="1" applyBorder="1" applyAlignment="1">
      <alignment horizontal="right" wrapText="1" indent="1"/>
    </xf>
    <xf numFmtId="2" fontId="11" fillId="0" borderId="1" xfId="0" applyNumberFormat="1" applyFont="1" applyFill="1" applyBorder="1" applyAlignment="1">
      <alignment horizontal="right" vertical="center" wrapText="1" indent="1"/>
    </xf>
    <xf numFmtId="2" fontId="4" fillId="0" borderId="1" xfId="0" applyNumberFormat="1" applyFont="1" applyFill="1" applyBorder="1" applyAlignment="1">
      <alignment horizontal="right" vertical="center" wrapText="1" indent="1"/>
    </xf>
    <xf numFmtId="0" fontId="11" fillId="0" borderId="1" xfId="0" applyFont="1" applyFill="1" applyBorder="1" applyAlignment="1">
      <alignment horizontal="right" vertical="top" wrapText="1" indent="1"/>
    </xf>
    <xf numFmtId="0" fontId="9" fillId="0" borderId="1" xfId="0" applyFont="1" applyFill="1" applyBorder="1" applyAlignment="1">
      <alignment horizontal="right" vertical="center" wrapText="1" indent="1"/>
    </xf>
    <xf numFmtId="0" fontId="9" fillId="0" borderId="1" xfId="0" applyFont="1" applyFill="1" applyBorder="1" applyAlignment="1">
      <alignment horizontal="right" wrapText="1" indent="1"/>
    </xf>
    <xf numFmtId="2" fontId="9" fillId="0" borderId="1" xfId="0" applyNumberFormat="1" applyFont="1" applyFill="1" applyBorder="1" applyAlignment="1">
      <alignment horizontal="right" vertical="center" wrapText="1" indent="1"/>
    </xf>
    <xf numFmtId="2" fontId="9" fillId="0" borderId="1" xfId="0" applyNumberFormat="1" applyFont="1" applyFill="1" applyBorder="1" applyAlignment="1">
      <alignment horizontal="right" vertical="top" wrapText="1" indent="1"/>
    </xf>
    <xf numFmtId="2" fontId="11" fillId="0" borderId="1" xfId="0" applyNumberFormat="1" applyFont="1" applyFill="1" applyBorder="1" applyAlignment="1">
      <alignment horizontal="right" wrapText="1" indent="1"/>
    </xf>
    <xf numFmtId="2" fontId="11" fillId="0" borderId="1" xfId="0" applyNumberFormat="1" applyFont="1" applyFill="1" applyBorder="1" applyAlignment="1">
      <alignment horizontal="right" vertical="top" wrapText="1" indent="1"/>
    </xf>
    <xf numFmtId="164" fontId="11" fillId="0" borderId="1" xfId="0" applyNumberFormat="1" applyFont="1" applyFill="1" applyBorder="1" applyAlignment="1">
      <alignment horizontal="right" vertical="center" wrapText="1" indent="1"/>
    </xf>
    <xf numFmtId="2" fontId="9" fillId="0" borderId="1" xfId="0" applyNumberFormat="1" applyFont="1" applyFill="1" applyBorder="1" applyAlignment="1">
      <alignment horizontal="right" wrapText="1" indent="1"/>
    </xf>
    <xf numFmtId="2" fontId="4" fillId="0" borderId="1" xfId="0" applyNumberFormat="1" applyFont="1" applyFill="1" applyBorder="1" applyAlignment="1">
      <alignment horizontal="right" vertical="top" wrapText="1" indent="1"/>
    </xf>
    <xf numFmtId="2" fontId="4" fillId="0" borderId="1" xfId="0" applyNumberFormat="1" applyFont="1" applyBorder="1" applyAlignment="1">
      <alignment horizontal="right" vertical="center" indent="1"/>
    </xf>
    <xf numFmtId="0" fontId="11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0" fontId="9" fillId="0" borderId="1" xfId="0" applyFont="1" applyFill="1" applyBorder="1" applyAlignment="1">
      <alignment horizontal="center" vertical="top"/>
    </xf>
    <xf numFmtId="2" fontId="4" fillId="2" borderId="1" xfId="0" applyNumberFormat="1" applyFont="1" applyFill="1" applyBorder="1" applyAlignment="1">
      <alignment horizontal="right" vertical="center" wrapText="1" indent="1"/>
    </xf>
    <xf numFmtId="2" fontId="4" fillId="2" borderId="1" xfId="0" applyNumberFormat="1" applyFont="1" applyFill="1" applyBorder="1" applyAlignment="1">
      <alignment horizontal="right" vertical="top" wrapText="1" indent="1"/>
    </xf>
    <xf numFmtId="2" fontId="6" fillId="0" borderId="1" xfId="0" applyNumberFormat="1" applyFont="1" applyFill="1" applyBorder="1" applyAlignment="1">
      <alignment horizontal="right" vertical="top" indent="1"/>
    </xf>
    <xf numFmtId="0" fontId="0" fillId="0" borderId="1" xfId="0" applyFont="1" applyFill="1" applyBorder="1" applyAlignment="1">
      <alignment horizontal="center" vertical="top" wrapText="1"/>
    </xf>
    <xf numFmtId="2" fontId="6" fillId="0" borderId="1" xfId="0" applyNumberFormat="1" applyFont="1" applyFill="1" applyBorder="1" applyAlignment="1">
      <alignment horizontal="right" vertical="top" wrapText="1" indent="1"/>
    </xf>
    <xf numFmtId="2" fontId="1" fillId="0" borderId="1" xfId="0" applyNumberFormat="1" applyFont="1" applyFill="1" applyBorder="1" applyAlignment="1">
      <alignment horizontal="right" vertical="top" wrapText="1" indent="1"/>
    </xf>
    <xf numFmtId="0" fontId="6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wrapText="1"/>
    </xf>
    <xf numFmtId="2" fontId="9" fillId="0" borderId="1" xfId="0" applyNumberFormat="1" applyFont="1" applyBorder="1" applyAlignment="1">
      <alignment wrapText="1"/>
    </xf>
    <xf numFmtId="0" fontId="6" fillId="0" borderId="1" xfId="0" applyFont="1" applyBorder="1" applyAlignment="1">
      <alignment horizontal="right" wrapText="1"/>
    </xf>
    <xf numFmtId="2" fontId="6" fillId="0" borderId="1" xfId="0" applyNumberFormat="1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vertical="center" wrapText="1"/>
    </xf>
    <xf numFmtId="0" fontId="6" fillId="0" borderId="0" xfId="0" applyFont="1" applyAlignment="1">
      <alignment wrapText="1"/>
    </xf>
    <xf numFmtId="0" fontId="9" fillId="0" borderId="0" xfId="0" applyFont="1" applyAlignment="1">
      <alignment horizontal="center" wrapText="1"/>
    </xf>
    <xf numFmtId="0" fontId="9" fillId="0" borderId="1" xfId="0" applyFont="1" applyBorder="1" applyAlignment="1">
      <alignment vertical="top" wrapText="1"/>
    </xf>
    <xf numFmtId="2" fontId="9" fillId="0" borderId="1" xfId="0" applyNumberFormat="1" applyFont="1" applyBorder="1" applyAlignment="1">
      <alignment vertical="top" wrapText="1"/>
    </xf>
    <xf numFmtId="0" fontId="9" fillId="0" borderId="1" xfId="0" applyFont="1" applyBorder="1" applyAlignment="1">
      <alignment horizontal="center" vertical="top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2" fontId="6" fillId="0" borderId="3" xfId="0" applyNumberFormat="1" applyFont="1" applyBorder="1" applyAlignment="1">
      <alignment horizontal="center" vertical="center" wrapText="1"/>
    </xf>
    <xf numFmtId="2" fontId="6" fillId="0" borderId="4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center" wrapText="1"/>
    </xf>
    <xf numFmtId="0" fontId="6" fillId="0" borderId="4" xfId="0" applyFont="1" applyBorder="1" applyAlignment="1">
      <alignment horizontal="right" wrapText="1"/>
    </xf>
    <xf numFmtId="2" fontId="6" fillId="0" borderId="4" xfId="0" applyNumberFormat="1" applyFont="1" applyBorder="1" applyAlignment="1">
      <alignment wrapText="1"/>
    </xf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2" fontId="6" fillId="0" borderId="2" xfId="0" applyNumberFormat="1" applyFont="1" applyBorder="1" applyAlignment="1">
      <alignment horizontal="center" vertical="center"/>
    </xf>
    <xf numFmtId="2" fontId="6" fillId="0" borderId="3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2" fontId="13" fillId="0" borderId="2" xfId="0" applyNumberFormat="1" applyFont="1" applyFill="1" applyBorder="1" applyAlignment="1">
      <alignment horizontal="center" vertical="center" shrinkToFit="1"/>
    </xf>
    <xf numFmtId="2" fontId="13" fillId="0" borderId="3" xfId="0" applyNumberFormat="1" applyFont="1" applyFill="1" applyBorder="1" applyAlignment="1">
      <alignment horizontal="center" vertical="center" shrinkToFit="1"/>
    </xf>
    <xf numFmtId="2" fontId="13" fillId="0" borderId="4" xfId="0" applyNumberFormat="1" applyFont="1" applyFill="1" applyBorder="1" applyAlignment="1">
      <alignment horizontal="center" vertical="center" shrinkToFit="1"/>
    </xf>
    <xf numFmtId="2" fontId="13" fillId="0" borderId="1" xfId="0" applyNumberFormat="1" applyFont="1" applyFill="1" applyBorder="1" applyAlignment="1">
      <alignment horizontal="center" vertical="center" shrinkToFit="1"/>
    </xf>
    <xf numFmtId="0" fontId="6" fillId="0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 wrapText="1"/>
    </xf>
    <xf numFmtId="2" fontId="13" fillId="0" borderId="8" xfId="0" applyNumberFormat="1" applyFont="1" applyFill="1" applyBorder="1" applyAlignment="1">
      <alignment horizontal="center" vertical="center" shrinkToFit="1"/>
    </xf>
    <xf numFmtId="2" fontId="13" fillId="0" borderId="7" xfId="0" applyNumberFormat="1" applyFont="1" applyFill="1" applyBorder="1" applyAlignment="1">
      <alignment horizontal="center" vertical="center" shrinkToFit="1"/>
    </xf>
    <xf numFmtId="2" fontId="13" fillId="0" borderId="6" xfId="0" applyNumberFormat="1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2" fontId="6" fillId="0" borderId="2" xfId="0" applyNumberFormat="1" applyFont="1" applyFill="1" applyBorder="1" applyAlignment="1">
      <alignment horizontal="center" vertical="center" wrapText="1"/>
    </xf>
    <xf numFmtId="2" fontId="6" fillId="0" borderId="3" xfId="0" applyNumberFormat="1" applyFont="1" applyFill="1" applyBorder="1" applyAlignment="1">
      <alignment horizontal="center" vertical="center" wrapText="1"/>
    </xf>
    <xf numFmtId="2" fontId="6" fillId="0" borderId="4" xfId="0" applyNumberFormat="1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/>
    </xf>
    <xf numFmtId="2" fontId="4" fillId="0" borderId="2" xfId="0" applyNumberFormat="1" applyFont="1" applyFill="1" applyBorder="1" applyAlignment="1">
      <alignment horizontal="center" vertical="center" wrapText="1"/>
    </xf>
    <xf numFmtId="2" fontId="4" fillId="0" borderId="3" xfId="0" applyNumberFormat="1" applyFont="1" applyFill="1" applyBorder="1" applyAlignment="1">
      <alignment horizontal="center" vertical="center" wrapText="1"/>
    </xf>
    <xf numFmtId="2" fontId="4" fillId="0" borderId="4" xfId="0" applyNumberFormat="1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horizontal="center" vertical="center" wrapText="1"/>
    </xf>
    <xf numFmtId="2" fontId="6" fillId="0" borderId="2" xfId="0" applyNumberFormat="1" applyFont="1" applyFill="1" applyBorder="1" applyAlignment="1">
      <alignment horizontal="center" vertical="top" wrapText="1"/>
    </xf>
    <xf numFmtId="2" fontId="6" fillId="0" borderId="3" xfId="0" applyNumberFormat="1" applyFont="1" applyFill="1" applyBorder="1" applyAlignment="1">
      <alignment horizontal="center" vertical="top" wrapText="1"/>
    </xf>
    <xf numFmtId="2" fontId="6" fillId="0" borderId="4" xfId="0" applyNumberFormat="1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center" vertical="top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2" fontId="6" fillId="0" borderId="2" xfId="0" applyNumberFormat="1" applyFont="1" applyBorder="1" applyAlignment="1">
      <alignment horizontal="center" vertical="center" wrapText="1"/>
    </xf>
    <xf numFmtId="2" fontId="6" fillId="0" borderId="3" xfId="0" applyNumberFormat="1" applyFont="1" applyBorder="1" applyAlignment="1">
      <alignment horizontal="center" vertical="center" wrapText="1"/>
    </xf>
    <xf numFmtId="2" fontId="6" fillId="0" borderId="4" xfId="0" applyNumberFormat="1" applyFont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344</xdr:row>
      <xdr:rowOff>0</xdr:rowOff>
    </xdr:from>
    <xdr:to>
      <xdr:col>3</xdr:col>
      <xdr:colOff>589396</xdr:colOff>
      <xdr:row>344</xdr:row>
      <xdr:rowOff>186681</xdr:rowOff>
    </xdr:to>
    <xdr:sp macro="" textlink="">
      <xdr:nvSpPr>
        <xdr:cNvPr id="2" name="Shape 58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/>
      </xdr:nvSpPr>
      <xdr:spPr>
        <a:xfrm>
          <a:off x="1781175" y="64808100"/>
          <a:ext cx="1208521" cy="186681"/>
        </a:xfrm>
        <a:custGeom>
          <a:avLst/>
          <a:gdLst/>
          <a:ahLst/>
          <a:cxnLst/>
          <a:rect l="0" t="0" r="0" b="0"/>
          <a:pathLst>
            <a:path w="2380615" h="2442845">
              <a:moveTo>
                <a:pt x="112649" y="2367915"/>
              </a:moveTo>
              <a:lnTo>
                <a:pt x="74676" y="2329942"/>
              </a:lnTo>
              <a:lnTo>
                <a:pt x="0" y="2404618"/>
              </a:lnTo>
              <a:lnTo>
                <a:pt x="37973" y="2442591"/>
              </a:lnTo>
              <a:lnTo>
                <a:pt x="112649" y="2367915"/>
              </a:lnTo>
            </a:path>
            <a:path w="2380615" h="2442845">
              <a:moveTo>
                <a:pt x="425958" y="2274062"/>
              </a:moveTo>
              <a:lnTo>
                <a:pt x="107950" y="1956181"/>
              </a:lnTo>
              <a:lnTo>
                <a:pt x="73152" y="1991106"/>
              </a:lnTo>
              <a:lnTo>
                <a:pt x="391033" y="2308987"/>
              </a:lnTo>
              <a:lnTo>
                <a:pt x="425958" y="2274062"/>
              </a:lnTo>
            </a:path>
            <a:path w="2380615" h="2442845">
              <a:moveTo>
                <a:pt x="664464" y="2044319"/>
              </a:moveTo>
              <a:lnTo>
                <a:pt x="595249" y="1975104"/>
              </a:lnTo>
              <a:lnTo>
                <a:pt x="342138" y="1721993"/>
              </a:lnTo>
              <a:lnTo>
                <a:pt x="308991" y="1755267"/>
              </a:lnTo>
              <a:lnTo>
                <a:pt x="528828" y="1975104"/>
              </a:lnTo>
              <a:lnTo>
                <a:pt x="451523" y="1954530"/>
              </a:lnTo>
              <a:lnTo>
                <a:pt x="180467" y="1883791"/>
              </a:lnTo>
              <a:lnTo>
                <a:pt x="175768" y="1888363"/>
              </a:lnTo>
              <a:lnTo>
                <a:pt x="166497" y="1897634"/>
              </a:lnTo>
              <a:lnTo>
                <a:pt x="484378" y="2215642"/>
              </a:lnTo>
              <a:lnTo>
                <a:pt x="517525" y="2182495"/>
              </a:lnTo>
              <a:lnTo>
                <a:pt x="289433" y="1954530"/>
              </a:lnTo>
              <a:lnTo>
                <a:pt x="653923" y="2054860"/>
              </a:lnTo>
              <a:lnTo>
                <a:pt x="657606" y="2051304"/>
              </a:lnTo>
              <a:lnTo>
                <a:pt x="661035" y="2047875"/>
              </a:lnTo>
              <a:lnTo>
                <a:pt x="664464" y="2044319"/>
              </a:lnTo>
            </a:path>
            <a:path w="2380615" h="2442845">
              <a:moveTo>
                <a:pt x="805561" y="1894459"/>
              </a:moveTo>
              <a:lnTo>
                <a:pt x="735838" y="1824799"/>
              </a:lnTo>
              <a:lnTo>
                <a:pt x="561581" y="1650492"/>
              </a:lnTo>
              <a:lnTo>
                <a:pt x="526669" y="1615567"/>
              </a:lnTo>
              <a:lnTo>
                <a:pt x="611505" y="1530604"/>
              </a:lnTo>
              <a:lnTo>
                <a:pt x="572516" y="1491615"/>
              </a:lnTo>
              <a:lnTo>
                <a:pt x="371348" y="1692783"/>
              </a:lnTo>
              <a:lnTo>
                <a:pt x="410464" y="1731772"/>
              </a:lnTo>
              <a:lnTo>
                <a:pt x="491744" y="1650492"/>
              </a:lnTo>
              <a:lnTo>
                <a:pt x="666102" y="1824799"/>
              </a:lnTo>
              <a:lnTo>
                <a:pt x="770636" y="1929384"/>
              </a:lnTo>
              <a:lnTo>
                <a:pt x="805561" y="1894459"/>
              </a:lnTo>
            </a:path>
            <a:path w="2380615" h="2442845">
              <a:moveTo>
                <a:pt x="1070610" y="1629537"/>
              </a:moveTo>
              <a:lnTo>
                <a:pt x="1031494" y="1590421"/>
              </a:lnTo>
              <a:lnTo>
                <a:pt x="915670" y="1706372"/>
              </a:lnTo>
              <a:lnTo>
                <a:pt x="800989" y="1591691"/>
              </a:lnTo>
              <a:lnTo>
                <a:pt x="837857" y="1554861"/>
              </a:lnTo>
              <a:lnTo>
                <a:pt x="885444" y="1507236"/>
              </a:lnTo>
              <a:lnTo>
                <a:pt x="848614" y="1470406"/>
              </a:lnTo>
              <a:lnTo>
                <a:pt x="764159" y="1554861"/>
              </a:lnTo>
              <a:lnTo>
                <a:pt x="675767" y="1466469"/>
              </a:lnTo>
              <a:lnTo>
                <a:pt x="793496" y="1348740"/>
              </a:lnTo>
              <a:lnTo>
                <a:pt x="754507" y="1309624"/>
              </a:lnTo>
              <a:lnTo>
                <a:pt x="601853" y="1462278"/>
              </a:lnTo>
              <a:lnTo>
                <a:pt x="919861" y="1780286"/>
              </a:lnTo>
              <a:lnTo>
                <a:pt x="993673" y="1706372"/>
              </a:lnTo>
              <a:lnTo>
                <a:pt x="1070610" y="1629537"/>
              </a:lnTo>
            </a:path>
            <a:path w="2380615" h="2442845">
              <a:moveTo>
                <a:pt x="1292987" y="1407160"/>
              </a:moveTo>
              <a:lnTo>
                <a:pt x="1206728" y="1378839"/>
              </a:lnTo>
              <a:lnTo>
                <a:pt x="1200061" y="1376680"/>
              </a:lnTo>
              <a:lnTo>
                <a:pt x="1072642" y="1335024"/>
              </a:lnTo>
              <a:lnTo>
                <a:pt x="1078357" y="1321041"/>
              </a:lnTo>
              <a:lnTo>
                <a:pt x="1081189" y="1305534"/>
              </a:lnTo>
              <a:lnTo>
                <a:pt x="1081049" y="1288453"/>
              </a:lnTo>
              <a:lnTo>
                <a:pt x="1071981" y="1251013"/>
              </a:lnTo>
              <a:lnTo>
                <a:pt x="1052499" y="1216698"/>
              </a:lnTo>
              <a:lnTo>
                <a:pt x="1031875" y="1195603"/>
              </a:lnTo>
              <a:lnTo>
                <a:pt x="1031875" y="1296162"/>
              </a:lnTo>
              <a:lnTo>
                <a:pt x="1029284" y="1309941"/>
              </a:lnTo>
              <a:lnTo>
                <a:pt x="998855" y="1354455"/>
              </a:lnTo>
              <a:lnTo>
                <a:pt x="972312" y="1376680"/>
              </a:lnTo>
              <a:lnTo>
                <a:pt x="868934" y="1273302"/>
              </a:lnTo>
              <a:lnTo>
                <a:pt x="903478" y="1235837"/>
              </a:lnTo>
              <a:lnTo>
                <a:pt x="947547" y="1213866"/>
              </a:lnTo>
              <a:lnTo>
                <a:pt x="961097" y="1213942"/>
              </a:lnTo>
              <a:lnTo>
                <a:pt x="1001395" y="1236980"/>
              </a:lnTo>
              <a:lnTo>
                <a:pt x="1025017" y="1267866"/>
              </a:lnTo>
              <a:lnTo>
                <a:pt x="1031875" y="1296162"/>
              </a:lnTo>
              <a:lnTo>
                <a:pt x="1031875" y="1195603"/>
              </a:lnTo>
              <a:lnTo>
                <a:pt x="1002322" y="1172006"/>
              </a:lnTo>
              <a:lnTo>
                <a:pt x="965733" y="1157503"/>
              </a:lnTo>
              <a:lnTo>
                <a:pt x="929081" y="1157668"/>
              </a:lnTo>
              <a:lnTo>
                <a:pt x="892365" y="1172527"/>
              </a:lnTo>
              <a:lnTo>
                <a:pt x="855599" y="1202055"/>
              </a:lnTo>
              <a:lnTo>
                <a:pt x="820420" y="1240155"/>
              </a:lnTo>
              <a:lnTo>
                <a:pt x="797306" y="1266647"/>
              </a:lnTo>
              <a:lnTo>
                <a:pt x="795020" y="1269111"/>
              </a:lnTo>
              <a:lnTo>
                <a:pt x="1113028" y="1587119"/>
              </a:lnTo>
              <a:lnTo>
                <a:pt x="1147826" y="1552194"/>
              </a:lnTo>
              <a:lnTo>
                <a:pt x="1009269" y="1413637"/>
              </a:lnTo>
              <a:lnTo>
                <a:pt x="1021981" y="1402829"/>
              </a:lnTo>
              <a:lnTo>
                <a:pt x="1032725" y="1393431"/>
              </a:lnTo>
              <a:lnTo>
                <a:pt x="1041514" y="1385443"/>
              </a:lnTo>
              <a:lnTo>
                <a:pt x="1048385" y="1378839"/>
              </a:lnTo>
              <a:lnTo>
                <a:pt x="1252982" y="1447038"/>
              </a:lnTo>
              <a:lnTo>
                <a:pt x="1292987" y="1407160"/>
              </a:lnTo>
            </a:path>
            <a:path w="2380615" h="2442845">
              <a:moveTo>
                <a:pt x="1460893" y="1207935"/>
              </a:moveTo>
              <a:lnTo>
                <a:pt x="1460627" y="1175258"/>
              </a:lnTo>
              <a:lnTo>
                <a:pt x="1408176" y="1161288"/>
              </a:lnTo>
              <a:lnTo>
                <a:pt x="1411439" y="1185837"/>
              </a:lnTo>
              <a:lnTo>
                <a:pt x="1408569" y="1208557"/>
              </a:lnTo>
              <a:lnTo>
                <a:pt x="1384681" y="1248283"/>
              </a:lnTo>
              <a:lnTo>
                <a:pt x="1346149" y="1269860"/>
              </a:lnTo>
              <a:lnTo>
                <a:pt x="1322895" y="1271955"/>
              </a:lnTo>
              <a:lnTo>
                <a:pt x="1297051" y="1268095"/>
              </a:lnTo>
              <a:lnTo>
                <a:pt x="1242580" y="1244968"/>
              </a:lnTo>
              <a:lnTo>
                <a:pt x="1188212" y="1201166"/>
              </a:lnTo>
              <a:lnTo>
                <a:pt x="1162367" y="1172718"/>
              </a:lnTo>
              <a:lnTo>
                <a:pt x="1126236" y="1116050"/>
              </a:lnTo>
              <a:lnTo>
                <a:pt x="1110665" y="1061135"/>
              </a:lnTo>
              <a:lnTo>
                <a:pt x="1112075" y="1037259"/>
              </a:lnTo>
              <a:lnTo>
                <a:pt x="1133602" y="997966"/>
              </a:lnTo>
              <a:lnTo>
                <a:pt x="1168438" y="970508"/>
              </a:lnTo>
              <a:lnTo>
                <a:pt x="1201293" y="960374"/>
              </a:lnTo>
              <a:lnTo>
                <a:pt x="1194943" y="948169"/>
              </a:lnTo>
              <a:lnTo>
                <a:pt x="1182357" y="923747"/>
              </a:lnTo>
              <a:lnTo>
                <a:pt x="1176020" y="911606"/>
              </a:lnTo>
              <a:lnTo>
                <a:pt x="1155560" y="916876"/>
              </a:lnTo>
              <a:lnTo>
                <a:pt x="1114323" y="940993"/>
              </a:lnTo>
              <a:lnTo>
                <a:pt x="1073213" y="985812"/>
              </a:lnTo>
              <a:lnTo>
                <a:pt x="1056919" y="1049058"/>
              </a:lnTo>
              <a:lnTo>
                <a:pt x="1061339" y="1086104"/>
              </a:lnTo>
              <a:lnTo>
                <a:pt x="1073200" y="1124585"/>
              </a:lnTo>
              <a:lnTo>
                <a:pt x="1091603" y="1162278"/>
              </a:lnTo>
              <a:lnTo>
                <a:pt x="1116749" y="1199159"/>
              </a:lnTo>
              <a:lnTo>
                <a:pt x="1148842" y="1235202"/>
              </a:lnTo>
              <a:lnTo>
                <a:pt x="1185697" y="1268323"/>
              </a:lnTo>
              <a:lnTo>
                <a:pt x="1222540" y="1294231"/>
              </a:lnTo>
              <a:lnTo>
                <a:pt x="1259370" y="1313040"/>
              </a:lnTo>
              <a:lnTo>
                <a:pt x="1296162" y="1324864"/>
              </a:lnTo>
              <a:lnTo>
                <a:pt x="1331556" y="1328966"/>
              </a:lnTo>
              <a:lnTo>
                <a:pt x="1364018" y="1324584"/>
              </a:lnTo>
              <a:lnTo>
                <a:pt x="1393507" y="1311871"/>
              </a:lnTo>
              <a:lnTo>
                <a:pt x="1419987" y="1290955"/>
              </a:lnTo>
              <a:lnTo>
                <a:pt x="1435468" y="1271955"/>
              </a:lnTo>
              <a:lnTo>
                <a:pt x="1440497" y="1265796"/>
              </a:lnTo>
              <a:lnTo>
                <a:pt x="1454162" y="1238110"/>
              </a:lnTo>
              <a:lnTo>
                <a:pt x="1460893" y="1207935"/>
              </a:lnTo>
            </a:path>
            <a:path w="2380615" h="2442845">
              <a:moveTo>
                <a:pt x="1669834" y="991285"/>
              </a:moveTo>
              <a:lnTo>
                <a:pt x="1665986" y="956056"/>
              </a:lnTo>
              <a:lnTo>
                <a:pt x="1653946" y="919340"/>
              </a:lnTo>
              <a:lnTo>
                <a:pt x="1634337" y="881926"/>
              </a:lnTo>
              <a:lnTo>
                <a:pt x="1615198" y="855243"/>
              </a:lnTo>
              <a:lnTo>
                <a:pt x="1615198" y="979830"/>
              </a:lnTo>
              <a:lnTo>
                <a:pt x="1613154" y="1002957"/>
              </a:lnTo>
              <a:lnTo>
                <a:pt x="1604721" y="1024026"/>
              </a:lnTo>
              <a:lnTo>
                <a:pt x="1589913" y="1043051"/>
              </a:lnTo>
              <a:lnTo>
                <a:pt x="1572691" y="1055636"/>
              </a:lnTo>
              <a:lnTo>
                <a:pt x="1552702" y="1061897"/>
              </a:lnTo>
              <a:lnTo>
                <a:pt x="1529930" y="1061758"/>
              </a:lnTo>
              <a:lnTo>
                <a:pt x="1477340" y="1043127"/>
              </a:lnTo>
              <a:lnTo>
                <a:pt x="1422857" y="1006271"/>
              </a:lnTo>
              <a:lnTo>
                <a:pt x="1369593" y="953160"/>
              </a:lnTo>
              <a:lnTo>
                <a:pt x="1333233" y="899731"/>
              </a:lnTo>
              <a:lnTo>
                <a:pt x="1317523" y="850544"/>
              </a:lnTo>
              <a:lnTo>
                <a:pt x="1318577" y="828852"/>
              </a:lnTo>
              <a:lnTo>
                <a:pt x="1325714" y="809345"/>
              </a:lnTo>
              <a:lnTo>
                <a:pt x="1338961" y="791972"/>
              </a:lnTo>
              <a:lnTo>
                <a:pt x="1370266" y="770509"/>
              </a:lnTo>
              <a:lnTo>
                <a:pt x="1405547" y="764781"/>
              </a:lnTo>
              <a:lnTo>
                <a:pt x="1444764" y="774738"/>
              </a:lnTo>
              <a:lnTo>
                <a:pt x="1487932" y="800366"/>
              </a:lnTo>
              <a:lnTo>
                <a:pt x="1535049" y="841629"/>
              </a:lnTo>
              <a:lnTo>
                <a:pt x="1562531" y="871512"/>
              </a:lnTo>
              <a:lnTo>
                <a:pt x="1600377" y="928077"/>
              </a:lnTo>
              <a:lnTo>
                <a:pt x="1615198" y="979830"/>
              </a:lnTo>
              <a:lnTo>
                <a:pt x="1615198" y="855243"/>
              </a:lnTo>
              <a:lnTo>
                <a:pt x="1606994" y="843800"/>
              </a:lnTo>
              <a:lnTo>
                <a:pt x="1571752" y="804926"/>
              </a:lnTo>
              <a:lnTo>
                <a:pt x="1533817" y="770610"/>
              </a:lnTo>
              <a:lnTo>
                <a:pt x="1525612" y="764781"/>
              </a:lnTo>
              <a:lnTo>
                <a:pt x="1496606" y="744131"/>
              </a:lnTo>
              <a:lnTo>
                <a:pt x="1460144" y="725309"/>
              </a:lnTo>
              <a:lnTo>
                <a:pt x="1424432" y="713994"/>
              </a:lnTo>
              <a:lnTo>
                <a:pt x="1389926" y="710984"/>
              </a:lnTo>
              <a:lnTo>
                <a:pt x="1357655" y="716534"/>
              </a:lnTo>
              <a:lnTo>
                <a:pt x="1299845" y="752983"/>
              </a:lnTo>
              <a:lnTo>
                <a:pt x="1268895" y="806983"/>
              </a:lnTo>
              <a:lnTo>
                <a:pt x="1265885" y="839012"/>
              </a:lnTo>
              <a:lnTo>
                <a:pt x="1271397" y="874395"/>
              </a:lnTo>
              <a:lnTo>
                <a:pt x="1284008" y="911288"/>
              </a:lnTo>
              <a:lnTo>
                <a:pt x="1302715" y="947470"/>
              </a:lnTo>
              <a:lnTo>
                <a:pt x="1327632" y="982967"/>
              </a:lnTo>
              <a:lnTo>
                <a:pt x="1358900" y="1017778"/>
              </a:lnTo>
              <a:lnTo>
                <a:pt x="1395628" y="1051013"/>
              </a:lnTo>
              <a:lnTo>
                <a:pt x="1432509" y="1077556"/>
              </a:lnTo>
              <a:lnTo>
                <a:pt x="1469491" y="1097457"/>
              </a:lnTo>
              <a:lnTo>
                <a:pt x="1506601" y="1110742"/>
              </a:lnTo>
              <a:lnTo>
                <a:pt x="1541957" y="1116482"/>
              </a:lnTo>
              <a:lnTo>
                <a:pt x="1574126" y="1113536"/>
              </a:lnTo>
              <a:lnTo>
                <a:pt x="1603108" y="1102029"/>
              </a:lnTo>
              <a:lnTo>
                <a:pt x="1628902" y="1082040"/>
              </a:lnTo>
              <a:lnTo>
                <a:pt x="1645056" y="1061897"/>
              </a:lnTo>
              <a:lnTo>
                <a:pt x="1651190" y="1054252"/>
              </a:lnTo>
              <a:lnTo>
                <a:pt x="1664868" y="1024001"/>
              </a:lnTo>
              <a:lnTo>
                <a:pt x="1669834" y="991285"/>
              </a:lnTo>
            </a:path>
            <a:path w="2380615" h="2442845">
              <a:moveTo>
                <a:pt x="1953641" y="755269"/>
              </a:moveTo>
              <a:lnTo>
                <a:pt x="1884337" y="685927"/>
              </a:lnTo>
              <a:lnTo>
                <a:pt x="1631315" y="432943"/>
              </a:lnTo>
              <a:lnTo>
                <a:pt x="1598041" y="466090"/>
              </a:lnTo>
              <a:lnTo>
                <a:pt x="1818005" y="685927"/>
              </a:lnTo>
              <a:lnTo>
                <a:pt x="1740458" y="665353"/>
              </a:lnTo>
              <a:lnTo>
                <a:pt x="1469517" y="594614"/>
              </a:lnTo>
              <a:lnTo>
                <a:pt x="1460246" y="603885"/>
              </a:lnTo>
              <a:lnTo>
                <a:pt x="1455674" y="608584"/>
              </a:lnTo>
              <a:lnTo>
                <a:pt x="1773555" y="926465"/>
              </a:lnTo>
              <a:lnTo>
                <a:pt x="1806702" y="893445"/>
              </a:lnTo>
              <a:lnTo>
                <a:pt x="1578610" y="665353"/>
              </a:lnTo>
              <a:lnTo>
                <a:pt x="1943100" y="765810"/>
              </a:lnTo>
              <a:lnTo>
                <a:pt x="1953641" y="755269"/>
              </a:lnTo>
            </a:path>
            <a:path w="2380615" h="2442845">
              <a:moveTo>
                <a:pt x="2181606" y="527304"/>
              </a:moveTo>
              <a:lnTo>
                <a:pt x="2112213" y="457962"/>
              </a:lnTo>
              <a:lnTo>
                <a:pt x="1859280" y="204978"/>
              </a:lnTo>
              <a:lnTo>
                <a:pt x="1826133" y="237998"/>
              </a:lnTo>
              <a:lnTo>
                <a:pt x="2045970" y="457962"/>
              </a:lnTo>
              <a:lnTo>
                <a:pt x="1968182" y="437261"/>
              </a:lnTo>
              <a:lnTo>
                <a:pt x="1697609" y="366649"/>
              </a:lnTo>
              <a:lnTo>
                <a:pt x="1692910" y="371348"/>
              </a:lnTo>
              <a:lnTo>
                <a:pt x="1688211" y="375920"/>
              </a:lnTo>
              <a:lnTo>
                <a:pt x="1683512" y="380619"/>
              </a:lnTo>
              <a:lnTo>
                <a:pt x="2001520" y="698500"/>
              </a:lnTo>
              <a:lnTo>
                <a:pt x="2034667" y="665353"/>
              </a:lnTo>
              <a:lnTo>
                <a:pt x="1806702" y="437261"/>
              </a:lnTo>
              <a:lnTo>
                <a:pt x="2171192" y="537718"/>
              </a:lnTo>
              <a:lnTo>
                <a:pt x="2174621" y="534289"/>
              </a:lnTo>
              <a:lnTo>
                <a:pt x="2178050" y="530733"/>
              </a:lnTo>
              <a:lnTo>
                <a:pt x="2181606" y="527304"/>
              </a:lnTo>
            </a:path>
            <a:path w="2380615" h="2442845">
              <a:moveTo>
                <a:pt x="2380234" y="319786"/>
              </a:moveTo>
              <a:lnTo>
                <a:pt x="2341245" y="280797"/>
              </a:lnTo>
              <a:lnTo>
                <a:pt x="2225421" y="396621"/>
              </a:lnTo>
              <a:lnTo>
                <a:pt x="2110740" y="281940"/>
              </a:lnTo>
              <a:lnTo>
                <a:pt x="2147608" y="245110"/>
              </a:lnTo>
              <a:lnTo>
                <a:pt x="2195195" y="197485"/>
              </a:lnTo>
              <a:lnTo>
                <a:pt x="2158365" y="160655"/>
              </a:lnTo>
              <a:lnTo>
                <a:pt x="2073910" y="245110"/>
              </a:lnTo>
              <a:lnTo>
                <a:pt x="1985518" y="156718"/>
              </a:lnTo>
              <a:lnTo>
                <a:pt x="2103247" y="38989"/>
              </a:lnTo>
              <a:lnTo>
                <a:pt x="2064258" y="0"/>
              </a:lnTo>
              <a:lnTo>
                <a:pt x="1911604" y="152527"/>
              </a:lnTo>
              <a:lnTo>
                <a:pt x="2229485" y="470535"/>
              </a:lnTo>
              <a:lnTo>
                <a:pt x="2303399" y="396621"/>
              </a:lnTo>
              <a:lnTo>
                <a:pt x="2380234" y="319786"/>
              </a:lnTo>
            </a:path>
          </a:pathLst>
        </a:custGeom>
        <a:solidFill>
          <a:srgbClr val="C0C0C0">
            <a:alpha val="50195"/>
          </a:srgbClr>
        </a:solidFill>
      </xdr:spPr>
    </xdr:sp>
    <xdr:clientData/>
  </xdr:twoCellAnchor>
  <xdr:twoCellAnchor editAs="oneCell">
    <xdr:from>
      <xdr:col>2</xdr:col>
      <xdr:colOff>0</xdr:colOff>
      <xdr:row>591</xdr:row>
      <xdr:rowOff>0</xdr:rowOff>
    </xdr:from>
    <xdr:to>
      <xdr:col>3</xdr:col>
      <xdr:colOff>583681</xdr:colOff>
      <xdr:row>591</xdr:row>
      <xdr:rowOff>187071</xdr:rowOff>
    </xdr:to>
    <xdr:sp macro="" textlink="">
      <xdr:nvSpPr>
        <xdr:cNvPr id="3" name="Shape 74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/>
      </xdr:nvSpPr>
      <xdr:spPr>
        <a:xfrm>
          <a:off x="1781175" y="107413425"/>
          <a:ext cx="1202806" cy="187071"/>
        </a:xfrm>
        <a:custGeom>
          <a:avLst/>
          <a:gdLst/>
          <a:ahLst/>
          <a:cxnLst/>
          <a:rect l="0" t="0" r="0" b="0"/>
          <a:pathLst>
            <a:path w="1670050" h="1731645">
              <a:moveTo>
                <a:pt x="112649" y="1656930"/>
              </a:moveTo>
              <a:lnTo>
                <a:pt x="74676" y="1618957"/>
              </a:lnTo>
              <a:lnTo>
                <a:pt x="0" y="1693633"/>
              </a:lnTo>
              <a:lnTo>
                <a:pt x="37973" y="1731606"/>
              </a:lnTo>
              <a:lnTo>
                <a:pt x="112649" y="1656930"/>
              </a:lnTo>
            </a:path>
            <a:path w="1670050" h="1731645">
              <a:moveTo>
                <a:pt x="425958" y="1563077"/>
              </a:moveTo>
              <a:lnTo>
                <a:pt x="107950" y="1245196"/>
              </a:lnTo>
              <a:lnTo>
                <a:pt x="73152" y="1280121"/>
              </a:lnTo>
              <a:lnTo>
                <a:pt x="391033" y="1598002"/>
              </a:lnTo>
              <a:lnTo>
                <a:pt x="425958" y="1563077"/>
              </a:lnTo>
            </a:path>
            <a:path w="1670050" h="1731645">
              <a:moveTo>
                <a:pt x="664464" y="1333334"/>
              </a:moveTo>
              <a:lnTo>
                <a:pt x="595249" y="1264119"/>
              </a:lnTo>
              <a:lnTo>
                <a:pt x="342138" y="1011008"/>
              </a:lnTo>
              <a:lnTo>
                <a:pt x="308991" y="1044282"/>
              </a:lnTo>
              <a:lnTo>
                <a:pt x="528828" y="1264119"/>
              </a:lnTo>
              <a:lnTo>
                <a:pt x="451523" y="1243545"/>
              </a:lnTo>
              <a:lnTo>
                <a:pt x="180467" y="1172806"/>
              </a:lnTo>
              <a:lnTo>
                <a:pt x="175768" y="1177378"/>
              </a:lnTo>
              <a:lnTo>
                <a:pt x="166497" y="1186649"/>
              </a:lnTo>
              <a:lnTo>
                <a:pt x="484378" y="1504657"/>
              </a:lnTo>
              <a:lnTo>
                <a:pt x="517525" y="1471510"/>
              </a:lnTo>
              <a:lnTo>
                <a:pt x="289433" y="1243545"/>
              </a:lnTo>
              <a:lnTo>
                <a:pt x="653923" y="1343875"/>
              </a:lnTo>
              <a:lnTo>
                <a:pt x="657606" y="1340319"/>
              </a:lnTo>
              <a:lnTo>
                <a:pt x="661035" y="1336890"/>
              </a:lnTo>
              <a:lnTo>
                <a:pt x="664464" y="1333334"/>
              </a:lnTo>
            </a:path>
            <a:path w="1670050" h="1731645">
              <a:moveTo>
                <a:pt x="805561" y="1183474"/>
              </a:moveTo>
              <a:lnTo>
                <a:pt x="735838" y="1113815"/>
              </a:lnTo>
              <a:lnTo>
                <a:pt x="561581" y="939507"/>
              </a:lnTo>
              <a:lnTo>
                <a:pt x="526669" y="904582"/>
              </a:lnTo>
              <a:lnTo>
                <a:pt x="611505" y="819619"/>
              </a:lnTo>
              <a:lnTo>
                <a:pt x="572516" y="780630"/>
              </a:lnTo>
              <a:lnTo>
                <a:pt x="371348" y="981798"/>
              </a:lnTo>
              <a:lnTo>
                <a:pt x="410464" y="1020787"/>
              </a:lnTo>
              <a:lnTo>
                <a:pt x="491744" y="939507"/>
              </a:lnTo>
              <a:lnTo>
                <a:pt x="666102" y="1113815"/>
              </a:lnTo>
              <a:lnTo>
                <a:pt x="770636" y="1218399"/>
              </a:lnTo>
              <a:lnTo>
                <a:pt x="805561" y="1183474"/>
              </a:lnTo>
            </a:path>
            <a:path w="1670050" h="1731645">
              <a:moveTo>
                <a:pt x="1070610" y="918552"/>
              </a:moveTo>
              <a:lnTo>
                <a:pt x="1031494" y="879436"/>
              </a:lnTo>
              <a:lnTo>
                <a:pt x="915670" y="995387"/>
              </a:lnTo>
              <a:lnTo>
                <a:pt x="800989" y="880706"/>
              </a:lnTo>
              <a:lnTo>
                <a:pt x="837857" y="843876"/>
              </a:lnTo>
              <a:lnTo>
                <a:pt x="885444" y="796251"/>
              </a:lnTo>
              <a:lnTo>
                <a:pt x="848614" y="759421"/>
              </a:lnTo>
              <a:lnTo>
                <a:pt x="764159" y="843876"/>
              </a:lnTo>
              <a:lnTo>
                <a:pt x="675767" y="755484"/>
              </a:lnTo>
              <a:lnTo>
                <a:pt x="793496" y="637755"/>
              </a:lnTo>
              <a:lnTo>
                <a:pt x="754507" y="598639"/>
              </a:lnTo>
              <a:lnTo>
                <a:pt x="601853" y="751293"/>
              </a:lnTo>
              <a:lnTo>
                <a:pt x="919861" y="1069301"/>
              </a:lnTo>
              <a:lnTo>
                <a:pt x="993673" y="995387"/>
              </a:lnTo>
              <a:lnTo>
                <a:pt x="1070610" y="918552"/>
              </a:lnTo>
            </a:path>
            <a:path w="1670050" h="1731645">
              <a:moveTo>
                <a:pt x="1292987" y="696175"/>
              </a:moveTo>
              <a:lnTo>
                <a:pt x="1206728" y="667854"/>
              </a:lnTo>
              <a:lnTo>
                <a:pt x="1200061" y="665695"/>
              </a:lnTo>
              <a:lnTo>
                <a:pt x="1072642" y="624039"/>
              </a:lnTo>
              <a:lnTo>
                <a:pt x="1078357" y="610057"/>
              </a:lnTo>
              <a:lnTo>
                <a:pt x="1081189" y="594550"/>
              </a:lnTo>
              <a:lnTo>
                <a:pt x="1081049" y="577469"/>
              </a:lnTo>
              <a:lnTo>
                <a:pt x="1071981" y="540029"/>
              </a:lnTo>
              <a:lnTo>
                <a:pt x="1052499" y="505714"/>
              </a:lnTo>
              <a:lnTo>
                <a:pt x="1031875" y="484619"/>
              </a:lnTo>
              <a:lnTo>
                <a:pt x="1031875" y="585177"/>
              </a:lnTo>
              <a:lnTo>
                <a:pt x="1029284" y="598957"/>
              </a:lnTo>
              <a:lnTo>
                <a:pt x="998855" y="643470"/>
              </a:lnTo>
              <a:lnTo>
                <a:pt x="972312" y="665695"/>
              </a:lnTo>
              <a:lnTo>
                <a:pt x="868934" y="562317"/>
              </a:lnTo>
              <a:lnTo>
                <a:pt x="903478" y="524852"/>
              </a:lnTo>
              <a:lnTo>
                <a:pt x="947547" y="502881"/>
              </a:lnTo>
              <a:lnTo>
                <a:pt x="961097" y="502958"/>
              </a:lnTo>
              <a:lnTo>
                <a:pt x="1001395" y="525995"/>
              </a:lnTo>
              <a:lnTo>
                <a:pt x="1025017" y="556882"/>
              </a:lnTo>
              <a:lnTo>
                <a:pt x="1031875" y="585177"/>
              </a:lnTo>
              <a:lnTo>
                <a:pt x="1031875" y="484619"/>
              </a:lnTo>
              <a:lnTo>
                <a:pt x="1002322" y="461022"/>
              </a:lnTo>
              <a:lnTo>
                <a:pt x="965733" y="446519"/>
              </a:lnTo>
              <a:lnTo>
                <a:pt x="929081" y="446684"/>
              </a:lnTo>
              <a:lnTo>
                <a:pt x="892365" y="461543"/>
              </a:lnTo>
              <a:lnTo>
                <a:pt x="855599" y="491070"/>
              </a:lnTo>
              <a:lnTo>
                <a:pt x="820420" y="529170"/>
              </a:lnTo>
              <a:lnTo>
                <a:pt x="797306" y="555663"/>
              </a:lnTo>
              <a:lnTo>
                <a:pt x="795020" y="558126"/>
              </a:lnTo>
              <a:lnTo>
                <a:pt x="1113028" y="876134"/>
              </a:lnTo>
              <a:lnTo>
                <a:pt x="1147826" y="841209"/>
              </a:lnTo>
              <a:lnTo>
                <a:pt x="1009269" y="702652"/>
              </a:lnTo>
              <a:lnTo>
                <a:pt x="1021981" y="691845"/>
              </a:lnTo>
              <a:lnTo>
                <a:pt x="1032725" y="682447"/>
              </a:lnTo>
              <a:lnTo>
                <a:pt x="1041514" y="674458"/>
              </a:lnTo>
              <a:lnTo>
                <a:pt x="1048385" y="667854"/>
              </a:lnTo>
              <a:lnTo>
                <a:pt x="1252982" y="736053"/>
              </a:lnTo>
              <a:lnTo>
                <a:pt x="1292987" y="696175"/>
              </a:lnTo>
            </a:path>
            <a:path w="1670050" h="1731645">
              <a:moveTo>
                <a:pt x="1460893" y="496951"/>
              </a:moveTo>
              <a:lnTo>
                <a:pt x="1460627" y="464273"/>
              </a:lnTo>
              <a:lnTo>
                <a:pt x="1408176" y="450303"/>
              </a:lnTo>
              <a:lnTo>
                <a:pt x="1411439" y="474853"/>
              </a:lnTo>
              <a:lnTo>
                <a:pt x="1408569" y="497573"/>
              </a:lnTo>
              <a:lnTo>
                <a:pt x="1384681" y="537298"/>
              </a:lnTo>
              <a:lnTo>
                <a:pt x="1346149" y="558876"/>
              </a:lnTo>
              <a:lnTo>
                <a:pt x="1322895" y="560971"/>
              </a:lnTo>
              <a:lnTo>
                <a:pt x="1297051" y="557110"/>
              </a:lnTo>
              <a:lnTo>
                <a:pt x="1242580" y="533984"/>
              </a:lnTo>
              <a:lnTo>
                <a:pt x="1188212" y="490181"/>
              </a:lnTo>
              <a:lnTo>
                <a:pt x="1162367" y="461733"/>
              </a:lnTo>
              <a:lnTo>
                <a:pt x="1126236" y="405066"/>
              </a:lnTo>
              <a:lnTo>
                <a:pt x="1110665" y="350151"/>
              </a:lnTo>
              <a:lnTo>
                <a:pt x="1112075" y="326275"/>
              </a:lnTo>
              <a:lnTo>
                <a:pt x="1133602" y="286981"/>
              </a:lnTo>
              <a:lnTo>
                <a:pt x="1168438" y="259524"/>
              </a:lnTo>
              <a:lnTo>
                <a:pt x="1201293" y="249389"/>
              </a:lnTo>
              <a:lnTo>
                <a:pt x="1194943" y="237185"/>
              </a:lnTo>
              <a:lnTo>
                <a:pt x="1182357" y="212763"/>
              </a:lnTo>
              <a:lnTo>
                <a:pt x="1176020" y="200621"/>
              </a:lnTo>
              <a:lnTo>
                <a:pt x="1155560" y="205892"/>
              </a:lnTo>
              <a:lnTo>
                <a:pt x="1114323" y="230009"/>
              </a:lnTo>
              <a:lnTo>
                <a:pt x="1073213" y="274828"/>
              </a:lnTo>
              <a:lnTo>
                <a:pt x="1056919" y="338074"/>
              </a:lnTo>
              <a:lnTo>
                <a:pt x="1061339" y="375119"/>
              </a:lnTo>
              <a:lnTo>
                <a:pt x="1073200" y="413600"/>
              </a:lnTo>
              <a:lnTo>
                <a:pt x="1091603" y="451294"/>
              </a:lnTo>
              <a:lnTo>
                <a:pt x="1116749" y="488175"/>
              </a:lnTo>
              <a:lnTo>
                <a:pt x="1148842" y="524217"/>
              </a:lnTo>
              <a:lnTo>
                <a:pt x="1185697" y="557339"/>
              </a:lnTo>
              <a:lnTo>
                <a:pt x="1222540" y="583247"/>
              </a:lnTo>
              <a:lnTo>
                <a:pt x="1259370" y="602056"/>
              </a:lnTo>
              <a:lnTo>
                <a:pt x="1296162" y="613879"/>
              </a:lnTo>
              <a:lnTo>
                <a:pt x="1331556" y="617982"/>
              </a:lnTo>
              <a:lnTo>
                <a:pt x="1364018" y="613600"/>
              </a:lnTo>
              <a:lnTo>
                <a:pt x="1393507" y="600887"/>
              </a:lnTo>
              <a:lnTo>
                <a:pt x="1419987" y="579970"/>
              </a:lnTo>
              <a:lnTo>
                <a:pt x="1435468" y="560971"/>
              </a:lnTo>
              <a:lnTo>
                <a:pt x="1440497" y="554812"/>
              </a:lnTo>
              <a:lnTo>
                <a:pt x="1454162" y="527126"/>
              </a:lnTo>
              <a:lnTo>
                <a:pt x="1460893" y="496951"/>
              </a:lnTo>
            </a:path>
            <a:path w="1670050" h="1731645">
              <a:moveTo>
                <a:pt x="1669834" y="280301"/>
              </a:moveTo>
              <a:lnTo>
                <a:pt x="1665986" y="245071"/>
              </a:lnTo>
              <a:lnTo>
                <a:pt x="1653946" y="208356"/>
              </a:lnTo>
              <a:lnTo>
                <a:pt x="1634337" y="170942"/>
              </a:lnTo>
              <a:lnTo>
                <a:pt x="1615198" y="144259"/>
              </a:lnTo>
              <a:lnTo>
                <a:pt x="1615198" y="268846"/>
              </a:lnTo>
              <a:lnTo>
                <a:pt x="1613154" y="291973"/>
              </a:lnTo>
              <a:lnTo>
                <a:pt x="1604721" y="313042"/>
              </a:lnTo>
              <a:lnTo>
                <a:pt x="1589913" y="332066"/>
              </a:lnTo>
              <a:lnTo>
                <a:pt x="1572691" y="344652"/>
              </a:lnTo>
              <a:lnTo>
                <a:pt x="1552702" y="350913"/>
              </a:lnTo>
              <a:lnTo>
                <a:pt x="1529930" y="350774"/>
              </a:lnTo>
              <a:lnTo>
                <a:pt x="1477340" y="332143"/>
              </a:lnTo>
              <a:lnTo>
                <a:pt x="1422857" y="295287"/>
              </a:lnTo>
              <a:lnTo>
                <a:pt x="1369593" y="242176"/>
              </a:lnTo>
              <a:lnTo>
                <a:pt x="1333233" y="188747"/>
              </a:lnTo>
              <a:lnTo>
                <a:pt x="1317523" y="139560"/>
              </a:lnTo>
              <a:lnTo>
                <a:pt x="1318577" y="117868"/>
              </a:lnTo>
              <a:lnTo>
                <a:pt x="1325714" y="98361"/>
              </a:lnTo>
              <a:lnTo>
                <a:pt x="1338961" y="80987"/>
              </a:lnTo>
              <a:lnTo>
                <a:pt x="1370266" y="59524"/>
              </a:lnTo>
              <a:lnTo>
                <a:pt x="1405547" y="53797"/>
              </a:lnTo>
              <a:lnTo>
                <a:pt x="1444764" y="63754"/>
              </a:lnTo>
              <a:lnTo>
                <a:pt x="1487932" y="89382"/>
              </a:lnTo>
              <a:lnTo>
                <a:pt x="1535049" y="130644"/>
              </a:lnTo>
              <a:lnTo>
                <a:pt x="1562531" y="160528"/>
              </a:lnTo>
              <a:lnTo>
                <a:pt x="1600377" y="217093"/>
              </a:lnTo>
              <a:lnTo>
                <a:pt x="1615198" y="268846"/>
              </a:lnTo>
              <a:lnTo>
                <a:pt x="1615198" y="144259"/>
              </a:lnTo>
              <a:lnTo>
                <a:pt x="1606994" y="132816"/>
              </a:lnTo>
              <a:lnTo>
                <a:pt x="1571752" y="93941"/>
              </a:lnTo>
              <a:lnTo>
                <a:pt x="1533817" y="59626"/>
              </a:lnTo>
              <a:lnTo>
                <a:pt x="1525612" y="53797"/>
              </a:lnTo>
              <a:lnTo>
                <a:pt x="1496606" y="33147"/>
              </a:lnTo>
              <a:lnTo>
                <a:pt x="1460144" y="14325"/>
              </a:lnTo>
              <a:lnTo>
                <a:pt x="1424432" y="3009"/>
              </a:lnTo>
              <a:lnTo>
                <a:pt x="1389926" y="0"/>
              </a:lnTo>
              <a:lnTo>
                <a:pt x="1357655" y="5549"/>
              </a:lnTo>
              <a:lnTo>
                <a:pt x="1299845" y="41998"/>
              </a:lnTo>
              <a:lnTo>
                <a:pt x="1268895" y="95999"/>
              </a:lnTo>
              <a:lnTo>
                <a:pt x="1265885" y="128028"/>
              </a:lnTo>
              <a:lnTo>
                <a:pt x="1271397" y="163410"/>
              </a:lnTo>
              <a:lnTo>
                <a:pt x="1284008" y="200304"/>
              </a:lnTo>
              <a:lnTo>
                <a:pt x="1302715" y="236486"/>
              </a:lnTo>
              <a:lnTo>
                <a:pt x="1327632" y="271983"/>
              </a:lnTo>
              <a:lnTo>
                <a:pt x="1358900" y="306793"/>
              </a:lnTo>
              <a:lnTo>
                <a:pt x="1395628" y="340029"/>
              </a:lnTo>
              <a:lnTo>
                <a:pt x="1432509" y="366572"/>
              </a:lnTo>
              <a:lnTo>
                <a:pt x="1469491" y="386473"/>
              </a:lnTo>
              <a:lnTo>
                <a:pt x="1506601" y="399757"/>
              </a:lnTo>
              <a:lnTo>
                <a:pt x="1541957" y="405498"/>
              </a:lnTo>
              <a:lnTo>
                <a:pt x="1574126" y="402551"/>
              </a:lnTo>
              <a:lnTo>
                <a:pt x="1603108" y="391045"/>
              </a:lnTo>
              <a:lnTo>
                <a:pt x="1628902" y="371055"/>
              </a:lnTo>
              <a:lnTo>
                <a:pt x="1645056" y="350913"/>
              </a:lnTo>
              <a:lnTo>
                <a:pt x="1651190" y="343268"/>
              </a:lnTo>
              <a:lnTo>
                <a:pt x="1664868" y="313016"/>
              </a:lnTo>
              <a:lnTo>
                <a:pt x="1669834" y="280301"/>
              </a:lnTo>
            </a:path>
          </a:pathLst>
        </a:custGeom>
        <a:solidFill>
          <a:srgbClr val="C0C0C0">
            <a:alpha val="50195"/>
          </a:srgbClr>
        </a:solidFill>
      </xdr:spPr>
    </xdr:sp>
    <xdr:clientData/>
  </xdr:twoCellAnchor>
  <xdr:twoCellAnchor editAs="oneCell">
    <xdr:from>
      <xdr:col>3</xdr:col>
      <xdr:colOff>0</xdr:colOff>
      <xdr:row>360</xdr:row>
      <xdr:rowOff>0</xdr:rowOff>
    </xdr:from>
    <xdr:to>
      <xdr:col>3</xdr:col>
      <xdr:colOff>612775</xdr:colOff>
      <xdr:row>360</xdr:row>
      <xdr:rowOff>186681</xdr:rowOff>
    </xdr:to>
    <xdr:sp macro="" textlink="">
      <xdr:nvSpPr>
        <xdr:cNvPr id="4" name="Shape 58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SpPr/>
      </xdr:nvSpPr>
      <xdr:spPr>
        <a:xfrm>
          <a:off x="2400300" y="68008500"/>
          <a:ext cx="612775" cy="186681"/>
        </a:xfrm>
        <a:custGeom>
          <a:avLst/>
          <a:gdLst/>
          <a:ahLst/>
          <a:cxnLst/>
          <a:rect l="0" t="0" r="0" b="0"/>
          <a:pathLst>
            <a:path w="2380615" h="2442845">
              <a:moveTo>
                <a:pt x="112649" y="2367915"/>
              </a:moveTo>
              <a:lnTo>
                <a:pt x="74676" y="2329942"/>
              </a:lnTo>
              <a:lnTo>
                <a:pt x="0" y="2404618"/>
              </a:lnTo>
              <a:lnTo>
                <a:pt x="37973" y="2442591"/>
              </a:lnTo>
              <a:lnTo>
                <a:pt x="112649" y="2367915"/>
              </a:lnTo>
            </a:path>
            <a:path w="2380615" h="2442845">
              <a:moveTo>
                <a:pt x="425958" y="2274062"/>
              </a:moveTo>
              <a:lnTo>
                <a:pt x="107950" y="1956181"/>
              </a:lnTo>
              <a:lnTo>
                <a:pt x="73152" y="1991106"/>
              </a:lnTo>
              <a:lnTo>
                <a:pt x="391033" y="2308987"/>
              </a:lnTo>
              <a:lnTo>
                <a:pt x="425958" y="2274062"/>
              </a:lnTo>
            </a:path>
            <a:path w="2380615" h="2442845">
              <a:moveTo>
                <a:pt x="664464" y="2044319"/>
              </a:moveTo>
              <a:lnTo>
                <a:pt x="595249" y="1975104"/>
              </a:lnTo>
              <a:lnTo>
                <a:pt x="342138" y="1721993"/>
              </a:lnTo>
              <a:lnTo>
                <a:pt x="308991" y="1755267"/>
              </a:lnTo>
              <a:lnTo>
                <a:pt x="528828" y="1975104"/>
              </a:lnTo>
              <a:lnTo>
                <a:pt x="451523" y="1954530"/>
              </a:lnTo>
              <a:lnTo>
                <a:pt x="180467" y="1883791"/>
              </a:lnTo>
              <a:lnTo>
                <a:pt x="175768" y="1888363"/>
              </a:lnTo>
              <a:lnTo>
                <a:pt x="166497" y="1897634"/>
              </a:lnTo>
              <a:lnTo>
                <a:pt x="484378" y="2215642"/>
              </a:lnTo>
              <a:lnTo>
                <a:pt x="517525" y="2182495"/>
              </a:lnTo>
              <a:lnTo>
                <a:pt x="289433" y="1954530"/>
              </a:lnTo>
              <a:lnTo>
                <a:pt x="653923" y="2054860"/>
              </a:lnTo>
              <a:lnTo>
                <a:pt x="657606" y="2051304"/>
              </a:lnTo>
              <a:lnTo>
                <a:pt x="661035" y="2047875"/>
              </a:lnTo>
              <a:lnTo>
                <a:pt x="664464" y="2044319"/>
              </a:lnTo>
            </a:path>
            <a:path w="2380615" h="2442845">
              <a:moveTo>
                <a:pt x="805561" y="1894459"/>
              </a:moveTo>
              <a:lnTo>
                <a:pt x="735838" y="1824799"/>
              </a:lnTo>
              <a:lnTo>
                <a:pt x="561581" y="1650492"/>
              </a:lnTo>
              <a:lnTo>
                <a:pt x="526669" y="1615567"/>
              </a:lnTo>
              <a:lnTo>
                <a:pt x="611505" y="1530604"/>
              </a:lnTo>
              <a:lnTo>
                <a:pt x="572516" y="1491615"/>
              </a:lnTo>
              <a:lnTo>
                <a:pt x="371348" y="1692783"/>
              </a:lnTo>
              <a:lnTo>
                <a:pt x="410464" y="1731772"/>
              </a:lnTo>
              <a:lnTo>
                <a:pt x="491744" y="1650492"/>
              </a:lnTo>
              <a:lnTo>
                <a:pt x="666102" y="1824799"/>
              </a:lnTo>
              <a:lnTo>
                <a:pt x="770636" y="1929384"/>
              </a:lnTo>
              <a:lnTo>
                <a:pt x="805561" y="1894459"/>
              </a:lnTo>
            </a:path>
            <a:path w="2380615" h="2442845">
              <a:moveTo>
                <a:pt x="1070610" y="1629537"/>
              </a:moveTo>
              <a:lnTo>
                <a:pt x="1031494" y="1590421"/>
              </a:lnTo>
              <a:lnTo>
                <a:pt x="915670" y="1706372"/>
              </a:lnTo>
              <a:lnTo>
                <a:pt x="800989" y="1591691"/>
              </a:lnTo>
              <a:lnTo>
                <a:pt x="837857" y="1554861"/>
              </a:lnTo>
              <a:lnTo>
                <a:pt x="885444" y="1507236"/>
              </a:lnTo>
              <a:lnTo>
                <a:pt x="848614" y="1470406"/>
              </a:lnTo>
              <a:lnTo>
                <a:pt x="764159" y="1554861"/>
              </a:lnTo>
              <a:lnTo>
                <a:pt x="675767" y="1466469"/>
              </a:lnTo>
              <a:lnTo>
                <a:pt x="793496" y="1348740"/>
              </a:lnTo>
              <a:lnTo>
                <a:pt x="754507" y="1309624"/>
              </a:lnTo>
              <a:lnTo>
                <a:pt x="601853" y="1462278"/>
              </a:lnTo>
              <a:lnTo>
                <a:pt x="919861" y="1780286"/>
              </a:lnTo>
              <a:lnTo>
                <a:pt x="993673" y="1706372"/>
              </a:lnTo>
              <a:lnTo>
                <a:pt x="1070610" y="1629537"/>
              </a:lnTo>
            </a:path>
            <a:path w="2380615" h="2442845">
              <a:moveTo>
                <a:pt x="1292987" y="1407160"/>
              </a:moveTo>
              <a:lnTo>
                <a:pt x="1206728" y="1378839"/>
              </a:lnTo>
              <a:lnTo>
                <a:pt x="1200061" y="1376680"/>
              </a:lnTo>
              <a:lnTo>
                <a:pt x="1072642" y="1335024"/>
              </a:lnTo>
              <a:lnTo>
                <a:pt x="1078357" y="1321041"/>
              </a:lnTo>
              <a:lnTo>
                <a:pt x="1081189" y="1305534"/>
              </a:lnTo>
              <a:lnTo>
                <a:pt x="1081049" y="1288453"/>
              </a:lnTo>
              <a:lnTo>
                <a:pt x="1071981" y="1251013"/>
              </a:lnTo>
              <a:lnTo>
                <a:pt x="1052499" y="1216698"/>
              </a:lnTo>
              <a:lnTo>
                <a:pt x="1031875" y="1195603"/>
              </a:lnTo>
              <a:lnTo>
                <a:pt x="1031875" y="1296162"/>
              </a:lnTo>
              <a:lnTo>
                <a:pt x="1029284" y="1309941"/>
              </a:lnTo>
              <a:lnTo>
                <a:pt x="998855" y="1354455"/>
              </a:lnTo>
              <a:lnTo>
                <a:pt x="972312" y="1376680"/>
              </a:lnTo>
              <a:lnTo>
                <a:pt x="868934" y="1273302"/>
              </a:lnTo>
              <a:lnTo>
                <a:pt x="903478" y="1235837"/>
              </a:lnTo>
              <a:lnTo>
                <a:pt x="947547" y="1213866"/>
              </a:lnTo>
              <a:lnTo>
                <a:pt x="961097" y="1213942"/>
              </a:lnTo>
              <a:lnTo>
                <a:pt x="1001395" y="1236980"/>
              </a:lnTo>
              <a:lnTo>
                <a:pt x="1025017" y="1267866"/>
              </a:lnTo>
              <a:lnTo>
                <a:pt x="1031875" y="1296162"/>
              </a:lnTo>
              <a:lnTo>
                <a:pt x="1031875" y="1195603"/>
              </a:lnTo>
              <a:lnTo>
                <a:pt x="1002322" y="1172006"/>
              </a:lnTo>
              <a:lnTo>
                <a:pt x="965733" y="1157503"/>
              </a:lnTo>
              <a:lnTo>
                <a:pt x="929081" y="1157668"/>
              </a:lnTo>
              <a:lnTo>
                <a:pt x="892365" y="1172527"/>
              </a:lnTo>
              <a:lnTo>
                <a:pt x="855599" y="1202055"/>
              </a:lnTo>
              <a:lnTo>
                <a:pt x="820420" y="1240155"/>
              </a:lnTo>
              <a:lnTo>
                <a:pt x="797306" y="1266647"/>
              </a:lnTo>
              <a:lnTo>
                <a:pt x="795020" y="1269111"/>
              </a:lnTo>
              <a:lnTo>
                <a:pt x="1113028" y="1587119"/>
              </a:lnTo>
              <a:lnTo>
                <a:pt x="1147826" y="1552194"/>
              </a:lnTo>
              <a:lnTo>
                <a:pt x="1009269" y="1413637"/>
              </a:lnTo>
              <a:lnTo>
                <a:pt x="1021981" y="1402829"/>
              </a:lnTo>
              <a:lnTo>
                <a:pt x="1032725" y="1393431"/>
              </a:lnTo>
              <a:lnTo>
                <a:pt x="1041514" y="1385443"/>
              </a:lnTo>
              <a:lnTo>
                <a:pt x="1048385" y="1378839"/>
              </a:lnTo>
              <a:lnTo>
                <a:pt x="1252982" y="1447038"/>
              </a:lnTo>
              <a:lnTo>
                <a:pt x="1292987" y="1407160"/>
              </a:lnTo>
            </a:path>
            <a:path w="2380615" h="2442845">
              <a:moveTo>
                <a:pt x="1460893" y="1207935"/>
              </a:moveTo>
              <a:lnTo>
                <a:pt x="1460627" y="1175258"/>
              </a:lnTo>
              <a:lnTo>
                <a:pt x="1408176" y="1161288"/>
              </a:lnTo>
              <a:lnTo>
                <a:pt x="1411439" y="1185837"/>
              </a:lnTo>
              <a:lnTo>
                <a:pt x="1408569" y="1208557"/>
              </a:lnTo>
              <a:lnTo>
                <a:pt x="1384681" y="1248283"/>
              </a:lnTo>
              <a:lnTo>
                <a:pt x="1346149" y="1269860"/>
              </a:lnTo>
              <a:lnTo>
                <a:pt x="1322895" y="1271955"/>
              </a:lnTo>
              <a:lnTo>
                <a:pt x="1297051" y="1268095"/>
              </a:lnTo>
              <a:lnTo>
                <a:pt x="1242580" y="1244968"/>
              </a:lnTo>
              <a:lnTo>
                <a:pt x="1188212" y="1201166"/>
              </a:lnTo>
              <a:lnTo>
                <a:pt x="1162367" y="1172718"/>
              </a:lnTo>
              <a:lnTo>
                <a:pt x="1126236" y="1116050"/>
              </a:lnTo>
              <a:lnTo>
                <a:pt x="1110665" y="1061135"/>
              </a:lnTo>
              <a:lnTo>
                <a:pt x="1112075" y="1037259"/>
              </a:lnTo>
              <a:lnTo>
                <a:pt x="1133602" y="997966"/>
              </a:lnTo>
              <a:lnTo>
                <a:pt x="1168438" y="970508"/>
              </a:lnTo>
              <a:lnTo>
                <a:pt x="1201293" y="960374"/>
              </a:lnTo>
              <a:lnTo>
                <a:pt x="1194943" y="948169"/>
              </a:lnTo>
              <a:lnTo>
                <a:pt x="1182357" y="923747"/>
              </a:lnTo>
              <a:lnTo>
                <a:pt x="1176020" y="911606"/>
              </a:lnTo>
              <a:lnTo>
                <a:pt x="1155560" y="916876"/>
              </a:lnTo>
              <a:lnTo>
                <a:pt x="1114323" y="940993"/>
              </a:lnTo>
              <a:lnTo>
                <a:pt x="1073213" y="985812"/>
              </a:lnTo>
              <a:lnTo>
                <a:pt x="1056919" y="1049058"/>
              </a:lnTo>
              <a:lnTo>
                <a:pt x="1061339" y="1086104"/>
              </a:lnTo>
              <a:lnTo>
                <a:pt x="1073200" y="1124585"/>
              </a:lnTo>
              <a:lnTo>
                <a:pt x="1091603" y="1162278"/>
              </a:lnTo>
              <a:lnTo>
                <a:pt x="1116749" y="1199159"/>
              </a:lnTo>
              <a:lnTo>
                <a:pt x="1148842" y="1235202"/>
              </a:lnTo>
              <a:lnTo>
                <a:pt x="1185697" y="1268323"/>
              </a:lnTo>
              <a:lnTo>
                <a:pt x="1222540" y="1294231"/>
              </a:lnTo>
              <a:lnTo>
                <a:pt x="1259370" y="1313040"/>
              </a:lnTo>
              <a:lnTo>
                <a:pt x="1296162" y="1324864"/>
              </a:lnTo>
              <a:lnTo>
                <a:pt x="1331556" y="1328966"/>
              </a:lnTo>
              <a:lnTo>
                <a:pt x="1364018" y="1324584"/>
              </a:lnTo>
              <a:lnTo>
                <a:pt x="1393507" y="1311871"/>
              </a:lnTo>
              <a:lnTo>
                <a:pt x="1419987" y="1290955"/>
              </a:lnTo>
              <a:lnTo>
                <a:pt x="1435468" y="1271955"/>
              </a:lnTo>
              <a:lnTo>
                <a:pt x="1440497" y="1265796"/>
              </a:lnTo>
              <a:lnTo>
                <a:pt x="1454162" y="1238110"/>
              </a:lnTo>
              <a:lnTo>
                <a:pt x="1460893" y="1207935"/>
              </a:lnTo>
            </a:path>
            <a:path w="2380615" h="2442845">
              <a:moveTo>
                <a:pt x="1669834" y="991285"/>
              </a:moveTo>
              <a:lnTo>
                <a:pt x="1665986" y="956056"/>
              </a:lnTo>
              <a:lnTo>
                <a:pt x="1653946" y="919340"/>
              </a:lnTo>
              <a:lnTo>
                <a:pt x="1634337" y="881926"/>
              </a:lnTo>
              <a:lnTo>
                <a:pt x="1615198" y="855243"/>
              </a:lnTo>
              <a:lnTo>
                <a:pt x="1615198" y="979830"/>
              </a:lnTo>
              <a:lnTo>
                <a:pt x="1613154" y="1002957"/>
              </a:lnTo>
              <a:lnTo>
                <a:pt x="1604721" y="1024026"/>
              </a:lnTo>
              <a:lnTo>
                <a:pt x="1589913" y="1043051"/>
              </a:lnTo>
              <a:lnTo>
                <a:pt x="1572691" y="1055636"/>
              </a:lnTo>
              <a:lnTo>
                <a:pt x="1552702" y="1061897"/>
              </a:lnTo>
              <a:lnTo>
                <a:pt x="1529930" y="1061758"/>
              </a:lnTo>
              <a:lnTo>
                <a:pt x="1477340" y="1043127"/>
              </a:lnTo>
              <a:lnTo>
                <a:pt x="1422857" y="1006271"/>
              </a:lnTo>
              <a:lnTo>
                <a:pt x="1369593" y="953160"/>
              </a:lnTo>
              <a:lnTo>
                <a:pt x="1333233" y="899731"/>
              </a:lnTo>
              <a:lnTo>
                <a:pt x="1317523" y="850544"/>
              </a:lnTo>
              <a:lnTo>
                <a:pt x="1318577" y="828852"/>
              </a:lnTo>
              <a:lnTo>
                <a:pt x="1325714" y="809345"/>
              </a:lnTo>
              <a:lnTo>
                <a:pt x="1338961" y="791972"/>
              </a:lnTo>
              <a:lnTo>
                <a:pt x="1370266" y="770509"/>
              </a:lnTo>
              <a:lnTo>
                <a:pt x="1405547" y="764781"/>
              </a:lnTo>
              <a:lnTo>
                <a:pt x="1444764" y="774738"/>
              </a:lnTo>
              <a:lnTo>
                <a:pt x="1487932" y="800366"/>
              </a:lnTo>
              <a:lnTo>
                <a:pt x="1535049" y="841629"/>
              </a:lnTo>
              <a:lnTo>
                <a:pt x="1562531" y="871512"/>
              </a:lnTo>
              <a:lnTo>
                <a:pt x="1600377" y="928077"/>
              </a:lnTo>
              <a:lnTo>
                <a:pt x="1615198" y="979830"/>
              </a:lnTo>
              <a:lnTo>
                <a:pt x="1615198" y="855243"/>
              </a:lnTo>
              <a:lnTo>
                <a:pt x="1606994" y="843800"/>
              </a:lnTo>
              <a:lnTo>
                <a:pt x="1571752" y="804926"/>
              </a:lnTo>
              <a:lnTo>
                <a:pt x="1533817" y="770610"/>
              </a:lnTo>
              <a:lnTo>
                <a:pt x="1525612" y="764781"/>
              </a:lnTo>
              <a:lnTo>
                <a:pt x="1496606" y="744131"/>
              </a:lnTo>
              <a:lnTo>
                <a:pt x="1460144" y="725309"/>
              </a:lnTo>
              <a:lnTo>
                <a:pt x="1424432" y="713994"/>
              </a:lnTo>
              <a:lnTo>
                <a:pt x="1389926" y="710984"/>
              </a:lnTo>
              <a:lnTo>
                <a:pt x="1357655" y="716534"/>
              </a:lnTo>
              <a:lnTo>
                <a:pt x="1299845" y="752983"/>
              </a:lnTo>
              <a:lnTo>
                <a:pt x="1268895" y="806983"/>
              </a:lnTo>
              <a:lnTo>
                <a:pt x="1265885" y="839012"/>
              </a:lnTo>
              <a:lnTo>
                <a:pt x="1271397" y="874395"/>
              </a:lnTo>
              <a:lnTo>
                <a:pt x="1284008" y="911288"/>
              </a:lnTo>
              <a:lnTo>
                <a:pt x="1302715" y="947470"/>
              </a:lnTo>
              <a:lnTo>
                <a:pt x="1327632" y="982967"/>
              </a:lnTo>
              <a:lnTo>
                <a:pt x="1358900" y="1017778"/>
              </a:lnTo>
              <a:lnTo>
                <a:pt x="1395628" y="1051013"/>
              </a:lnTo>
              <a:lnTo>
                <a:pt x="1432509" y="1077556"/>
              </a:lnTo>
              <a:lnTo>
                <a:pt x="1469491" y="1097457"/>
              </a:lnTo>
              <a:lnTo>
                <a:pt x="1506601" y="1110742"/>
              </a:lnTo>
              <a:lnTo>
                <a:pt x="1541957" y="1116482"/>
              </a:lnTo>
              <a:lnTo>
                <a:pt x="1574126" y="1113536"/>
              </a:lnTo>
              <a:lnTo>
                <a:pt x="1603108" y="1102029"/>
              </a:lnTo>
              <a:lnTo>
                <a:pt x="1628902" y="1082040"/>
              </a:lnTo>
              <a:lnTo>
                <a:pt x="1645056" y="1061897"/>
              </a:lnTo>
              <a:lnTo>
                <a:pt x="1651190" y="1054252"/>
              </a:lnTo>
              <a:lnTo>
                <a:pt x="1664868" y="1024001"/>
              </a:lnTo>
              <a:lnTo>
                <a:pt x="1669834" y="991285"/>
              </a:lnTo>
            </a:path>
            <a:path w="2380615" h="2442845">
              <a:moveTo>
                <a:pt x="1953641" y="755269"/>
              </a:moveTo>
              <a:lnTo>
                <a:pt x="1884337" y="685927"/>
              </a:lnTo>
              <a:lnTo>
                <a:pt x="1631315" y="432943"/>
              </a:lnTo>
              <a:lnTo>
                <a:pt x="1598041" y="466090"/>
              </a:lnTo>
              <a:lnTo>
                <a:pt x="1818005" y="685927"/>
              </a:lnTo>
              <a:lnTo>
                <a:pt x="1740458" y="665353"/>
              </a:lnTo>
              <a:lnTo>
                <a:pt x="1469517" y="594614"/>
              </a:lnTo>
              <a:lnTo>
                <a:pt x="1460246" y="603885"/>
              </a:lnTo>
              <a:lnTo>
                <a:pt x="1455674" y="608584"/>
              </a:lnTo>
              <a:lnTo>
                <a:pt x="1773555" y="926465"/>
              </a:lnTo>
              <a:lnTo>
                <a:pt x="1806702" y="893445"/>
              </a:lnTo>
              <a:lnTo>
                <a:pt x="1578610" y="665353"/>
              </a:lnTo>
              <a:lnTo>
                <a:pt x="1943100" y="765810"/>
              </a:lnTo>
              <a:lnTo>
                <a:pt x="1953641" y="755269"/>
              </a:lnTo>
            </a:path>
            <a:path w="2380615" h="2442845">
              <a:moveTo>
                <a:pt x="2181606" y="527304"/>
              </a:moveTo>
              <a:lnTo>
                <a:pt x="2112213" y="457962"/>
              </a:lnTo>
              <a:lnTo>
                <a:pt x="1859280" y="204978"/>
              </a:lnTo>
              <a:lnTo>
                <a:pt x="1826133" y="237998"/>
              </a:lnTo>
              <a:lnTo>
                <a:pt x="2045970" y="457962"/>
              </a:lnTo>
              <a:lnTo>
                <a:pt x="1968182" y="437261"/>
              </a:lnTo>
              <a:lnTo>
                <a:pt x="1697609" y="366649"/>
              </a:lnTo>
              <a:lnTo>
                <a:pt x="1692910" y="371348"/>
              </a:lnTo>
              <a:lnTo>
                <a:pt x="1688211" y="375920"/>
              </a:lnTo>
              <a:lnTo>
                <a:pt x="1683512" y="380619"/>
              </a:lnTo>
              <a:lnTo>
                <a:pt x="2001520" y="698500"/>
              </a:lnTo>
              <a:lnTo>
                <a:pt x="2034667" y="665353"/>
              </a:lnTo>
              <a:lnTo>
                <a:pt x="1806702" y="437261"/>
              </a:lnTo>
              <a:lnTo>
                <a:pt x="2171192" y="537718"/>
              </a:lnTo>
              <a:lnTo>
                <a:pt x="2174621" y="534289"/>
              </a:lnTo>
              <a:lnTo>
                <a:pt x="2178050" y="530733"/>
              </a:lnTo>
              <a:lnTo>
                <a:pt x="2181606" y="527304"/>
              </a:lnTo>
            </a:path>
            <a:path w="2380615" h="2442845">
              <a:moveTo>
                <a:pt x="2380234" y="319786"/>
              </a:moveTo>
              <a:lnTo>
                <a:pt x="2341245" y="280797"/>
              </a:lnTo>
              <a:lnTo>
                <a:pt x="2225421" y="396621"/>
              </a:lnTo>
              <a:lnTo>
                <a:pt x="2110740" y="281940"/>
              </a:lnTo>
              <a:lnTo>
                <a:pt x="2147608" y="245110"/>
              </a:lnTo>
              <a:lnTo>
                <a:pt x="2195195" y="197485"/>
              </a:lnTo>
              <a:lnTo>
                <a:pt x="2158365" y="160655"/>
              </a:lnTo>
              <a:lnTo>
                <a:pt x="2073910" y="245110"/>
              </a:lnTo>
              <a:lnTo>
                <a:pt x="1985518" y="156718"/>
              </a:lnTo>
              <a:lnTo>
                <a:pt x="2103247" y="38989"/>
              </a:lnTo>
              <a:lnTo>
                <a:pt x="2064258" y="0"/>
              </a:lnTo>
              <a:lnTo>
                <a:pt x="1911604" y="152527"/>
              </a:lnTo>
              <a:lnTo>
                <a:pt x="2229485" y="470535"/>
              </a:lnTo>
              <a:lnTo>
                <a:pt x="2303399" y="396621"/>
              </a:lnTo>
              <a:lnTo>
                <a:pt x="2380234" y="319786"/>
              </a:lnTo>
            </a:path>
          </a:pathLst>
        </a:custGeom>
        <a:solidFill>
          <a:srgbClr val="C0C0C0">
            <a:alpha val="50195"/>
          </a:srgbClr>
        </a:solidFill>
      </xdr:spPr>
    </xdr:sp>
    <xdr:clientData/>
  </xdr:twoCellAnchor>
  <xdr:twoCellAnchor editAs="oneCell">
    <xdr:from>
      <xdr:col>3</xdr:col>
      <xdr:colOff>0</xdr:colOff>
      <xdr:row>633</xdr:row>
      <xdr:rowOff>0</xdr:rowOff>
    </xdr:from>
    <xdr:to>
      <xdr:col>3</xdr:col>
      <xdr:colOff>607060</xdr:colOff>
      <xdr:row>633</xdr:row>
      <xdr:rowOff>187071</xdr:rowOff>
    </xdr:to>
    <xdr:sp macro="" textlink="">
      <xdr:nvSpPr>
        <xdr:cNvPr id="5" name="Shape 7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SpPr/>
      </xdr:nvSpPr>
      <xdr:spPr>
        <a:xfrm>
          <a:off x="2400300" y="113014125"/>
          <a:ext cx="607060" cy="187071"/>
        </a:xfrm>
        <a:custGeom>
          <a:avLst/>
          <a:gdLst/>
          <a:ahLst/>
          <a:cxnLst/>
          <a:rect l="0" t="0" r="0" b="0"/>
          <a:pathLst>
            <a:path w="1670050" h="1731645">
              <a:moveTo>
                <a:pt x="112649" y="1656930"/>
              </a:moveTo>
              <a:lnTo>
                <a:pt x="74676" y="1618957"/>
              </a:lnTo>
              <a:lnTo>
                <a:pt x="0" y="1693633"/>
              </a:lnTo>
              <a:lnTo>
                <a:pt x="37973" y="1731606"/>
              </a:lnTo>
              <a:lnTo>
                <a:pt x="112649" y="1656930"/>
              </a:lnTo>
            </a:path>
            <a:path w="1670050" h="1731645">
              <a:moveTo>
                <a:pt x="425958" y="1563077"/>
              </a:moveTo>
              <a:lnTo>
                <a:pt x="107950" y="1245196"/>
              </a:lnTo>
              <a:lnTo>
                <a:pt x="73152" y="1280121"/>
              </a:lnTo>
              <a:lnTo>
                <a:pt x="391033" y="1598002"/>
              </a:lnTo>
              <a:lnTo>
                <a:pt x="425958" y="1563077"/>
              </a:lnTo>
            </a:path>
            <a:path w="1670050" h="1731645">
              <a:moveTo>
                <a:pt x="664464" y="1333334"/>
              </a:moveTo>
              <a:lnTo>
                <a:pt x="595249" y="1264119"/>
              </a:lnTo>
              <a:lnTo>
                <a:pt x="342138" y="1011008"/>
              </a:lnTo>
              <a:lnTo>
                <a:pt x="308991" y="1044282"/>
              </a:lnTo>
              <a:lnTo>
                <a:pt x="528828" y="1264119"/>
              </a:lnTo>
              <a:lnTo>
                <a:pt x="451523" y="1243545"/>
              </a:lnTo>
              <a:lnTo>
                <a:pt x="180467" y="1172806"/>
              </a:lnTo>
              <a:lnTo>
                <a:pt x="175768" y="1177378"/>
              </a:lnTo>
              <a:lnTo>
                <a:pt x="166497" y="1186649"/>
              </a:lnTo>
              <a:lnTo>
                <a:pt x="484378" y="1504657"/>
              </a:lnTo>
              <a:lnTo>
                <a:pt x="517525" y="1471510"/>
              </a:lnTo>
              <a:lnTo>
                <a:pt x="289433" y="1243545"/>
              </a:lnTo>
              <a:lnTo>
                <a:pt x="653923" y="1343875"/>
              </a:lnTo>
              <a:lnTo>
                <a:pt x="657606" y="1340319"/>
              </a:lnTo>
              <a:lnTo>
                <a:pt x="661035" y="1336890"/>
              </a:lnTo>
              <a:lnTo>
                <a:pt x="664464" y="1333334"/>
              </a:lnTo>
            </a:path>
            <a:path w="1670050" h="1731645">
              <a:moveTo>
                <a:pt x="805561" y="1183474"/>
              </a:moveTo>
              <a:lnTo>
                <a:pt x="735838" y="1113815"/>
              </a:lnTo>
              <a:lnTo>
                <a:pt x="561581" y="939507"/>
              </a:lnTo>
              <a:lnTo>
                <a:pt x="526669" y="904582"/>
              </a:lnTo>
              <a:lnTo>
                <a:pt x="611505" y="819619"/>
              </a:lnTo>
              <a:lnTo>
                <a:pt x="572516" y="780630"/>
              </a:lnTo>
              <a:lnTo>
                <a:pt x="371348" y="981798"/>
              </a:lnTo>
              <a:lnTo>
                <a:pt x="410464" y="1020787"/>
              </a:lnTo>
              <a:lnTo>
                <a:pt x="491744" y="939507"/>
              </a:lnTo>
              <a:lnTo>
                <a:pt x="666102" y="1113815"/>
              </a:lnTo>
              <a:lnTo>
                <a:pt x="770636" y="1218399"/>
              </a:lnTo>
              <a:lnTo>
                <a:pt x="805561" y="1183474"/>
              </a:lnTo>
            </a:path>
            <a:path w="1670050" h="1731645">
              <a:moveTo>
                <a:pt x="1070610" y="918552"/>
              </a:moveTo>
              <a:lnTo>
                <a:pt x="1031494" y="879436"/>
              </a:lnTo>
              <a:lnTo>
                <a:pt x="915670" y="995387"/>
              </a:lnTo>
              <a:lnTo>
                <a:pt x="800989" y="880706"/>
              </a:lnTo>
              <a:lnTo>
                <a:pt x="837857" y="843876"/>
              </a:lnTo>
              <a:lnTo>
                <a:pt x="885444" y="796251"/>
              </a:lnTo>
              <a:lnTo>
                <a:pt x="848614" y="759421"/>
              </a:lnTo>
              <a:lnTo>
                <a:pt x="764159" y="843876"/>
              </a:lnTo>
              <a:lnTo>
                <a:pt x="675767" y="755484"/>
              </a:lnTo>
              <a:lnTo>
                <a:pt x="793496" y="637755"/>
              </a:lnTo>
              <a:lnTo>
                <a:pt x="754507" y="598639"/>
              </a:lnTo>
              <a:lnTo>
                <a:pt x="601853" y="751293"/>
              </a:lnTo>
              <a:lnTo>
                <a:pt x="919861" y="1069301"/>
              </a:lnTo>
              <a:lnTo>
                <a:pt x="993673" y="995387"/>
              </a:lnTo>
              <a:lnTo>
                <a:pt x="1070610" y="918552"/>
              </a:lnTo>
            </a:path>
            <a:path w="1670050" h="1731645">
              <a:moveTo>
                <a:pt x="1292987" y="696175"/>
              </a:moveTo>
              <a:lnTo>
                <a:pt x="1206728" y="667854"/>
              </a:lnTo>
              <a:lnTo>
                <a:pt x="1200061" y="665695"/>
              </a:lnTo>
              <a:lnTo>
                <a:pt x="1072642" y="624039"/>
              </a:lnTo>
              <a:lnTo>
                <a:pt x="1078357" y="610057"/>
              </a:lnTo>
              <a:lnTo>
                <a:pt x="1081189" y="594550"/>
              </a:lnTo>
              <a:lnTo>
                <a:pt x="1081049" y="577469"/>
              </a:lnTo>
              <a:lnTo>
                <a:pt x="1071981" y="540029"/>
              </a:lnTo>
              <a:lnTo>
                <a:pt x="1052499" y="505714"/>
              </a:lnTo>
              <a:lnTo>
                <a:pt x="1031875" y="484619"/>
              </a:lnTo>
              <a:lnTo>
                <a:pt x="1031875" y="585177"/>
              </a:lnTo>
              <a:lnTo>
                <a:pt x="1029284" y="598957"/>
              </a:lnTo>
              <a:lnTo>
                <a:pt x="998855" y="643470"/>
              </a:lnTo>
              <a:lnTo>
                <a:pt x="972312" y="665695"/>
              </a:lnTo>
              <a:lnTo>
                <a:pt x="868934" y="562317"/>
              </a:lnTo>
              <a:lnTo>
                <a:pt x="903478" y="524852"/>
              </a:lnTo>
              <a:lnTo>
                <a:pt x="947547" y="502881"/>
              </a:lnTo>
              <a:lnTo>
                <a:pt x="961097" y="502958"/>
              </a:lnTo>
              <a:lnTo>
                <a:pt x="1001395" y="525995"/>
              </a:lnTo>
              <a:lnTo>
                <a:pt x="1025017" y="556882"/>
              </a:lnTo>
              <a:lnTo>
                <a:pt x="1031875" y="585177"/>
              </a:lnTo>
              <a:lnTo>
                <a:pt x="1031875" y="484619"/>
              </a:lnTo>
              <a:lnTo>
                <a:pt x="1002322" y="461022"/>
              </a:lnTo>
              <a:lnTo>
                <a:pt x="965733" y="446519"/>
              </a:lnTo>
              <a:lnTo>
                <a:pt x="929081" y="446684"/>
              </a:lnTo>
              <a:lnTo>
                <a:pt x="892365" y="461543"/>
              </a:lnTo>
              <a:lnTo>
                <a:pt x="855599" y="491070"/>
              </a:lnTo>
              <a:lnTo>
                <a:pt x="820420" y="529170"/>
              </a:lnTo>
              <a:lnTo>
                <a:pt x="797306" y="555663"/>
              </a:lnTo>
              <a:lnTo>
                <a:pt x="795020" y="558126"/>
              </a:lnTo>
              <a:lnTo>
                <a:pt x="1113028" y="876134"/>
              </a:lnTo>
              <a:lnTo>
                <a:pt x="1147826" y="841209"/>
              </a:lnTo>
              <a:lnTo>
                <a:pt x="1009269" y="702652"/>
              </a:lnTo>
              <a:lnTo>
                <a:pt x="1021981" y="691845"/>
              </a:lnTo>
              <a:lnTo>
                <a:pt x="1032725" y="682447"/>
              </a:lnTo>
              <a:lnTo>
                <a:pt x="1041514" y="674458"/>
              </a:lnTo>
              <a:lnTo>
                <a:pt x="1048385" y="667854"/>
              </a:lnTo>
              <a:lnTo>
                <a:pt x="1252982" y="736053"/>
              </a:lnTo>
              <a:lnTo>
                <a:pt x="1292987" y="696175"/>
              </a:lnTo>
            </a:path>
            <a:path w="1670050" h="1731645">
              <a:moveTo>
                <a:pt x="1460893" y="496951"/>
              </a:moveTo>
              <a:lnTo>
                <a:pt x="1460627" y="464273"/>
              </a:lnTo>
              <a:lnTo>
                <a:pt x="1408176" y="450303"/>
              </a:lnTo>
              <a:lnTo>
                <a:pt x="1411439" y="474853"/>
              </a:lnTo>
              <a:lnTo>
                <a:pt x="1408569" y="497573"/>
              </a:lnTo>
              <a:lnTo>
                <a:pt x="1384681" y="537298"/>
              </a:lnTo>
              <a:lnTo>
                <a:pt x="1346149" y="558876"/>
              </a:lnTo>
              <a:lnTo>
                <a:pt x="1322895" y="560971"/>
              </a:lnTo>
              <a:lnTo>
                <a:pt x="1297051" y="557110"/>
              </a:lnTo>
              <a:lnTo>
                <a:pt x="1242580" y="533984"/>
              </a:lnTo>
              <a:lnTo>
                <a:pt x="1188212" y="490181"/>
              </a:lnTo>
              <a:lnTo>
                <a:pt x="1162367" y="461733"/>
              </a:lnTo>
              <a:lnTo>
                <a:pt x="1126236" y="405066"/>
              </a:lnTo>
              <a:lnTo>
                <a:pt x="1110665" y="350151"/>
              </a:lnTo>
              <a:lnTo>
                <a:pt x="1112075" y="326275"/>
              </a:lnTo>
              <a:lnTo>
                <a:pt x="1133602" y="286981"/>
              </a:lnTo>
              <a:lnTo>
                <a:pt x="1168438" y="259524"/>
              </a:lnTo>
              <a:lnTo>
                <a:pt x="1201293" y="249389"/>
              </a:lnTo>
              <a:lnTo>
                <a:pt x="1194943" y="237185"/>
              </a:lnTo>
              <a:lnTo>
                <a:pt x="1182357" y="212763"/>
              </a:lnTo>
              <a:lnTo>
                <a:pt x="1176020" y="200621"/>
              </a:lnTo>
              <a:lnTo>
                <a:pt x="1155560" y="205892"/>
              </a:lnTo>
              <a:lnTo>
                <a:pt x="1114323" y="230009"/>
              </a:lnTo>
              <a:lnTo>
                <a:pt x="1073213" y="274828"/>
              </a:lnTo>
              <a:lnTo>
                <a:pt x="1056919" y="338074"/>
              </a:lnTo>
              <a:lnTo>
                <a:pt x="1061339" y="375119"/>
              </a:lnTo>
              <a:lnTo>
                <a:pt x="1073200" y="413600"/>
              </a:lnTo>
              <a:lnTo>
                <a:pt x="1091603" y="451294"/>
              </a:lnTo>
              <a:lnTo>
                <a:pt x="1116749" y="488175"/>
              </a:lnTo>
              <a:lnTo>
                <a:pt x="1148842" y="524217"/>
              </a:lnTo>
              <a:lnTo>
                <a:pt x="1185697" y="557339"/>
              </a:lnTo>
              <a:lnTo>
                <a:pt x="1222540" y="583247"/>
              </a:lnTo>
              <a:lnTo>
                <a:pt x="1259370" y="602056"/>
              </a:lnTo>
              <a:lnTo>
                <a:pt x="1296162" y="613879"/>
              </a:lnTo>
              <a:lnTo>
                <a:pt x="1331556" y="617982"/>
              </a:lnTo>
              <a:lnTo>
                <a:pt x="1364018" y="613600"/>
              </a:lnTo>
              <a:lnTo>
                <a:pt x="1393507" y="600887"/>
              </a:lnTo>
              <a:lnTo>
                <a:pt x="1419987" y="579970"/>
              </a:lnTo>
              <a:lnTo>
                <a:pt x="1435468" y="560971"/>
              </a:lnTo>
              <a:lnTo>
                <a:pt x="1440497" y="554812"/>
              </a:lnTo>
              <a:lnTo>
                <a:pt x="1454162" y="527126"/>
              </a:lnTo>
              <a:lnTo>
                <a:pt x="1460893" y="496951"/>
              </a:lnTo>
            </a:path>
            <a:path w="1670050" h="1731645">
              <a:moveTo>
                <a:pt x="1669834" y="280301"/>
              </a:moveTo>
              <a:lnTo>
                <a:pt x="1665986" y="245071"/>
              </a:lnTo>
              <a:lnTo>
                <a:pt x="1653946" y="208356"/>
              </a:lnTo>
              <a:lnTo>
                <a:pt x="1634337" y="170942"/>
              </a:lnTo>
              <a:lnTo>
                <a:pt x="1615198" y="144259"/>
              </a:lnTo>
              <a:lnTo>
                <a:pt x="1615198" y="268846"/>
              </a:lnTo>
              <a:lnTo>
                <a:pt x="1613154" y="291973"/>
              </a:lnTo>
              <a:lnTo>
                <a:pt x="1604721" y="313042"/>
              </a:lnTo>
              <a:lnTo>
                <a:pt x="1589913" y="332066"/>
              </a:lnTo>
              <a:lnTo>
                <a:pt x="1572691" y="344652"/>
              </a:lnTo>
              <a:lnTo>
                <a:pt x="1552702" y="350913"/>
              </a:lnTo>
              <a:lnTo>
                <a:pt x="1529930" y="350774"/>
              </a:lnTo>
              <a:lnTo>
                <a:pt x="1477340" y="332143"/>
              </a:lnTo>
              <a:lnTo>
                <a:pt x="1422857" y="295287"/>
              </a:lnTo>
              <a:lnTo>
                <a:pt x="1369593" y="242176"/>
              </a:lnTo>
              <a:lnTo>
                <a:pt x="1333233" y="188747"/>
              </a:lnTo>
              <a:lnTo>
                <a:pt x="1317523" y="139560"/>
              </a:lnTo>
              <a:lnTo>
                <a:pt x="1318577" y="117868"/>
              </a:lnTo>
              <a:lnTo>
                <a:pt x="1325714" y="98361"/>
              </a:lnTo>
              <a:lnTo>
                <a:pt x="1338961" y="80987"/>
              </a:lnTo>
              <a:lnTo>
                <a:pt x="1370266" y="59524"/>
              </a:lnTo>
              <a:lnTo>
                <a:pt x="1405547" y="53797"/>
              </a:lnTo>
              <a:lnTo>
                <a:pt x="1444764" y="63754"/>
              </a:lnTo>
              <a:lnTo>
                <a:pt x="1487932" y="89382"/>
              </a:lnTo>
              <a:lnTo>
                <a:pt x="1535049" y="130644"/>
              </a:lnTo>
              <a:lnTo>
                <a:pt x="1562531" y="160528"/>
              </a:lnTo>
              <a:lnTo>
                <a:pt x="1600377" y="217093"/>
              </a:lnTo>
              <a:lnTo>
                <a:pt x="1615198" y="268846"/>
              </a:lnTo>
              <a:lnTo>
                <a:pt x="1615198" y="144259"/>
              </a:lnTo>
              <a:lnTo>
                <a:pt x="1606994" y="132816"/>
              </a:lnTo>
              <a:lnTo>
                <a:pt x="1571752" y="93941"/>
              </a:lnTo>
              <a:lnTo>
                <a:pt x="1533817" y="59626"/>
              </a:lnTo>
              <a:lnTo>
                <a:pt x="1525612" y="53797"/>
              </a:lnTo>
              <a:lnTo>
                <a:pt x="1496606" y="33147"/>
              </a:lnTo>
              <a:lnTo>
                <a:pt x="1460144" y="14325"/>
              </a:lnTo>
              <a:lnTo>
                <a:pt x="1424432" y="3009"/>
              </a:lnTo>
              <a:lnTo>
                <a:pt x="1389926" y="0"/>
              </a:lnTo>
              <a:lnTo>
                <a:pt x="1357655" y="5549"/>
              </a:lnTo>
              <a:lnTo>
                <a:pt x="1299845" y="41998"/>
              </a:lnTo>
              <a:lnTo>
                <a:pt x="1268895" y="95999"/>
              </a:lnTo>
              <a:lnTo>
                <a:pt x="1265885" y="128028"/>
              </a:lnTo>
              <a:lnTo>
                <a:pt x="1271397" y="163410"/>
              </a:lnTo>
              <a:lnTo>
                <a:pt x="1284008" y="200304"/>
              </a:lnTo>
              <a:lnTo>
                <a:pt x="1302715" y="236486"/>
              </a:lnTo>
              <a:lnTo>
                <a:pt x="1327632" y="271983"/>
              </a:lnTo>
              <a:lnTo>
                <a:pt x="1358900" y="306793"/>
              </a:lnTo>
              <a:lnTo>
                <a:pt x="1395628" y="340029"/>
              </a:lnTo>
              <a:lnTo>
                <a:pt x="1432509" y="366572"/>
              </a:lnTo>
              <a:lnTo>
                <a:pt x="1469491" y="386473"/>
              </a:lnTo>
              <a:lnTo>
                <a:pt x="1506601" y="399757"/>
              </a:lnTo>
              <a:lnTo>
                <a:pt x="1541957" y="405498"/>
              </a:lnTo>
              <a:lnTo>
                <a:pt x="1574126" y="402551"/>
              </a:lnTo>
              <a:lnTo>
                <a:pt x="1603108" y="391045"/>
              </a:lnTo>
              <a:lnTo>
                <a:pt x="1628902" y="371055"/>
              </a:lnTo>
              <a:lnTo>
                <a:pt x="1645056" y="350913"/>
              </a:lnTo>
              <a:lnTo>
                <a:pt x="1651190" y="343268"/>
              </a:lnTo>
              <a:lnTo>
                <a:pt x="1664868" y="313016"/>
              </a:lnTo>
              <a:lnTo>
                <a:pt x="1669834" y="280301"/>
              </a:lnTo>
            </a:path>
          </a:pathLst>
        </a:custGeom>
        <a:solidFill>
          <a:srgbClr val="C0C0C0">
            <a:alpha val="50195"/>
          </a:srgbClr>
        </a:solidFill>
      </xdr:spPr>
    </xdr:sp>
    <xdr:clientData/>
  </xdr:twoCellAnchor>
  <xdr:oneCellAnchor>
    <xdr:from>
      <xdr:col>2</xdr:col>
      <xdr:colOff>0</xdr:colOff>
      <xdr:row>605</xdr:row>
      <xdr:rowOff>0</xdr:rowOff>
    </xdr:from>
    <xdr:ext cx="1202806" cy="187071"/>
    <xdr:sp macro="" textlink="">
      <xdr:nvSpPr>
        <xdr:cNvPr id="6" name="Shape 74">
          <a:extLst>
            <a:ext uri="{FF2B5EF4-FFF2-40B4-BE49-F238E27FC236}">
              <a16:creationId xmlns:a16="http://schemas.microsoft.com/office/drawing/2014/main" id="{03628E0B-6BB1-438E-88F6-EDD5E69912BD}"/>
            </a:ext>
          </a:extLst>
        </xdr:cNvPr>
        <xdr:cNvSpPr/>
      </xdr:nvSpPr>
      <xdr:spPr>
        <a:xfrm>
          <a:off x="1781175" y="118671975"/>
          <a:ext cx="1202806" cy="187071"/>
        </a:xfrm>
        <a:custGeom>
          <a:avLst/>
          <a:gdLst/>
          <a:ahLst/>
          <a:cxnLst/>
          <a:rect l="0" t="0" r="0" b="0"/>
          <a:pathLst>
            <a:path w="1670050" h="1731645">
              <a:moveTo>
                <a:pt x="112649" y="1656930"/>
              </a:moveTo>
              <a:lnTo>
                <a:pt x="74676" y="1618957"/>
              </a:lnTo>
              <a:lnTo>
                <a:pt x="0" y="1693633"/>
              </a:lnTo>
              <a:lnTo>
                <a:pt x="37973" y="1731606"/>
              </a:lnTo>
              <a:lnTo>
                <a:pt x="112649" y="1656930"/>
              </a:lnTo>
            </a:path>
            <a:path w="1670050" h="1731645">
              <a:moveTo>
                <a:pt x="425958" y="1563077"/>
              </a:moveTo>
              <a:lnTo>
                <a:pt x="107950" y="1245196"/>
              </a:lnTo>
              <a:lnTo>
                <a:pt x="73152" y="1280121"/>
              </a:lnTo>
              <a:lnTo>
                <a:pt x="391033" y="1598002"/>
              </a:lnTo>
              <a:lnTo>
                <a:pt x="425958" y="1563077"/>
              </a:lnTo>
            </a:path>
            <a:path w="1670050" h="1731645">
              <a:moveTo>
                <a:pt x="664464" y="1333334"/>
              </a:moveTo>
              <a:lnTo>
                <a:pt x="595249" y="1264119"/>
              </a:lnTo>
              <a:lnTo>
                <a:pt x="342138" y="1011008"/>
              </a:lnTo>
              <a:lnTo>
                <a:pt x="308991" y="1044282"/>
              </a:lnTo>
              <a:lnTo>
                <a:pt x="528828" y="1264119"/>
              </a:lnTo>
              <a:lnTo>
                <a:pt x="451523" y="1243545"/>
              </a:lnTo>
              <a:lnTo>
                <a:pt x="180467" y="1172806"/>
              </a:lnTo>
              <a:lnTo>
                <a:pt x="175768" y="1177378"/>
              </a:lnTo>
              <a:lnTo>
                <a:pt x="166497" y="1186649"/>
              </a:lnTo>
              <a:lnTo>
                <a:pt x="484378" y="1504657"/>
              </a:lnTo>
              <a:lnTo>
                <a:pt x="517525" y="1471510"/>
              </a:lnTo>
              <a:lnTo>
                <a:pt x="289433" y="1243545"/>
              </a:lnTo>
              <a:lnTo>
                <a:pt x="653923" y="1343875"/>
              </a:lnTo>
              <a:lnTo>
                <a:pt x="657606" y="1340319"/>
              </a:lnTo>
              <a:lnTo>
                <a:pt x="661035" y="1336890"/>
              </a:lnTo>
              <a:lnTo>
                <a:pt x="664464" y="1333334"/>
              </a:lnTo>
            </a:path>
            <a:path w="1670050" h="1731645">
              <a:moveTo>
                <a:pt x="805561" y="1183474"/>
              </a:moveTo>
              <a:lnTo>
                <a:pt x="735838" y="1113815"/>
              </a:lnTo>
              <a:lnTo>
                <a:pt x="561581" y="939507"/>
              </a:lnTo>
              <a:lnTo>
                <a:pt x="526669" y="904582"/>
              </a:lnTo>
              <a:lnTo>
                <a:pt x="611505" y="819619"/>
              </a:lnTo>
              <a:lnTo>
                <a:pt x="572516" y="780630"/>
              </a:lnTo>
              <a:lnTo>
                <a:pt x="371348" y="981798"/>
              </a:lnTo>
              <a:lnTo>
                <a:pt x="410464" y="1020787"/>
              </a:lnTo>
              <a:lnTo>
                <a:pt x="491744" y="939507"/>
              </a:lnTo>
              <a:lnTo>
                <a:pt x="666102" y="1113815"/>
              </a:lnTo>
              <a:lnTo>
                <a:pt x="770636" y="1218399"/>
              </a:lnTo>
              <a:lnTo>
                <a:pt x="805561" y="1183474"/>
              </a:lnTo>
            </a:path>
            <a:path w="1670050" h="1731645">
              <a:moveTo>
                <a:pt x="1070610" y="918552"/>
              </a:moveTo>
              <a:lnTo>
                <a:pt x="1031494" y="879436"/>
              </a:lnTo>
              <a:lnTo>
                <a:pt x="915670" y="995387"/>
              </a:lnTo>
              <a:lnTo>
                <a:pt x="800989" y="880706"/>
              </a:lnTo>
              <a:lnTo>
                <a:pt x="837857" y="843876"/>
              </a:lnTo>
              <a:lnTo>
                <a:pt x="885444" y="796251"/>
              </a:lnTo>
              <a:lnTo>
                <a:pt x="848614" y="759421"/>
              </a:lnTo>
              <a:lnTo>
                <a:pt x="764159" y="843876"/>
              </a:lnTo>
              <a:lnTo>
                <a:pt x="675767" y="755484"/>
              </a:lnTo>
              <a:lnTo>
                <a:pt x="793496" y="637755"/>
              </a:lnTo>
              <a:lnTo>
                <a:pt x="754507" y="598639"/>
              </a:lnTo>
              <a:lnTo>
                <a:pt x="601853" y="751293"/>
              </a:lnTo>
              <a:lnTo>
                <a:pt x="919861" y="1069301"/>
              </a:lnTo>
              <a:lnTo>
                <a:pt x="993673" y="995387"/>
              </a:lnTo>
              <a:lnTo>
                <a:pt x="1070610" y="918552"/>
              </a:lnTo>
            </a:path>
            <a:path w="1670050" h="1731645">
              <a:moveTo>
                <a:pt x="1292987" y="696175"/>
              </a:moveTo>
              <a:lnTo>
                <a:pt x="1206728" y="667854"/>
              </a:lnTo>
              <a:lnTo>
                <a:pt x="1200061" y="665695"/>
              </a:lnTo>
              <a:lnTo>
                <a:pt x="1072642" y="624039"/>
              </a:lnTo>
              <a:lnTo>
                <a:pt x="1078357" y="610057"/>
              </a:lnTo>
              <a:lnTo>
                <a:pt x="1081189" y="594550"/>
              </a:lnTo>
              <a:lnTo>
                <a:pt x="1081049" y="577469"/>
              </a:lnTo>
              <a:lnTo>
                <a:pt x="1071981" y="540029"/>
              </a:lnTo>
              <a:lnTo>
                <a:pt x="1052499" y="505714"/>
              </a:lnTo>
              <a:lnTo>
                <a:pt x="1031875" y="484619"/>
              </a:lnTo>
              <a:lnTo>
                <a:pt x="1031875" y="585177"/>
              </a:lnTo>
              <a:lnTo>
                <a:pt x="1029284" y="598957"/>
              </a:lnTo>
              <a:lnTo>
                <a:pt x="998855" y="643470"/>
              </a:lnTo>
              <a:lnTo>
                <a:pt x="972312" y="665695"/>
              </a:lnTo>
              <a:lnTo>
                <a:pt x="868934" y="562317"/>
              </a:lnTo>
              <a:lnTo>
                <a:pt x="903478" y="524852"/>
              </a:lnTo>
              <a:lnTo>
                <a:pt x="947547" y="502881"/>
              </a:lnTo>
              <a:lnTo>
                <a:pt x="961097" y="502958"/>
              </a:lnTo>
              <a:lnTo>
                <a:pt x="1001395" y="525995"/>
              </a:lnTo>
              <a:lnTo>
                <a:pt x="1025017" y="556882"/>
              </a:lnTo>
              <a:lnTo>
                <a:pt x="1031875" y="585177"/>
              </a:lnTo>
              <a:lnTo>
                <a:pt x="1031875" y="484619"/>
              </a:lnTo>
              <a:lnTo>
                <a:pt x="1002322" y="461022"/>
              </a:lnTo>
              <a:lnTo>
                <a:pt x="965733" y="446519"/>
              </a:lnTo>
              <a:lnTo>
                <a:pt x="929081" y="446684"/>
              </a:lnTo>
              <a:lnTo>
                <a:pt x="892365" y="461543"/>
              </a:lnTo>
              <a:lnTo>
                <a:pt x="855599" y="491070"/>
              </a:lnTo>
              <a:lnTo>
                <a:pt x="820420" y="529170"/>
              </a:lnTo>
              <a:lnTo>
                <a:pt x="797306" y="555663"/>
              </a:lnTo>
              <a:lnTo>
                <a:pt x="795020" y="558126"/>
              </a:lnTo>
              <a:lnTo>
                <a:pt x="1113028" y="876134"/>
              </a:lnTo>
              <a:lnTo>
                <a:pt x="1147826" y="841209"/>
              </a:lnTo>
              <a:lnTo>
                <a:pt x="1009269" y="702652"/>
              </a:lnTo>
              <a:lnTo>
                <a:pt x="1021981" y="691845"/>
              </a:lnTo>
              <a:lnTo>
                <a:pt x="1032725" y="682447"/>
              </a:lnTo>
              <a:lnTo>
                <a:pt x="1041514" y="674458"/>
              </a:lnTo>
              <a:lnTo>
                <a:pt x="1048385" y="667854"/>
              </a:lnTo>
              <a:lnTo>
                <a:pt x="1252982" y="736053"/>
              </a:lnTo>
              <a:lnTo>
                <a:pt x="1292987" y="696175"/>
              </a:lnTo>
            </a:path>
            <a:path w="1670050" h="1731645">
              <a:moveTo>
                <a:pt x="1460893" y="496951"/>
              </a:moveTo>
              <a:lnTo>
                <a:pt x="1460627" y="464273"/>
              </a:lnTo>
              <a:lnTo>
                <a:pt x="1408176" y="450303"/>
              </a:lnTo>
              <a:lnTo>
                <a:pt x="1411439" y="474853"/>
              </a:lnTo>
              <a:lnTo>
                <a:pt x="1408569" y="497573"/>
              </a:lnTo>
              <a:lnTo>
                <a:pt x="1384681" y="537298"/>
              </a:lnTo>
              <a:lnTo>
                <a:pt x="1346149" y="558876"/>
              </a:lnTo>
              <a:lnTo>
                <a:pt x="1322895" y="560971"/>
              </a:lnTo>
              <a:lnTo>
                <a:pt x="1297051" y="557110"/>
              </a:lnTo>
              <a:lnTo>
                <a:pt x="1242580" y="533984"/>
              </a:lnTo>
              <a:lnTo>
                <a:pt x="1188212" y="490181"/>
              </a:lnTo>
              <a:lnTo>
                <a:pt x="1162367" y="461733"/>
              </a:lnTo>
              <a:lnTo>
                <a:pt x="1126236" y="405066"/>
              </a:lnTo>
              <a:lnTo>
                <a:pt x="1110665" y="350151"/>
              </a:lnTo>
              <a:lnTo>
                <a:pt x="1112075" y="326275"/>
              </a:lnTo>
              <a:lnTo>
                <a:pt x="1133602" y="286981"/>
              </a:lnTo>
              <a:lnTo>
                <a:pt x="1168438" y="259524"/>
              </a:lnTo>
              <a:lnTo>
                <a:pt x="1201293" y="249389"/>
              </a:lnTo>
              <a:lnTo>
                <a:pt x="1194943" y="237185"/>
              </a:lnTo>
              <a:lnTo>
                <a:pt x="1182357" y="212763"/>
              </a:lnTo>
              <a:lnTo>
                <a:pt x="1176020" y="200621"/>
              </a:lnTo>
              <a:lnTo>
                <a:pt x="1155560" y="205892"/>
              </a:lnTo>
              <a:lnTo>
                <a:pt x="1114323" y="230009"/>
              </a:lnTo>
              <a:lnTo>
                <a:pt x="1073213" y="274828"/>
              </a:lnTo>
              <a:lnTo>
                <a:pt x="1056919" y="338074"/>
              </a:lnTo>
              <a:lnTo>
                <a:pt x="1061339" y="375119"/>
              </a:lnTo>
              <a:lnTo>
                <a:pt x="1073200" y="413600"/>
              </a:lnTo>
              <a:lnTo>
                <a:pt x="1091603" y="451294"/>
              </a:lnTo>
              <a:lnTo>
                <a:pt x="1116749" y="488175"/>
              </a:lnTo>
              <a:lnTo>
                <a:pt x="1148842" y="524217"/>
              </a:lnTo>
              <a:lnTo>
                <a:pt x="1185697" y="557339"/>
              </a:lnTo>
              <a:lnTo>
                <a:pt x="1222540" y="583247"/>
              </a:lnTo>
              <a:lnTo>
                <a:pt x="1259370" y="602056"/>
              </a:lnTo>
              <a:lnTo>
                <a:pt x="1296162" y="613879"/>
              </a:lnTo>
              <a:lnTo>
                <a:pt x="1331556" y="617982"/>
              </a:lnTo>
              <a:lnTo>
                <a:pt x="1364018" y="613600"/>
              </a:lnTo>
              <a:lnTo>
                <a:pt x="1393507" y="600887"/>
              </a:lnTo>
              <a:lnTo>
                <a:pt x="1419987" y="579970"/>
              </a:lnTo>
              <a:lnTo>
                <a:pt x="1435468" y="560971"/>
              </a:lnTo>
              <a:lnTo>
                <a:pt x="1440497" y="554812"/>
              </a:lnTo>
              <a:lnTo>
                <a:pt x="1454162" y="527126"/>
              </a:lnTo>
              <a:lnTo>
                <a:pt x="1460893" y="496951"/>
              </a:lnTo>
            </a:path>
            <a:path w="1670050" h="1731645">
              <a:moveTo>
                <a:pt x="1669834" y="280301"/>
              </a:moveTo>
              <a:lnTo>
                <a:pt x="1665986" y="245071"/>
              </a:lnTo>
              <a:lnTo>
                <a:pt x="1653946" y="208356"/>
              </a:lnTo>
              <a:lnTo>
                <a:pt x="1634337" y="170942"/>
              </a:lnTo>
              <a:lnTo>
                <a:pt x="1615198" y="144259"/>
              </a:lnTo>
              <a:lnTo>
                <a:pt x="1615198" y="268846"/>
              </a:lnTo>
              <a:lnTo>
                <a:pt x="1613154" y="291973"/>
              </a:lnTo>
              <a:lnTo>
                <a:pt x="1604721" y="313042"/>
              </a:lnTo>
              <a:lnTo>
                <a:pt x="1589913" y="332066"/>
              </a:lnTo>
              <a:lnTo>
                <a:pt x="1572691" y="344652"/>
              </a:lnTo>
              <a:lnTo>
                <a:pt x="1552702" y="350913"/>
              </a:lnTo>
              <a:lnTo>
                <a:pt x="1529930" y="350774"/>
              </a:lnTo>
              <a:lnTo>
                <a:pt x="1477340" y="332143"/>
              </a:lnTo>
              <a:lnTo>
                <a:pt x="1422857" y="295287"/>
              </a:lnTo>
              <a:lnTo>
                <a:pt x="1369593" y="242176"/>
              </a:lnTo>
              <a:lnTo>
                <a:pt x="1333233" y="188747"/>
              </a:lnTo>
              <a:lnTo>
                <a:pt x="1317523" y="139560"/>
              </a:lnTo>
              <a:lnTo>
                <a:pt x="1318577" y="117868"/>
              </a:lnTo>
              <a:lnTo>
                <a:pt x="1325714" y="98361"/>
              </a:lnTo>
              <a:lnTo>
                <a:pt x="1338961" y="80987"/>
              </a:lnTo>
              <a:lnTo>
                <a:pt x="1370266" y="59524"/>
              </a:lnTo>
              <a:lnTo>
                <a:pt x="1405547" y="53797"/>
              </a:lnTo>
              <a:lnTo>
                <a:pt x="1444764" y="63754"/>
              </a:lnTo>
              <a:lnTo>
                <a:pt x="1487932" y="89382"/>
              </a:lnTo>
              <a:lnTo>
                <a:pt x="1535049" y="130644"/>
              </a:lnTo>
              <a:lnTo>
                <a:pt x="1562531" y="160528"/>
              </a:lnTo>
              <a:lnTo>
                <a:pt x="1600377" y="217093"/>
              </a:lnTo>
              <a:lnTo>
                <a:pt x="1615198" y="268846"/>
              </a:lnTo>
              <a:lnTo>
                <a:pt x="1615198" y="144259"/>
              </a:lnTo>
              <a:lnTo>
                <a:pt x="1606994" y="132816"/>
              </a:lnTo>
              <a:lnTo>
                <a:pt x="1571752" y="93941"/>
              </a:lnTo>
              <a:lnTo>
                <a:pt x="1533817" y="59626"/>
              </a:lnTo>
              <a:lnTo>
                <a:pt x="1525612" y="53797"/>
              </a:lnTo>
              <a:lnTo>
                <a:pt x="1496606" y="33147"/>
              </a:lnTo>
              <a:lnTo>
                <a:pt x="1460144" y="14325"/>
              </a:lnTo>
              <a:lnTo>
                <a:pt x="1424432" y="3009"/>
              </a:lnTo>
              <a:lnTo>
                <a:pt x="1389926" y="0"/>
              </a:lnTo>
              <a:lnTo>
                <a:pt x="1357655" y="5549"/>
              </a:lnTo>
              <a:lnTo>
                <a:pt x="1299845" y="41998"/>
              </a:lnTo>
              <a:lnTo>
                <a:pt x="1268895" y="95999"/>
              </a:lnTo>
              <a:lnTo>
                <a:pt x="1265885" y="128028"/>
              </a:lnTo>
              <a:lnTo>
                <a:pt x="1271397" y="163410"/>
              </a:lnTo>
              <a:lnTo>
                <a:pt x="1284008" y="200304"/>
              </a:lnTo>
              <a:lnTo>
                <a:pt x="1302715" y="236486"/>
              </a:lnTo>
              <a:lnTo>
                <a:pt x="1327632" y="271983"/>
              </a:lnTo>
              <a:lnTo>
                <a:pt x="1358900" y="306793"/>
              </a:lnTo>
              <a:lnTo>
                <a:pt x="1395628" y="340029"/>
              </a:lnTo>
              <a:lnTo>
                <a:pt x="1432509" y="366572"/>
              </a:lnTo>
              <a:lnTo>
                <a:pt x="1469491" y="386473"/>
              </a:lnTo>
              <a:lnTo>
                <a:pt x="1506601" y="399757"/>
              </a:lnTo>
              <a:lnTo>
                <a:pt x="1541957" y="405498"/>
              </a:lnTo>
              <a:lnTo>
                <a:pt x="1574126" y="402551"/>
              </a:lnTo>
              <a:lnTo>
                <a:pt x="1603108" y="391045"/>
              </a:lnTo>
              <a:lnTo>
                <a:pt x="1628902" y="371055"/>
              </a:lnTo>
              <a:lnTo>
                <a:pt x="1645056" y="350913"/>
              </a:lnTo>
              <a:lnTo>
                <a:pt x="1651190" y="343268"/>
              </a:lnTo>
              <a:lnTo>
                <a:pt x="1664868" y="313016"/>
              </a:lnTo>
              <a:lnTo>
                <a:pt x="1669834" y="280301"/>
              </a:lnTo>
            </a:path>
          </a:pathLst>
        </a:custGeom>
        <a:solidFill>
          <a:srgbClr val="C0C0C0">
            <a:alpha val="50195"/>
          </a:srgbClr>
        </a:solidFill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workbookViewId="0">
      <selection activeCell="F3" sqref="F3:F10"/>
    </sheetView>
  </sheetViews>
  <sheetFormatPr defaultRowHeight="15" x14ac:dyDescent="0.25"/>
  <cols>
    <col min="1" max="1" width="7.7109375" customWidth="1"/>
    <col min="2" max="2" width="16.5703125" customWidth="1"/>
    <col min="3" max="3" width="7" style="46" customWidth="1"/>
    <col min="4" max="4" width="23.85546875" customWidth="1"/>
    <col min="5" max="5" width="19.85546875" style="46" customWidth="1"/>
    <col min="6" max="6" width="19.140625" customWidth="1"/>
  </cols>
  <sheetData>
    <row r="1" spans="1:8" ht="15" customHeight="1" x14ac:dyDescent="0.25">
      <c r="A1" s="213" t="s">
        <v>14</v>
      </c>
      <c r="B1" s="213"/>
      <c r="C1" s="213"/>
      <c r="D1" s="213"/>
      <c r="E1" s="213"/>
      <c r="F1" s="213"/>
    </row>
    <row r="2" spans="1:8" ht="72.75" customHeight="1" x14ac:dyDescent="0.25">
      <c r="A2" s="39" t="s">
        <v>239</v>
      </c>
      <c r="B2" s="39" t="s">
        <v>16</v>
      </c>
      <c r="C2" s="39" t="s">
        <v>597</v>
      </c>
      <c r="D2" s="39" t="s">
        <v>238</v>
      </c>
      <c r="E2" s="122" t="s">
        <v>619</v>
      </c>
      <c r="F2" s="122" t="s">
        <v>620</v>
      </c>
      <c r="G2" s="1"/>
      <c r="H2" s="1"/>
    </row>
    <row r="3" spans="1:8" ht="15.75" x14ac:dyDescent="0.25">
      <c r="A3" s="214">
        <v>1</v>
      </c>
      <c r="B3" s="213" t="s">
        <v>1</v>
      </c>
      <c r="C3" s="139">
        <v>1</v>
      </c>
      <c r="D3" s="71" t="s">
        <v>2</v>
      </c>
      <c r="E3" s="144">
        <v>17</v>
      </c>
      <c r="F3" s="215">
        <v>24</v>
      </c>
    </row>
    <row r="4" spans="1:8" ht="15.75" x14ac:dyDescent="0.25">
      <c r="A4" s="214"/>
      <c r="B4" s="213"/>
      <c r="C4" s="139">
        <v>2</v>
      </c>
      <c r="D4" s="71" t="s">
        <v>3</v>
      </c>
      <c r="E4" s="144">
        <v>7</v>
      </c>
      <c r="F4" s="215"/>
    </row>
    <row r="5" spans="1:8" ht="15.75" x14ac:dyDescent="0.25">
      <c r="A5" s="214"/>
      <c r="B5" s="213"/>
      <c r="C5" s="139">
        <v>3</v>
      </c>
      <c r="D5" s="71" t="s">
        <v>4</v>
      </c>
      <c r="E5" s="144">
        <v>6</v>
      </c>
      <c r="F5" s="215"/>
    </row>
    <row r="6" spans="1:8" ht="15.75" x14ac:dyDescent="0.25">
      <c r="A6" s="214"/>
      <c r="B6" s="213"/>
      <c r="C6" s="139">
        <v>4</v>
      </c>
      <c r="D6" s="71" t="s">
        <v>6</v>
      </c>
      <c r="E6" s="144">
        <v>1</v>
      </c>
      <c r="F6" s="215"/>
    </row>
    <row r="7" spans="1:8" ht="15.75" x14ac:dyDescent="0.25">
      <c r="A7" s="214"/>
      <c r="B7" s="213"/>
      <c r="C7" s="139">
        <v>5</v>
      </c>
      <c r="D7" s="71" t="s">
        <v>5</v>
      </c>
      <c r="E7" s="144">
        <v>2</v>
      </c>
      <c r="F7" s="215"/>
    </row>
    <row r="8" spans="1:8" ht="15.75" x14ac:dyDescent="0.25">
      <c r="A8" s="214"/>
      <c r="B8" s="213"/>
      <c r="C8" s="139">
        <v>6</v>
      </c>
      <c r="D8" s="18" t="s">
        <v>7</v>
      </c>
      <c r="E8" s="145">
        <v>1</v>
      </c>
      <c r="F8" s="215"/>
    </row>
    <row r="9" spans="1:8" ht="15.75" x14ac:dyDescent="0.25">
      <c r="A9" s="214"/>
      <c r="B9" s="213"/>
      <c r="C9" s="139">
        <v>7</v>
      </c>
      <c r="D9" s="18" t="s">
        <v>481</v>
      </c>
      <c r="E9" s="145">
        <v>1</v>
      </c>
      <c r="F9" s="215"/>
    </row>
    <row r="10" spans="1:8" ht="15.75" x14ac:dyDescent="0.25">
      <c r="A10" s="214"/>
      <c r="B10" s="213"/>
      <c r="C10" s="138"/>
      <c r="D10" s="69" t="s">
        <v>598</v>
      </c>
      <c r="E10" s="146">
        <f>SUM(E3:E9)</f>
        <v>35</v>
      </c>
      <c r="F10" s="215"/>
    </row>
    <row r="11" spans="1:8" ht="15.75" x14ac:dyDescent="0.25">
      <c r="A11" s="19"/>
      <c r="B11" s="36"/>
      <c r="C11" s="138"/>
      <c r="D11" s="20"/>
      <c r="E11" s="145"/>
      <c r="F11" s="37"/>
    </row>
    <row r="12" spans="1:8" ht="15.75" x14ac:dyDescent="0.25">
      <c r="A12" s="214">
        <v>2</v>
      </c>
      <c r="B12" s="213" t="s">
        <v>8</v>
      </c>
      <c r="C12" s="139">
        <v>1</v>
      </c>
      <c r="D12" s="71" t="s">
        <v>9</v>
      </c>
      <c r="E12" s="144">
        <v>19</v>
      </c>
      <c r="F12" s="215">
        <v>29</v>
      </c>
    </row>
    <row r="13" spans="1:8" ht="15.75" x14ac:dyDescent="0.25">
      <c r="A13" s="214"/>
      <c r="B13" s="213"/>
      <c r="C13" s="139">
        <v>2</v>
      </c>
      <c r="D13" s="71" t="s">
        <v>10</v>
      </c>
      <c r="E13" s="144">
        <v>9</v>
      </c>
      <c r="F13" s="215"/>
    </row>
    <row r="14" spans="1:8" ht="15.75" x14ac:dyDescent="0.25">
      <c r="A14" s="214"/>
      <c r="B14" s="213"/>
      <c r="C14" s="139">
        <v>3</v>
      </c>
      <c r="D14" s="71" t="s">
        <v>11</v>
      </c>
      <c r="E14" s="144">
        <v>8</v>
      </c>
      <c r="F14" s="215"/>
    </row>
    <row r="15" spans="1:8" ht="15.75" x14ac:dyDescent="0.25">
      <c r="A15" s="214"/>
      <c r="B15" s="213"/>
      <c r="C15" s="139">
        <v>4</v>
      </c>
      <c r="D15" s="71" t="s">
        <v>12</v>
      </c>
      <c r="E15" s="144">
        <v>3</v>
      </c>
      <c r="F15" s="215"/>
    </row>
    <row r="16" spans="1:8" ht="15.75" x14ac:dyDescent="0.25">
      <c r="A16" s="214"/>
      <c r="B16" s="213"/>
      <c r="C16" s="139">
        <v>5</v>
      </c>
      <c r="D16" s="71" t="s">
        <v>13</v>
      </c>
      <c r="E16" s="144">
        <v>2</v>
      </c>
      <c r="F16" s="215"/>
    </row>
    <row r="17" spans="1:6" ht="15.75" x14ac:dyDescent="0.25">
      <c r="A17" s="214"/>
      <c r="B17" s="213"/>
      <c r="C17" s="139">
        <v>6</v>
      </c>
      <c r="D17" s="18" t="s">
        <v>7</v>
      </c>
      <c r="E17" s="145">
        <v>1</v>
      </c>
      <c r="F17" s="215"/>
    </row>
    <row r="18" spans="1:6" ht="15.75" x14ac:dyDescent="0.25">
      <c r="A18" s="214"/>
      <c r="B18" s="213"/>
      <c r="C18" s="139">
        <v>7</v>
      </c>
      <c r="D18" s="27" t="s">
        <v>481</v>
      </c>
      <c r="E18" s="145">
        <v>1</v>
      </c>
      <c r="F18" s="215"/>
    </row>
    <row r="19" spans="1:6" ht="15.75" x14ac:dyDescent="0.25">
      <c r="A19" s="214"/>
      <c r="B19" s="213"/>
      <c r="C19" s="47"/>
      <c r="D19" s="69" t="s">
        <v>598</v>
      </c>
      <c r="E19" s="147">
        <f>SUM(E12:E18)</f>
        <v>43</v>
      </c>
      <c r="F19" s="215"/>
    </row>
  </sheetData>
  <mergeCells count="7">
    <mergeCell ref="A1:F1"/>
    <mergeCell ref="A3:A10"/>
    <mergeCell ref="B3:B10"/>
    <mergeCell ref="F3:F10"/>
    <mergeCell ref="B12:B19"/>
    <mergeCell ref="A12:A19"/>
    <mergeCell ref="F12:F19"/>
  </mergeCells>
  <pageMargins left="0.7" right="0.7" top="0.75" bottom="0.75" header="0.3" footer="0.3"/>
  <pageSetup paperSize="9" scale="84" orientation="portrait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4"/>
  <sheetViews>
    <sheetView workbookViewId="0">
      <selection activeCell="F12" sqref="F12:F14"/>
    </sheetView>
  </sheetViews>
  <sheetFormatPr defaultRowHeight="15" x14ac:dyDescent="0.25"/>
  <cols>
    <col min="1" max="1" width="8" style="70" customWidth="1"/>
    <col min="2" max="2" width="20.7109375" customWidth="1"/>
    <col min="3" max="3" width="9" style="70" customWidth="1"/>
    <col min="4" max="4" width="25.7109375" style="70" customWidth="1"/>
    <col min="5" max="5" width="23.140625" customWidth="1"/>
    <col min="6" max="6" width="25.7109375" customWidth="1"/>
  </cols>
  <sheetData>
    <row r="1" spans="1:8" ht="23.25" customHeight="1" x14ac:dyDescent="0.25">
      <c r="A1" s="213" t="s">
        <v>247</v>
      </c>
      <c r="B1" s="213"/>
      <c r="C1" s="213"/>
      <c r="D1" s="213"/>
      <c r="E1" s="213"/>
      <c r="F1" s="213"/>
    </row>
    <row r="2" spans="1:8" ht="72.75" customHeight="1" x14ac:dyDescent="0.25">
      <c r="A2" s="51" t="s">
        <v>239</v>
      </c>
      <c r="B2" s="51" t="s">
        <v>16</v>
      </c>
      <c r="C2" s="51" t="s">
        <v>599</v>
      </c>
      <c r="D2" s="50" t="s">
        <v>241</v>
      </c>
      <c r="E2" s="122" t="s">
        <v>637</v>
      </c>
      <c r="F2" s="122" t="s">
        <v>638</v>
      </c>
    </row>
    <row r="3" spans="1:8" ht="22.5" customHeight="1" x14ac:dyDescent="0.25">
      <c r="A3" s="214">
        <v>1</v>
      </c>
      <c r="B3" s="217" t="s">
        <v>243</v>
      </c>
      <c r="C3" s="141">
        <v>1</v>
      </c>
      <c r="D3" s="27" t="s">
        <v>68</v>
      </c>
      <c r="E3" s="144">
        <v>0.75</v>
      </c>
      <c r="F3" s="215">
        <v>0.5</v>
      </c>
      <c r="H3" s="3"/>
    </row>
    <row r="4" spans="1:8" ht="20.25" customHeight="1" x14ac:dyDescent="0.25">
      <c r="A4" s="214"/>
      <c r="B4" s="217"/>
      <c r="C4" s="141">
        <v>2</v>
      </c>
      <c r="D4" s="27" t="s">
        <v>501</v>
      </c>
      <c r="E4" s="144">
        <v>0.25</v>
      </c>
      <c r="F4" s="215"/>
    </row>
    <row r="5" spans="1:8" ht="20.25" customHeight="1" x14ac:dyDescent="0.25">
      <c r="A5" s="214"/>
      <c r="B5" s="217"/>
      <c r="C5" s="141"/>
      <c r="D5" s="43" t="s">
        <v>598</v>
      </c>
      <c r="E5" s="148">
        <f>SUM(E3:E4)</f>
        <v>1</v>
      </c>
      <c r="F5" s="215"/>
    </row>
    <row r="6" spans="1:8" ht="20.25" customHeight="1" x14ac:dyDescent="0.25">
      <c r="A6" s="19"/>
      <c r="B6" s="51"/>
      <c r="C6" s="141"/>
      <c r="D6" s="27"/>
      <c r="E6" s="144"/>
      <c r="F6" s="37"/>
    </row>
    <row r="7" spans="1:8" ht="20.25" customHeight="1" x14ac:dyDescent="0.25">
      <c r="A7" s="214">
        <v>2</v>
      </c>
      <c r="B7" s="217" t="s">
        <v>244</v>
      </c>
      <c r="C7" s="141">
        <v>1</v>
      </c>
      <c r="D7" s="27" t="s">
        <v>68</v>
      </c>
      <c r="E7" s="144">
        <v>0.75</v>
      </c>
      <c r="F7" s="215">
        <v>1</v>
      </c>
    </row>
    <row r="8" spans="1:8" ht="20.25" customHeight="1" x14ac:dyDescent="0.25">
      <c r="A8" s="214"/>
      <c r="B8" s="217"/>
      <c r="C8" s="141">
        <v>2</v>
      </c>
      <c r="D8" s="27" t="s">
        <v>501</v>
      </c>
      <c r="E8" s="144">
        <v>0.25</v>
      </c>
      <c r="F8" s="215"/>
    </row>
    <row r="9" spans="1:8" ht="18" customHeight="1" x14ac:dyDescent="0.25">
      <c r="A9" s="214"/>
      <c r="B9" s="217"/>
      <c r="C9" s="141">
        <v>3</v>
      </c>
      <c r="D9" s="27" t="s">
        <v>69</v>
      </c>
      <c r="E9" s="144">
        <v>1</v>
      </c>
      <c r="F9" s="215"/>
    </row>
    <row r="10" spans="1:8" ht="18" customHeight="1" x14ac:dyDescent="0.25">
      <c r="A10" s="214"/>
      <c r="B10" s="217"/>
      <c r="C10" s="141"/>
      <c r="D10" s="43" t="s">
        <v>598</v>
      </c>
      <c r="E10" s="148">
        <f>SUM(E7:E9)</f>
        <v>2</v>
      </c>
      <c r="F10" s="215"/>
    </row>
    <row r="11" spans="1:8" ht="18" customHeight="1" x14ac:dyDescent="0.25">
      <c r="A11" s="19"/>
      <c r="B11" s="51"/>
      <c r="C11" s="141"/>
      <c r="D11" s="27"/>
      <c r="E11" s="144"/>
      <c r="F11" s="37"/>
    </row>
    <row r="12" spans="1:8" ht="20.25" customHeight="1" x14ac:dyDescent="0.25">
      <c r="A12" s="214">
        <v>3</v>
      </c>
      <c r="B12" s="217" t="s">
        <v>245</v>
      </c>
      <c r="C12" s="141">
        <v>1</v>
      </c>
      <c r="D12" s="27" t="s">
        <v>500</v>
      </c>
      <c r="E12" s="144">
        <v>1.5</v>
      </c>
      <c r="F12" s="215">
        <v>1</v>
      </c>
    </row>
    <row r="13" spans="1:8" ht="21" customHeight="1" x14ac:dyDescent="0.25">
      <c r="A13" s="214"/>
      <c r="B13" s="217"/>
      <c r="C13" s="141">
        <v>2</v>
      </c>
      <c r="D13" s="27" t="s">
        <v>501</v>
      </c>
      <c r="E13" s="144">
        <v>0.25</v>
      </c>
      <c r="F13" s="215"/>
    </row>
    <row r="14" spans="1:8" ht="21" customHeight="1" x14ac:dyDescent="0.25">
      <c r="A14" s="214"/>
      <c r="B14" s="217"/>
      <c r="C14" s="141"/>
      <c r="D14" s="43" t="s">
        <v>598</v>
      </c>
      <c r="E14" s="148">
        <f>SUM(E12:E13)</f>
        <v>1.75</v>
      </c>
      <c r="F14" s="215"/>
    </row>
    <row r="15" spans="1:8" ht="21" customHeight="1" x14ac:dyDescent="0.25">
      <c r="A15" s="19"/>
      <c r="B15" s="51"/>
      <c r="C15" s="141"/>
      <c r="D15" s="27"/>
      <c r="E15" s="144"/>
      <c r="F15" s="37"/>
    </row>
    <row r="16" spans="1:8" ht="20.25" customHeight="1" x14ac:dyDescent="0.25">
      <c r="A16" s="214">
        <v>4</v>
      </c>
      <c r="B16" s="217" t="s">
        <v>246</v>
      </c>
      <c r="C16" s="141">
        <v>1</v>
      </c>
      <c r="D16" s="27" t="s">
        <v>500</v>
      </c>
      <c r="E16" s="144">
        <v>1.5</v>
      </c>
      <c r="F16" s="215">
        <v>1.5</v>
      </c>
    </row>
    <row r="17" spans="1:6" ht="15.75" x14ac:dyDescent="0.25">
      <c r="A17" s="214"/>
      <c r="B17" s="217"/>
      <c r="C17" s="141">
        <v>2</v>
      </c>
      <c r="D17" s="27" t="s">
        <v>501</v>
      </c>
      <c r="E17" s="144">
        <v>0.25</v>
      </c>
      <c r="F17" s="215"/>
    </row>
    <row r="18" spans="1:6" ht="15.75" x14ac:dyDescent="0.25">
      <c r="A18" s="214"/>
      <c r="B18" s="217"/>
      <c r="C18" s="141">
        <v>3</v>
      </c>
      <c r="D18" s="27" t="s">
        <v>69</v>
      </c>
      <c r="E18" s="144">
        <v>1</v>
      </c>
      <c r="F18" s="215"/>
    </row>
    <row r="19" spans="1:6" ht="15.75" x14ac:dyDescent="0.25">
      <c r="A19" s="214"/>
      <c r="B19" s="217"/>
      <c r="C19" s="142"/>
      <c r="D19" s="43" t="s">
        <v>598</v>
      </c>
      <c r="E19" s="148">
        <f>SUM(E16:E18)</f>
        <v>2.75</v>
      </c>
      <c r="F19" s="215"/>
    </row>
    <row r="20" spans="1:6" x14ac:dyDescent="0.25">
      <c r="C20" s="109"/>
      <c r="E20" s="46"/>
    </row>
    <row r="21" spans="1:6" x14ac:dyDescent="0.25">
      <c r="C21" s="109"/>
    </row>
    <row r="22" spans="1:6" x14ac:dyDescent="0.25">
      <c r="C22" s="109"/>
    </row>
    <row r="23" spans="1:6" x14ac:dyDescent="0.25">
      <c r="C23" s="109"/>
    </row>
    <row r="24" spans="1:6" x14ac:dyDescent="0.25">
      <c r="C24" s="109"/>
    </row>
  </sheetData>
  <mergeCells count="13">
    <mergeCell ref="A1:F1"/>
    <mergeCell ref="A3:A5"/>
    <mergeCell ref="B3:B5"/>
    <mergeCell ref="A16:A19"/>
    <mergeCell ref="B16:B19"/>
    <mergeCell ref="F16:F19"/>
    <mergeCell ref="F3:F5"/>
    <mergeCell ref="A7:A10"/>
    <mergeCell ref="B7:B10"/>
    <mergeCell ref="F7:F10"/>
    <mergeCell ref="A12:A14"/>
    <mergeCell ref="B12:B14"/>
    <mergeCell ref="F12:F14"/>
  </mergeCells>
  <pageMargins left="0.7" right="0.7" top="0.75" bottom="0.75" header="0.3" footer="0.3"/>
  <pageSetup paperSize="9" scale="76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372"/>
  <sheetViews>
    <sheetView workbookViewId="0">
      <selection activeCell="F3" sqref="F3:F10"/>
    </sheetView>
  </sheetViews>
  <sheetFormatPr defaultRowHeight="15" x14ac:dyDescent="0.25"/>
  <cols>
    <col min="1" max="1" width="9.140625" style="70"/>
    <col min="2" max="2" width="15" style="1" customWidth="1"/>
    <col min="3" max="3" width="7.7109375" style="116" customWidth="1"/>
    <col min="4" max="4" width="21.7109375" style="70" customWidth="1"/>
    <col min="5" max="5" width="20.140625" customWidth="1"/>
    <col min="6" max="6" width="23.42578125" customWidth="1"/>
  </cols>
  <sheetData>
    <row r="1" spans="1:6" ht="27" customHeight="1" x14ac:dyDescent="0.25">
      <c r="A1" s="213" t="s">
        <v>479</v>
      </c>
      <c r="B1" s="213"/>
      <c r="C1" s="213"/>
      <c r="D1" s="213"/>
      <c r="E1" s="213"/>
      <c r="F1" s="213"/>
    </row>
    <row r="2" spans="1:6" s="7" customFormat="1" ht="69.75" customHeight="1" x14ac:dyDescent="0.25">
      <c r="A2" s="51" t="s">
        <v>239</v>
      </c>
      <c r="B2" s="51" t="s">
        <v>16</v>
      </c>
      <c r="C2" s="51" t="s">
        <v>599</v>
      </c>
      <c r="D2" s="50" t="s">
        <v>241</v>
      </c>
      <c r="E2" s="122" t="s">
        <v>640</v>
      </c>
      <c r="F2" s="122" t="s">
        <v>639</v>
      </c>
    </row>
    <row r="3" spans="1:6" ht="15.75" x14ac:dyDescent="0.25">
      <c r="A3" s="214">
        <v>1</v>
      </c>
      <c r="B3" s="217" t="s">
        <v>248</v>
      </c>
      <c r="C3" s="141">
        <v>1</v>
      </c>
      <c r="D3" s="27" t="s">
        <v>559</v>
      </c>
      <c r="E3" s="144">
        <v>19</v>
      </c>
      <c r="F3" s="215">
        <v>40</v>
      </c>
    </row>
    <row r="4" spans="1:6" ht="15.75" x14ac:dyDescent="0.25">
      <c r="A4" s="214"/>
      <c r="B4" s="217"/>
      <c r="C4" s="141">
        <v>2</v>
      </c>
      <c r="D4" s="71" t="s">
        <v>70</v>
      </c>
      <c r="E4" s="144">
        <v>19</v>
      </c>
      <c r="F4" s="215"/>
    </row>
    <row r="5" spans="1:6" ht="15.75" x14ac:dyDescent="0.25">
      <c r="A5" s="214"/>
      <c r="B5" s="217"/>
      <c r="C5" s="141">
        <v>3</v>
      </c>
      <c r="D5" s="71" t="s">
        <v>71</v>
      </c>
      <c r="E5" s="144">
        <v>9</v>
      </c>
      <c r="F5" s="215"/>
    </row>
    <row r="6" spans="1:6" ht="15.75" x14ac:dyDescent="0.25">
      <c r="A6" s="214"/>
      <c r="B6" s="217"/>
      <c r="C6" s="141">
        <v>4</v>
      </c>
      <c r="D6" s="71" t="s">
        <v>72</v>
      </c>
      <c r="E6" s="144">
        <v>6</v>
      </c>
      <c r="F6" s="215"/>
    </row>
    <row r="7" spans="1:6" ht="15.75" x14ac:dyDescent="0.25">
      <c r="A7" s="214"/>
      <c r="B7" s="217"/>
      <c r="C7" s="141">
        <v>5</v>
      </c>
      <c r="D7" s="71" t="s">
        <v>73</v>
      </c>
      <c r="E7" s="144">
        <v>6</v>
      </c>
      <c r="F7" s="215"/>
    </row>
    <row r="8" spans="1:6" ht="15.75" x14ac:dyDescent="0.25">
      <c r="A8" s="214"/>
      <c r="B8" s="217"/>
      <c r="C8" s="141">
        <v>6</v>
      </c>
      <c r="D8" s="114" t="s">
        <v>74</v>
      </c>
      <c r="E8" s="144">
        <v>1</v>
      </c>
      <c r="F8" s="215"/>
    </row>
    <row r="9" spans="1:6" ht="15.75" x14ac:dyDescent="0.25">
      <c r="A9" s="214"/>
      <c r="B9" s="217"/>
      <c r="C9" s="141">
        <v>7</v>
      </c>
      <c r="D9" s="71" t="s">
        <v>558</v>
      </c>
      <c r="E9" s="144">
        <v>9</v>
      </c>
      <c r="F9" s="215"/>
    </row>
    <row r="10" spans="1:6" ht="15.75" x14ac:dyDescent="0.25">
      <c r="A10" s="214"/>
      <c r="B10" s="217"/>
      <c r="C10" s="141"/>
      <c r="D10" s="43" t="s">
        <v>598</v>
      </c>
      <c r="E10" s="148">
        <f>SUM(E3:E9)</f>
        <v>69</v>
      </c>
      <c r="F10" s="215"/>
    </row>
    <row r="11" spans="1:6" ht="15.75" x14ac:dyDescent="0.25">
      <c r="A11" s="24"/>
      <c r="B11" s="26"/>
      <c r="C11" s="26"/>
      <c r="D11" s="71"/>
      <c r="E11" s="144"/>
      <c r="F11" s="127"/>
    </row>
    <row r="12" spans="1:6" ht="15.75" x14ac:dyDescent="0.25">
      <c r="A12" s="214">
        <v>2</v>
      </c>
      <c r="B12" s="217" t="s">
        <v>249</v>
      </c>
      <c r="C12" s="141">
        <v>1</v>
      </c>
      <c r="D12" s="71" t="s">
        <v>559</v>
      </c>
      <c r="E12" s="144">
        <v>19</v>
      </c>
      <c r="F12" s="215">
        <v>45</v>
      </c>
    </row>
    <row r="13" spans="1:6" ht="15.75" x14ac:dyDescent="0.25">
      <c r="A13" s="214"/>
      <c r="B13" s="217"/>
      <c r="C13" s="141">
        <v>2</v>
      </c>
      <c r="D13" s="71" t="s">
        <v>70</v>
      </c>
      <c r="E13" s="144">
        <v>19</v>
      </c>
      <c r="F13" s="215"/>
    </row>
    <row r="14" spans="1:6" ht="15.75" x14ac:dyDescent="0.25">
      <c r="A14" s="214"/>
      <c r="B14" s="217"/>
      <c r="C14" s="141">
        <v>3</v>
      </c>
      <c r="D14" s="71" t="s">
        <v>71</v>
      </c>
      <c r="E14" s="144">
        <v>9</v>
      </c>
      <c r="F14" s="215"/>
    </row>
    <row r="15" spans="1:6" ht="15.75" x14ac:dyDescent="0.25">
      <c r="A15" s="214"/>
      <c r="B15" s="217"/>
      <c r="C15" s="141">
        <v>4</v>
      </c>
      <c r="D15" s="71" t="s">
        <v>72</v>
      </c>
      <c r="E15" s="144">
        <v>6</v>
      </c>
      <c r="F15" s="215"/>
    </row>
    <row r="16" spans="1:6" ht="15.75" x14ac:dyDescent="0.25">
      <c r="A16" s="214"/>
      <c r="B16" s="217"/>
      <c r="C16" s="141">
        <v>5</v>
      </c>
      <c r="D16" s="71" t="s">
        <v>73</v>
      </c>
      <c r="E16" s="144">
        <v>6</v>
      </c>
      <c r="F16" s="215"/>
    </row>
    <row r="17" spans="1:6" ht="15.75" x14ac:dyDescent="0.25">
      <c r="A17" s="214"/>
      <c r="B17" s="217"/>
      <c r="C17" s="141">
        <v>6</v>
      </c>
      <c r="D17" s="114" t="s">
        <v>74</v>
      </c>
      <c r="E17" s="144">
        <v>1</v>
      </c>
      <c r="F17" s="215"/>
    </row>
    <row r="18" spans="1:6" ht="15.75" x14ac:dyDescent="0.25">
      <c r="A18" s="214"/>
      <c r="B18" s="217"/>
      <c r="C18" s="141">
        <v>7</v>
      </c>
      <c r="D18" s="71" t="s">
        <v>558</v>
      </c>
      <c r="E18" s="144">
        <v>9</v>
      </c>
      <c r="F18" s="215"/>
    </row>
    <row r="19" spans="1:6" ht="15.75" x14ac:dyDescent="0.25">
      <c r="A19" s="214"/>
      <c r="B19" s="217"/>
      <c r="C19" s="141">
        <v>8</v>
      </c>
      <c r="D19" s="18" t="s">
        <v>75</v>
      </c>
      <c r="E19" s="144">
        <v>19</v>
      </c>
      <c r="F19" s="215"/>
    </row>
    <row r="20" spans="1:6" ht="15.75" x14ac:dyDescent="0.25">
      <c r="A20" s="214"/>
      <c r="B20" s="217"/>
      <c r="C20" s="141">
        <v>9</v>
      </c>
      <c r="D20" s="18" t="s">
        <v>76</v>
      </c>
      <c r="E20" s="144">
        <v>12</v>
      </c>
      <c r="F20" s="215"/>
    </row>
    <row r="21" spans="1:6" ht="15.75" x14ac:dyDescent="0.25">
      <c r="A21" s="214"/>
      <c r="B21" s="217"/>
      <c r="C21" s="141"/>
      <c r="D21" s="43" t="s">
        <v>598</v>
      </c>
      <c r="E21" s="148">
        <f>SUM(E12:E20)</f>
        <v>100</v>
      </c>
      <c r="F21" s="215"/>
    </row>
    <row r="22" spans="1:6" ht="15.75" x14ac:dyDescent="0.25">
      <c r="A22" s="24"/>
      <c r="B22" s="26"/>
      <c r="C22" s="26"/>
      <c r="D22" s="71"/>
      <c r="E22" s="144"/>
      <c r="F22" s="127"/>
    </row>
    <row r="23" spans="1:6" ht="15.75" x14ac:dyDescent="0.25">
      <c r="A23" s="214">
        <v>3</v>
      </c>
      <c r="B23" s="217" t="s">
        <v>250</v>
      </c>
      <c r="C23" s="141">
        <v>1</v>
      </c>
      <c r="D23" s="71" t="s">
        <v>559</v>
      </c>
      <c r="E23" s="144">
        <v>19</v>
      </c>
      <c r="F23" s="215">
        <v>50</v>
      </c>
    </row>
    <row r="24" spans="1:6" ht="15.75" x14ac:dyDescent="0.25">
      <c r="A24" s="214"/>
      <c r="B24" s="217"/>
      <c r="C24" s="141">
        <v>2</v>
      </c>
      <c r="D24" s="71" t="s">
        <v>70</v>
      </c>
      <c r="E24" s="144">
        <v>19</v>
      </c>
      <c r="F24" s="215"/>
    </row>
    <row r="25" spans="1:6" ht="15.75" x14ac:dyDescent="0.25">
      <c r="A25" s="214"/>
      <c r="B25" s="217"/>
      <c r="C25" s="141">
        <v>3</v>
      </c>
      <c r="D25" s="71" t="s">
        <v>71</v>
      </c>
      <c r="E25" s="144">
        <v>9</v>
      </c>
      <c r="F25" s="215"/>
    </row>
    <row r="26" spans="1:6" ht="15.75" x14ac:dyDescent="0.25">
      <c r="A26" s="214"/>
      <c r="B26" s="217"/>
      <c r="C26" s="141">
        <v>4</v>
      </c>
      <c r="D26" s="71" t="s">
        <v>72</v>
      </c>
      <c r="E26" s="144">
        <v>6</v>
      </c>
      <c r="F26" s="215"/>
    </row>
    <row r="27" spans="1:6" ht="15.75" x14ac:dyDescent="0.25">
      <c r="A27" s="214"/>
      <c r="B27" s="217"/>
      <c r="C27" s="141">
        <v>5</v>
      </c>
      <c r="D27" s="71" t="s">
        <v>73</v>
      </c>
      <c r="E27" s="144">
        <v>6</v>
      </c>
      <c r="F27" s="215"/>
    </row>
    <row r="28" spans="1:6" ht="15.75" x14ac:dyDescent="0.25">
      <c r="A28" s="214"/>
      <c r="B28" s="217"/>
      <c r="C28" s="141">
        <v>6</v>
      </c>
      <c r="D28" s="114" t="s">
        <v>74</v>
      </c>
      <c r="E28" s="144">
        <v>1</v>
      </c>
      <c r="F28" s="215"/>
    </row>
    <row r="29" spans="1:6" ht="15.75" x14ac:dyDescent="0.25">
      <c r="A29" s="214"/>
      <c r="B29" s="217"/>
      <c r="C29" s="141">
        <v>7</v>
      </c>
      <c r="D29" s="71" t="s">
        <v>558</v>
      </c>
      <c r="E29" s="144">
        <v>9</v>
      </c>
      <c r="F29" s="215"/>
    </row>
    <row r="30" spans="1:6" ht="15.75" x14ac:dyDescent="0.25">
      <c r="A30" s="214"/>
      <c r="B30" s="217"/>
      <c r="C30" s="141">
        <v>8</v>
      </c>
      <c r="D30" s="18" t="s">
        <v>75</v>
      </c>
      <c r="E30" s="144">
        <v>19</v>
      </c>
      <c r="F30" s="215"/>
    </row>
    <row r="31" spans="1:6" ht="15.75" x14ac:dyDescent="0.25">
      <c r="A31" s="214"/>
      <c r="B31" s="217"/>
      <c r="C31" s="141">
        <v>9</v>
      </c>
      <c r="D31" s="18" t="s">
        <v>77</v>
      </c>
      <c r="E31" s="144">
        <v>17</v>
      </c>
      <c r="F31" s="215"/>
    </row>
    <row r="32" spans="1:6" ht="15.75" x14ac:dyDescent="0.25">
      <c r="A32" s="214"/>
      <c r="B32" s="217"/>
      <c r="C32" s="141">
        <v>10</v>
      </c>
      <c r="D32" s="18" t="s">
        <v>76</v>
      </c>
      <c r="E32" s="144">
        <v>12</v>
      </c>
      <c r="F32" s="215"/>
    </row>
    <row r="33" spans="1:6" ht="15.75" x14ac:dyDescent="0.25">
      <c r="A33" s="214"/>
      <c r="B33" s="217"/>
      <c r="C33" s="141">
        <v>11</v>
      </c>
      <c r="D33" s="18" t="s">
        <v>78</v>
      </c>
      <c r="E33" s="144">
        <v>11</v>
      </c>
      <c r="F33" s="215"/>
    </row>
    <row r="34" spans="1:6" ht="15.75" x14ac:dyDescent="0.25">
      <c r="A34" s="214"/>
      <c r="B34" s="217"/>
      <c r="C34" s="141"/>
      <c r="D34" s="43" t="s">
        <v>598</v>
      </c>
      <c r="E34" s="148">
        <f>SUM(E23:E33)</f>
        <v>128</v>
      </c>
      <c r="F34" s="215"/>
    </row>
    <row r="35" spans="1:6" ht="15.75" x14ac:dyDescent="0.25">
      <c r="A35" s="24"/>
      <c r="B35" s="26"/>
      <c r="C35" s="26"/>
      <c r="D35" s="71"/>
      <c r="E35" s="144"/>
      <c r="F35" s="127"/>
    </row>
    <row r="36" spans="1:6" ht="15.75" x14ac:dyDescent="0.25">
      <c r="A36" s="214">
        <v>4</v>
      </c>
      <c r="B36" s="217" t="s">
        <v>251</v>
      </c>
      <c r="C36" s="141">
        <v>1</v>
      </c>
      <c r="D36" s="71" t="s">
        <v>75</v>
      </c>
      <c r="E36" s="144">
        <v>19</v>
      </c>
      <c r="F36" s="215">
        <v>30</v>
      </c>
    </row>
    <row r="37" spans="1:6" ht="15.75" x14ac:dyDescent="0.25">
      <c r="A37" s="214"/>
      <c r="B37" s="217"/>
      <c r="C37" s="141">
        <v>2</v>
      </c>
      <c r="D37" s="71" t="s">
        <v>77</v>
      </c>
      <c r="E37" s="144">
        <v>17</v>
      </c>
      <c r="F37" s="215"/>
    </row>
    <row r="38" spans="1:6" ht="15.75" x14ac:dyDescent="0.25">
      <c r="A38" s="214"/>
      <c r="B38" s="217"/>
      <c r="C38" s="141">
        <v>3</v>
      </c>
      <c r="D38" s="71" t="s">
        <v>79</v>
      </c>
      <c r="E38" s="144">
        <v>5</v>
      </c>
      <c r="F38" s="215"/>
    </row>
    <row r="39" spans="1:6" ht="15.75" x14ac:dyDescent="0.25">
      <c r="A39" s="214"/>
      <c r="B39" s="217"/>
      <c r="C39" s="141">
        <v>4</v>
      </c>
      <c r="D39" s="71" t="s">
        <v>80</v>
      </c>
      <c r="E39" s="144">
        <v>4</v>
      </c>
      <c r="F39" s="215"/>
    </row>
    <row r="40" spans="1:6" ht="15.75" x14ac:dyDescent="0.25">
      <c r="A40" s="214"/>
      <c r="B40" s="217"/>
      <c r="C40" s="141">
        <v>5</v>
      </c>
      <c r="D40" s="71" t="s">
        <v>81</v>
      </c>
      <c r="E40" s="144">
        <v>4</v>
      </c>
      <c r="F40" s="215"/>
    </row>
    <row r="41" spans="1:6" ht="15.75" x14ac:dyDescent="0.25">
      <c r="A41" s="214"/>
      <c r="B41" s="217"/>
      <c r="C41" s="141">
        <v>6</v>
      </c>
      <c r="D41" s="27" t="s">
        <v>82</v>
      </c>
      <c r="E41" s="144">
        <v>5</v>
      </c>
      <c r="F41" s="215"/>
    </row>
    <row r="42" spans="1:6" ht="15.75" x14ac:dyDescent="0.25">
      <c r="A42" s="214"/>
      <c r="B42" s="217"/>
      <c r="C42" s="141">
        <v>7</v>
      </c>
      <c r="D42" s="71" t="s">
        <v>83</v>
      </c>
      <c r="E42" s="144">
        <v>0.1</v>
      </c>
      <c r="F42" s="215"/>
    </row>
    <row r="43" spans="1:6" ht="15.75" x14ac:dyDescent="0.25">
      <c r="A43" s="214"/>
      <c r="B43" s="217"/>
      <c r="C43" s="141"/>
      <c r="D43" s="43" t="s">
        <v>598</v>
      </c>
      <c r="E43" s="148">
        <f>SUM(E36:E42)</f>
        <v>54.1</v>
      </c>
      <c r="F43" s="215"/>
    </row>
    <row r="44" spans="1:6" ht="15.75" x14ac:dyDescent="0.25">
      <c r="A44" s="24"/>
      <c r="B44" s="26"/>
      <c r="C44" s="26"/>
      <c r="D44" s="71"/>
      <c r="E44" s="144"/>
      <c r="F44" s="127"/>
    </row>
    <row r="45" spans="1:6" ht="15.75" x14ac:dyDescent="0.25">
      <c r="A45" s="214">
        <v>5</v>
      </c>
      <c r="B45" s="217" t="s">
        <v>252</v>
      </c>
      <c r="C45" s="141">
        <v>1</v>
      </c>
      <c r="D45" s="71" t="s">
        <v>75</v>
      </c>
      <c r="E45" s="144">
        <v>19</v>
      </c>
      <c r="F45" s="215">
        <v>40</v>
      </c>
    </row>
    <row r="46" spans="1:6" ht="15.75" x14ac:dyDescent="0.25">
      <c r="A46" s="214"/>
      <c r="B46" s="217"/>
      <c r="C46" s="141">
        <v>2</v>
      </c>
      <c r="D46" s="71" t="s">
        <v>77</v>
      </c>
      <c r="E46" s="144">
        <v>17</v>
      </c>
      <c r="F46" s="215"/>
    </row>
    <row r="47" spans="1:6" ht="15.75" x14ac:dyDescent="0.25">
      <c r="A47" s="214"/>
      <c r="B47" s="217"/>
      <c r="C47" s="141">
        <v>3</v>
      </c>
      <c r="D47" s="71" t="s">
        <v>79</v>
      </c>
      <c r="E47" s="144">
        <v>5</v>
      </c>
      <c r="F47" s="215"/>
    </row>
    <row r="48" spans="1:6" ht="15.75" x14ac:dyDescent="0.25">
      <c r="A48" s="214"/>
      <c r="B48" s="217"/>
      <c r="C48" s="141">
        <v>4</v>
      </c>
      <c r="D48" s="71" t="s">
        <v>80</v>
      </c>
      <c r="E48" s="144">
        <v>4</v>
      </c>
      <c r="F48" s="215"/>
    </row>
    <row r="49" spans="1:6" ht="15.75" x14ac:dyDescent="0.25">
      <c r="A49" s="214"/>
      <c r="B49" s="217"/>
      <c r="C49" s="141">
        <v>5</v>
      </c>
      <c r="D49" s="71" t="s">
        <v>81</v>
      </c>
      <c r="E49" s="144">
        <v>4</v>
      </c>
      <c r="F49" s="215"/>
    </row>
    <row r="50" spans="1:6" ht="15.75" x14ac:dyDescent="0.25">
      <c r="A50" s="214"/>
      <c r="B50" s="217"/>
      <c r="C50" s="141">
        <v>6</v>
      </c>
      <c r="D50" s="71" t="s">
        <v>82</v>
      </c>
      <c r="E50" s="144">
        <v>5</v>
      </c>
      <c r="F50" s="215"/>
    </row>
    <row r="51" spans="1:6" ht="15.75" x14ac:dyDescent="0.25">
      <c r="A51" s="214"/>
      <c r="B51" s="217"/>
      <c r="C51" s="141">
        <v>7</v>
      </c>
      <c r="D51" s="114" t="s">
        <v>83</v>
      </c>
      <c r="E51" s="144">
        <v>0.1</v>
      </c>
      <c r="F51" s="215"/>
    </row>
    <row r="52" spans="1:6" ht="15.75" x14ac:dyDescent="0.25">
      <c r="A52" s="214"/>
      <c r="B52" s="217"/>
      <c r="C52" s="141">
        <v>8</v>
      </c>
      <c r="D52" s="18" t="s">
        <v>559</v>
      </c>
      <c r="E52" s="144">
        <v>19</v>
      </c>
      <c r="F52" s="215"/>
    </row>
    <row r="53" spans="1:6" ht="15.75" x14ac:dyDescent="0.25">
      <c r="A53" s="214"/>
      <c r="B53" s="217"/>
      <c r="C53" s="141">
        <v>9</v>
      </c>
      <c r="D53" s="18" t="s">
        <v>70</v>
      </c>
      <c r="E53" s="144">
        <v>19</v>
      </c>
      <c r="F53" s="215"/>
    </row>
    <row r="54" spans="1:6" ht="15.75" x14ac:dyDescent="0.25">
      <c r="A54" s="214"/>
      <c r="B54" s="217"/>
      <c r="C54" s="141"/>
      <c r="D54" s="43" t="s">
        <v>598</v>
      </c>
      <c r="E54" s="148">
        <f>SUM(E45:E53)</f>
        <v>92.1</v>
      </c>
      <c r="F54" s="215"/>
    </row>
    <row r="55" spans="1:6" ht="15.75" x14ac:dyDescent="0.25">
      <c r="A55" s="24"/>
      <c r="B55" s="26"/>
      <c r="C55" s="26"/>
      <c r="D55" s="71"/>
      <c r="E55" s="144"/>
      <c r="F55" s="127"/>
    </row>
    <row r="56" spans="1:6" ht="15.75" x14ac:dyDescent="0.25">
      <c r="A56" s="214">
        <v>6</v>
      </c>
      <c r="B56" s="217" t="s">
        <v>253</v>
      </c>
      <c r="C56" s="141">
        <v>1</v>
      </c>
      <c r="D56" s="71" t="s">
        <v>75</v>
      </c>
      <c r="E56" s="144">
        <v>19</v>
      </c>
      <c r="F56" s="215">
        <v>50</v>
      </c>
    </row>
    <row r="57" spans="1:6" ht="15.75" x14ac:dyDescent="0.25">
      <c r="A57" s="214"/>
      <c r="B57" s="217"/>
      <c r="C57" s="141">
        <v>2</v>
      </c>
      <c r="D57" s="71" t="s">
        <v>77</v>
      </c>
      <c r="E57" s="144">
        <v>17</v>
      </c>
      <c r="F57" s="215"/>
    </row>
    <row r="58" spans="1:6" ht="15.75" x14ac:dyDescent="0.25">
      <c r="A58" s="214"/>
      <c r="B58" s="217"/>
      <c r="C58" s="141">
        <v>3</v>
      </c>
      <c r="D58" s="71" t="s">
        <v>79</v>
      </c>
      <c r="E58" s="144">
        <v>5</v>
      </c>
      <c r="F58" s="215"/>
    </row>
    <row r="59" spans="1:6" ht="15.75" x14ac:dyDescent="0.25">
      <c r="A59" s="214"/>
      <c r="B59" s="217"/>
      <c r="C59" s="141">
        <v>4</v>
      </c>
      <c r="D59" s="71" t="s">
        <v>80</v>
      </c>
      <c r="E59" s="144">
        <v>4</v>
      </c>
      <c r="F59" s="215"/>
    </row>
    <row r="60" spans="1:6" ht="15.75" x14ac:dyDescent="0.25">
      <c r="A60" s="214"/>
      <c r="B60" s="217"/>
      <c r="C60" s="141">
        <v>5</v>
      </c>
      <c r="D60" s="71" t="s">
        <v>81</v>
      </c>
      <c r="E60" s="144">
        <v>4</v>
      </c>
      <c r="F60" s="215"/>
    </row>
    <row r="61" spans="1:6" ht="15.75" x14ac:dyDescent="0.25">
      <c r="A61" s="214"/>
      <c r="B61" s="217"/>
      <c r="C61" s="141">
        <v>6</v>
      </c>
      <c r="D61" s="71" t="s">
        <v>82</v>
      </c>
      <c r="E61" s="144">
        <v>5</v>
      </c>
      <c r="F61" s="215"/>
    </row>
    <row r="62" spans="1:6" ht="15.75" x14ac:dyDescent="0.25">
      <c r="A62" s="214"/>
      <c r="B62" s="217"/>
      <c r="C62" s="141">
        <v>7</v>
      </c>
      <c r="D62" s="114" t="s">
        <v>83</v>
      </c>
      <c r="E62" s="144">
        <v>0.1</v>
      </c>
      <c r="F62" s="215"/>
    </row>
    <row r="63" spans="1:6" ht="15.75" x14ac:dyDescent="0.25">
      <c r="A63" s="214"/>
      <c r="B63" s="217"/>
      <c r="C63" s="141">
        <v>8</v>
      </c>
      <c r="D63" s="18" t="s">
        <v>559</v>
      </c>
      <c r="E63" s="144">
        <v>19</v>
      </c>
      <c r="F63" s="215"/>
    </row>
    <row r="64" spans="1:6" ht="15.75" customHeight="1" x14ac:dyDescent="0.25">
      <c r="A64" s="214"/>
      <c r="B64" s="217"/>
      <c r="C64" s="141">
        <v>9</v>
      </c>
      <c r="D64" s="18" t="s">
        <v>70</v>
      </c>
      <c r="E64" s="144">
        <v>19</v>
      </c>
      <c r="F64" s="215"/>
    </row>
    <row r="65" spans="1:6" ht="15.75" x14ac:dyDescent="0.25">
      <c r="A65" s="214"/>
      <c r="B65" s="217"/>
      <c r="C65" s="141">
        <v>10</v>
      </c>
      <c r="D65" s="18" t="s">
        <v>84</v>
      </c>
      <c r="E65" s="144">
        <v>17</v>
      </c>
      <c r="F65" s="215"/>
    </row>
    <row r="66" spans="1:6" ht="15.75" x14ac:dyDescent="0.25">
      <c r="A66" s="214"/>
      <c r="B66" s="217"/>
      <c r="C66" s="141">
        <v>11</v>
      </c>
      <c r="D66" s="18" t="s">
        <v>85</v>
      </c>
      <c r="E66" s="144">
        <v>16</v>
      </c>
      <c r="F66" s="215"/>
    </row>
    <row r="67" spans="1:6" ht="15.75" x14ac:dyDescent="0.25">
      <c r="A67" s="214"/>
      <c r="B67" s="217"/>
      <c r="C67" s="141">
        <v>12</v>
      </c>
      <c r="D67" s="18" t="s">
        <v>76</v>
      </c>
      <c r="E67" s="144">
        <v>12</v>
      </c>
      <c r="F67" s="215"/>
    </row>
    <row r="68" spans="1:6" ht="15.75" x14ac:dyDescent="0.25">
      <c r="A68" s="214"/>
      <c r="B68" s="217"/>
      <c r="C68" s="141"/>
      <c r="D68" s="43" t="s">
        <v>598</v>
      </c>
      <c r="E68" s="148">
        <f>SUM(E56:E67)</f>
        <v>137.1</v>
      </c>
      <c r="F68" s="215"/>
    </row>
    <row r="69" spans="1:6" ht="15.75" x14ac:dyDescent="0.25">
      <c r="A69" s="24"/>
      <c r="B69" s="26"/>
      <c r="C69" s="26"/>
      <c r="D69" s="71"/>
      <c r="E69" s="144"/>
      <c r="F69" s="127"/>
    </row>
    <row r="70" spans="1:6" ht="15.75" x14ac:dyDescent="0.25">
      <c r="A70" s="214">
        <v>7</v>
      </c>
      <c r="B70" s="217" t="s">
        <v>254</v>
      </c>
      <c r="C70" s="141">
        <v>1</v>
      </c>
      <c r="D70" s="71" t="s">
        <v>84</v>
      </c>
      <c r="E70" s="144">
        <v>17</v>
      </c>
      <c r="F70" s="215">
        <v>30</v>
      </c>
    </row>
    <row r="71" spans="1:6" ht="15.75" customHeight="1" x14ac:dyDescent="0.25">
      <c r="A71" s="214"/>
      <c r="B71" s="217"/>
      <c r="C71" s="141">
        <v>2</v>
      </c>
      <c r="D71" s="71" t="s">
        <v>85</v>
      </c>
      <c r="E71" s="144">
        <v>16</v>
      </c>
      <c r="F71" s="215"/>
    </row>
    <row r="72" spans="1:6" ht="15.75" x14ac:dyDescent="0.25">
      <c r="A72" s="214"/>
      <c r="B72" s="217"/>
      <c r="C72" s="141">
        <v>3</v>
      </c>
      <c r="D72" s="71" t="s">
        <v>86</v>
      </c>
      <c r="E72" s="144">
        <v>6</v>
      </c>
      <c r="F72" s="215"/>
    </row>
    <row r="73" spans="1:6" ht="15.75" x14ac:dyDescent="0.25">
      <c r="A73" s="214"/>
      <c r="B73" s="217"/>
      <c r="C73" s="141">
        <v>4</v>
      </c>
      <c r="D73" s="71" t="s">
        <v>87</v>
      </c>
      <c r="E73" s="144">
        <v>6</v>
      </c>
      <c r="F73" s="215"/>
    </row>
    <row r="74" spans="1:6" ht="15.75" x14ac:dyDescent="0.25">
      <c r="A74" s="214"/>
      <c r="B74" s="217"/>
      <c r="C74" s="141">
        <v>5</v>
      </c>
      <c r="D74" s="71" t="s">
        <v>88</v>
      </c>
      <c r="E74" s="144">
        <v>6</v>
      </c>
      <c r="F74" s="215"/>
    </row>
    <row r="75" spans="1:6" ht="15.75" x14ac:dyDescent="0.25">
      <c r="A75" s="214"/>
      <c r="B75" s="217"/>
      <c r="C75" s="141">
        <v>6</v>
      </c>
      <c r="D75" s="114" t="s">
        <v>89</v>
      </c>
      <c r="E75" s="144">
        <v>0.1</v>
      </c>
      <c r="F75" s="215"/>
    </row>
    <row r="76" spans="1:6" ht="15.75" x14ac:dyDescent="0.25">
      <c r="A76" s="214"/>
      <c r="B76" s="217"/>
      <c r="C76" s="141"/>
      <c r="D76" s="43" t="s">
        <v>598</v>
      </c>
      <c r="E76" s="148">
        <f>SUM(E70:E75)</f>
        <v>51.1</v>
      </c>
      <c r="F76" s="215"/>
    </row>
    <row r="77" spans="1:6" ht="15.75" x14ac:dyDescent="0.25">
      <c r="A77" s="24"/>
      <c r="B77" s="26"/>
      <c r="C77" s="26"/>
      <c r="D77" s="71"/>
      <c r="E77" s="144"/>
      <c r="F77" s="127"/>
    </row>
    <row r="78" spans="1:6" ht="15.75" x14ac:dyDescent="0.25">
      <c r="A78" s="214">
        <v>8</v>
      </c>
      <c r="B78" s="217" t="s">
        <v>255</v>
      </c>
      <c r="C78" s="141">
        <v>1</v>
      </c>
      <c r="D78" s="71" t="s">
        <v>84</v>
      </c>
      <c r="E78" s="144">
        <v>17</v>
      </c>
      <c r="F78" s="215">
        <v>45</v>
      </c>
    </row>
    <row r="79" spans="1:6" ht="15.75" x14ac:dyDescent="0.25">
      <c r="A79" s="214"/>
      <c r="B79" s="217"/>
      <c r="C79" s="141">
        <v>2</v>
      </c>
      <c r="D79" s="71" t="s">
        <v>85</v>
      </c>
      <c r="E79" s="144">
        <v>16</v>
      </c>
      <c r="F79" s="215"/>
    </row>
    <row r="80" spans="1:6" ht="15.75" x14ac:dyDescent="0.25">
      <c r="A80" s="214"/>
      <c r="B80" s="217"/>
      <c r="C80" s="141">
        <v>3</v>
      </c>
      <c r="D80" s="71" t="s">
        <v>86</v>
      </c>
      <c r="E80" s="144">
        <v>6</v>
      </c>
      <c r="F80" s="215"/>
    </row>
    <row r="81" spans="1:6" ht="15.75" customHeight="1" x14ac:dyDescent="0.25">
      <c r="A81" s="214"/>
      <c r="B81" s="217"/>
      <c r="C81" s="141">
        <v>4</v>
      </c>
      <c r="D81" s="71" t="s">
        <v>87</v>
      </c>
      <c r="E81" s="144">
        <v>6</v>
      </c>
      <c r="F81" s="215"/>
    </row>
    <row r="82" spans="1:6" ht="15.75" x14ac:dyDescent="0.25">
      <c r="A82" s="214"/>
      <c r="B82" s="217"/>
      <c r="C82" s="141">
        <v>5</v>
      </c>
      <c r="D82" s="71" t="s">
        <v>88</v>
      </c>
      <c r="E82" s="144">
        <v>6</v>
      </c>
      <c r="F82" s="215"/>
    </row>
    <row r="83" spans="1:6" ht="15.75" x14ac:dyDescent="0.25">
      <c r="A83" s="214"/>
      <c r="B83" s="217"/>
      <c r="C83" s="141">
        <v>6</v>
      </c>
      <c r="D83" s="114" t="s">
        <v>89</v>
      </c>
      <c r="E83" s="144">
        <v>0.1</v>
      </c>
      <c r="F83" s="215"/>
    </row>
    <row r="84" spans="1:6" ht="15.75" x14ac:dyDescent="0.25">
      <c r="A84" s="214"/>
      <c r="B84" s="217"/>
      <c r="C84" s="141">
        <v>7</v>
      </c>
      <c r="D84" s="18" t="s">
        <v>559</v>
      </c>
      <c r="E84" s="144">
        <v>19</v>
      </c>
      <c r="F84" s="215"/>
    </row>
    <row r="85" spans="1:6" ht="15.75" x14ac:dyDescent="0.25">
      <c r="A85" s="214"/>
      <c r="B85" s="217"/>
      <c r="C85" s="141">
        <v>8</v>
      </c>
      <c r="D85" s="18" t="s">
        <v>70</v>
      </c>
      <c r="E85" s="144">
        <v>19</v>
      </c>
      <c r="F85" s="215"/>
    </row>
    <row r="86" spans="1:6" ht="15.75" x14ac:dyDescent="0.25">
      <c r="A86" s="214"/>
      <c r="B86" s="217"/>
      <c r="C86" s="141">
        <v>9</v>
      </c>
      <c r="D86" s="71" t="s">
        <v>75</v>
      </c>
      <c r="E86" s="144">
        <v>19</v>
      </c>
      <c r="F86" s="215"/>
    </row>
    <row r="87" spans="1:6" ht="15.75" x14ac:dyDescent="0.25">
      <c r="A87" s="214"/>
      <c r="B87" s="217"/>
      <c r="C87" s="141"/>
      <c r="D87" s="43" t="s">
        <v>598</v>
      </c>
      <c r="E87" s="148">
        <f>SUM(E78:E86)</f>
        <v>108.1</v>
      </c>
      <c r="F87" s="215"/>
    </row>
    <row r="88" spans="1:6" ht="15.75" x14ac:dyDescent="0.25">
      <c r="A88" s="24"/>
      <c r="B88" s="26"/>
      <c r="C88" s="26"/>
      <c r="D88" s="71"/>
      <c r="E88" s="144"/>
      <c r="F88" s="127"/>
    </row>
    <row r="89" spans="1:6" ht="15.75" x14ac:dyDescent="0.25">
      <c r="A89" s="214">
        <v>9</v>
      </c>
      <c r="B89" s="217" t="s">
        <v>256</v>
      </c>
      <c r="C89" s="141">
        <v>1</v>
      </c>
      <c r="D89" s="71" t="s">
        <v>84</v>
      </c>
      <c r="E89" s="144">
        <v>17</v>
      </c>
      <c r="F89" s="215">
        <v>50</v>
      </c>
    </row>
    <row r="90" spans="1:6" ht="15.75" x14ac:dyDescent="0.25">
      <c r="A90" s="214"/>
      <c r="B90" s="217"/>
      <c r="C90" s="141">
        <v>2</v>
      </c>
      <c r="D90" s="71" t="s">
        <v>85</v>
      </c>
      <c r="E90" s="144">
        <v>16</v>
      </c>
      <c r="F90" s="215"/>
    </row>
    <row r="91" spans="1:6" ht="15.75" x14ac:dyDescent="0.25">
      <c r="A91" s="214"/>
      <c r="B91" s="217"/>
      <c r="C91" s="141">
        <v>3</v>
      </c>
      <c r="D91" s="71" t="s">
        <v>86</v>
      </c>
      <c r="E91" s="144">
        <v>6</v>
      </c>
      <c r="F91" s="215"/>
    </row>
    <row r="92" spans="1:6" ht="15.75" x14ac:dyDescent="0.25">
      <c r="A92" s="214"/>
      <c r="B92" s="217"/>
      <c r="C92" s="141">
        <v>4</v>
      </c>
      <c r="D92" s="71" t="s">
        <v>87</v>
      </c>
      <c r="E92" s="144">
        <v>6</v>
      </c>
      <c r="F92" s="215"/>
    </row>
    <row r="93" spans="1:6" ht="15.75" x14ac:dyDescent="0.25">
      <c r="A93" s="214"/>
      <c r="B93" s="217"/>
      <c r="C93" s="141">
        <v>5</v>
      </c>
      <c r="D93" s="71" t="s">
        <v>88</v>
      </c>
      <c r="E93" s="144">
        <v>6</v>
      </c>
      <c r="F93" s="215"/>
    </row>
    <row r="94" spans="1:6" ht="15.75" x14ac:dyDescent="0.25">
      <c r="A94" s="214"/>
      <c r="B94" s="217"/>
      <c r="C94" s="141">
        <v>6</v>
      </c>
      <c r="D94" s="114" t="s">
        <v>89</v>
      </c>
      <c r="E94" s="144">
        <v>0.1</v>
      </c>
      <c r="F94" s="215"/>
    </row>
    <row r="95" spans="1:6" ht="15.75" x14ac:dyDescent="0.25">
      <c r="A95" s="214"/>
      <c r="B95" s="217"/>
      <c r="C95" s="141">
        <v>7</v>
      </c>
      <c r="D95" s="18" t="s">
        <v>559</v>
      </c>
      <c r="E95" s="144">
        <v>19</v>
      </c>
      <c r="F95" s="215"/>
    </row>
    <row r="96" spans="1:6" ht="15.75" x14ac:dyDescent="0.25">
      <c r="A96" s="214"/>
      <c r="B96" s="217"/>
      <c r="C96" s="141">
        <v>8</v>
      </c>
      <c r="D96" s="18" t="s">
        <v>70</v>
      </c>
      <c r="E96" s="144">
        <v>19</v>
      </c>
      <c r="F96" s="215"/>
    </row>
    <row r="97" spans="1:6" ht="15.75" x14ac:dyDescent="0.25">
      <c r="A97" s="214"/>
      <c r="B97" s="217"/>
      <c r="C97" s="141">
        <v>9</v>
      </c>
      <c r="D97" s="71" t="s">
        <v>72</v>
      </c>
      <c r="E97" s="144">
        <v>6</v>
      </c>
      <c r="F97" s="215"/>
    </row>
    <row r="98" spans="1:6" ht="15.75" x14ac:dyDescent="0.25">
      <c r="A98" s="214"/>
      <c r="B98" s="217"/>
      <c r="C98" s="141">
        <v>10</v>
      </c>
      <c r="D98" s="71" t="s">
        <v>75</v>
      </c>
      <c r="E98" s="144">
        <v>19</v>
      </c>
      <c r="F98" s="215"/>
    </row>
    <row r="99" spans="1:6" ht="15.75" x14ac:dyDescent="0.25">
      <c r="A99" s="214"/>
      <c r="B99" s="217"/>
      <c r="C99" s="141">
        <v>11</v>
      </c>
      <c r="D99" s="71" t="s">
        <v>77</v>
      </c>
      <c r="E99" s="144">
        <v>17</v>
      </c>
      <c r="F99" s="215"/>
    </row>
    <row r="100" spans="1:6" ht="15.75" x14ac:dyDescent="0.25">
      <c r="A100" s="214"/>
      <c r="B100" s="217"/>
      <c r="C100" s="141"/>
      <c r="D100" s="43" t="s">
        <v>598</v>
      </c>
      <c r="E100" s="148">
        <f>SUM(E89:E99)</f>
        <v>131.1</v>
      </c>
      <c r="F100" s="215"/>
    </row>
    <row r="101" spans="1:6" ht="15.75" x14ac:dyDescent="0.25">
      <c r="A101" s="24"/>
      <c r="B101" s="26"/>
      <c r="C101" s="26"/>
      <c r="D101" s="71"/>
      <c r="E101" s="144"/>
      <c r="F101" s="127"/>
    </row>
    <row r="102" spans="1:6" ht="15.75" x14ac:dyDescent="0.25">
      <c r="A102" s="214">
        <v>10</v>
      </c>
      <c r="B102" s="217" t="s">
        <v>257</v>
      </c>
      <c r="C102" s="141">
        <v>1</v>
      </c>
      <c r="D102" s="18" t="s">
        <v>76</v>
      </c>
      <c r="E102" s="144">
        <v>12</v>
      </c>
      <c r="F102" s="215">
        <v>20</v>
      </c>
    </row>
    <row r="103" spans="1:6" ht="15.75" x14ac:dyDescent="0.25">
      <c r="A103" s="214"/>
      <c r="B103" s="217"/>
      <c r="C103" s="141">
        <v>2</v>
      </c>
      <c r="D103" s="18" t="s">
        <v>78</v>
      </c>
      <c r="E103" s="144">
        <v>11</v>
      </c>
      <c r="F103" s="215"/>
    </row>
    <row r="104" spans="1:6" ht="15.75" x14ac:dyDescent="0.25">
      <c r="A104" s="214"/>
      <c r="B104" s="217"/>
      <c r="C104" s="141">
        <v>3</v>
      </c>
      <c r="D104" s="18" t="s">
        <v>90</v>
      </c>
      <c r="E104" s="144">
        <v>5</v>
      </c>
      <c r="F104" s="215"/>
    </row>
    <row r="105" spans="1:6" ht="15.75" x14ac:dyDescent="0.25">
      <c r="A105" s="214"/>
      <c r="B105" s="217"/>
      <c r="C105" s="141">
        <v>4</v>
      </c>
      <c r="D105" s="18" t="s">
        <v>91</v>
      </c>
      <c r="E105" s="144">
        <v>4</v>
      </c>
      <c r="F105" s="215"/>
    </row>
    <row r="106" spans="1:6" ht="15.75" x14ac:dyDescent="0.25">
      <c r="A106" s="214"/>
      <c r="B106" s="217"/>
      <c r="C106" s="141">
        <v>5</v>
      </c>
      <c r="D106" s="18" t="s">
        <v>92</v>
      </c>
      <c r="E106" s="144">
        <v>4</v>
      </c>
      <c r="F106" s="215"/>
    </row>
    <row r="107" spans="1:6" ht="15.75" x14ac:dyDescent="0.25">
      <c r="A107" s="214"/>
      <c r="B107" s="217"/>
      <c r="C107" s="141"/>
      <c r="D107" s="43" t="s">
        <v>598</v>
      </c>
      <c r="E107" s="148">
        <f>SUM(E102:E106)</f>
        <v>36</v>
      </c>
      <c r="F107" s="215"/>
    </row>
    <row r="108" spans="1:6" ht="15.75" x14ac:dyDescent="0.25">
      <c r="A108" s="24"/>
      <c r="B108" s="26"/>
      <c r="C108" s="26"/>
      <c r="D108" s="71"/>
      <c r="E108" s="144"/>
      <c r="F108" s="127"/>
    </row>
    <row r="109" spans="1:6" ht="15.75" x14ac:dyDescent="0.25">
      <c r="A109" s="214">
        <v>11</v>
      </c>
      <c r="B109" s="217" t="s">
        <v>258</v>
      </c>
      <c r="C109" s="141">
        <v>1</v>
      </c>
      <c r="D109" s="18" t="s">
        <v>76</v>
      </c>
      <c r="E109" s="144">
        <v>12</v>
      </c>
      <c r="F109" s="215">
        <v>35</v>
      </c>
    </row>
    <row r="110" spans="1:6" ht="15.75" x14ac:dyDescent="0.25">
      <c r="A110" s="214"/>
      <c r="B110" s="217"/>
      <c r="C110" s="141">
        <v>2</v>
      </c>
      <c r="D110" s="18" t="s">
        <v>78</v>
      </c>
      <c r="E110" s="144">
        <v>11</v>
      </c>
      <c r="F110" s="215"/>
    </row>
    <row r="111" spans="1:6" ht="15.75" x14ac:dyDescent="0.25">
      <c r="A111" s="214"/>
      <c r="B111" s="217"/>
      <c r="C111" s="141">
        <v>3</v>
      </c>
      <c r="D111" s="18" t="s">
        <v>90</v>
      </c>
      <c r="E111" s="144">
        <v>5</v>
      </c>
      <c r="F111" s="215"/>
    </row>
    <row r="112" spans="1:6" ht="15.75" x14ac:dyDescent="0.25">
      <c r="A112" s="214"/>
      <c r="B112" s="217"/>
      <c r="C112" s="141">
        <v>4</v>
      </c>
      <c r="D112" s="18" t="s">
        <v>91</v>
      </c>
      <c r="E112" s="144">
        <v>4</v>
      </c>
      <c r="F112" s="215"/>
    </row>
    <row r="113" spans="1:6" ht="15.75" x14ac:dyDescent="0.25">
      <c r="A113" s="214"/>
      <c r="B113" s="217"/>
      <c r="C113" s="141">
        <v>5</v>
      </c>
      <c r="D113" s="18" t="s">
        <v>92</v>
      </c>
      <c r="E113" s="144">
        <v>4</v>
      </c>
      <c r="F113" s="215"/>
    </row>
    <row r="114" spans="1:6" ht="15.75" x14ac:dyDescent="0.25">
      <c r="A114" s="214"/>
      <c r="B114" s="217"/>
      <c r="C114" s="141">
        <v>6</v>
      </c>
      <c r="D114" s="18" t="s">
        <v>559</v>
      </c>
      <c r="E114" s="144">
        <v>19</v>
      </c>
      <c r="F114" s="215"/>
    </row>
    <row r="115" spans="1:6" ht="15.75" x14ac:dyDescent="0.25">
      <c r="A115" s="214"/>
      <c r="B115" s="217"/>
      <c r="C115" s="141">
        <v>7</v>
      </c>
      <c r="D115" s="18" t="s">
        <v>70</v>
      </c>
      <c r="E115" s="144">
        <v>19</v>
      </c>
      <c r="F115" s="215"/>
    </row>
    <row r="116" spans="1:6" ht="15.75" x14ac:dyDescent="0.25">
      <c r="A116" s="214"/>
      <c r="B116" s="217"/>
      <c r="C116" s="141">
        <v>8</v>
      </c>
      <c r="D116" s="71" t="s">
        <v>84</v>
      </c>
      <c r="E116" s="144">
        <v>17</v>
      </c>
      <c r="F116" s="215"/>
    </row>
    <row r="117" spans="1:6" ht="15.75" x14ac:dyDescent="0.25">
      <c r="A117" s="214"/>
      <c r="B117" s="217"/>
      <c r="C117" s="141"/>
      <c r="D117" s="43" t="s">
        <v>598</v>
      </c>
      <c r="E117" s="148">
        <f>SUM(E109:E116)</f>
        <v>91</v>
      </c>
      <c r="F117" s="215"/>
    </row>
    <row r="118" spans="1:6" ht="15.75" x14ac:dyDescent="0.25">
      <c r="A118" s="24"/>
      <c r="B118" s="26"/>
      <c r="C118" s="26"/>
      <c r="D118" s="71"/>
      <c r="E118" s="144"/>
      <c r="F118" s="127"/>
    </row>
    <row r="119" spans="1:6" ht="15.75" x14ac:dyDescent="0.25">
      <c r="A119" s="214">
        <v>12</v>
      </c>
      <c r="B119" s="217" t="s">
        <v>259</v>
      </c>
      <c r="C119" s="141">
        <v>1</v>
      </c>
      <c r="D119" s="18" t="s">
        <v>76</v>
      </c>
      <c r="E119" s="144">
        <v>12</v>
      </c>
      <c r="F119" s="215">
        <v>45</v>
      </c>
    </row>
    <row r="120" spans="1:6" ht="15.75" x14ac:dyDescent="0.25">
      <c r="A120" s="214"/>
      <c r="B120" s="217"/>
      <c r="C120" s="141">
        <v>2</v>
      </c>
      <c r="D120" s="18" t="s">
        <v>78</v>
      </c>
      <c r="E120" s="144">
        <v>11</v>
      </c>
      <c r="F120" s="215"/>
    </row>
    <row r="121" spans="1:6" ht="15.75" x14ac:dyDescent="0.25">
      <c r="A121" s="214"/>
      <c r="B121" s="217"/>
      <c r="C121" s="141">
        <v>3</v>
      </c>
      <c r="D121" s="18" t="s">
        <v>90</v>
      </c>
      <c r="E121" s="144">
        <v>5</v>
      </c>
      <c r="F121" s="215"/>
    </row>
    <row r="122" spans="1:6" ht="15.75" x14ac:dyDescent="0.25">
      <c r="A122" s="214"/>
      <c r="B122" s="217"/>
      <c r="C122" s="141">
        <v>4</v>
      </c>
      <c r="D122" s="18" t="s">
        <v>91</v>
      </c>
      <c r="E122" s="144">
        <v>4</v>
      </c>
      <c r="F122" s="215"/>
    </row>
    <row r="123" spans="1:6" ht="15.75" x14ac:dyDescent="0.25">
      <c r="A123" s="214"/>
      <c r="B123" s="217"/>
      <c r="C123" s="141">
        <v>5</v>
      </c>
      <c r="D123" s="18" t="s">
        <v>92</v>
      </c>
      <c r="E123" s="144">
        <v>4</v>
      </c>
      <c r="F123" s="215"/>
    </row>
    <row r="124" spans="1:6" ht="15.75" x14ac:dyDescent="0.25">
      <c r="A124" s="214"/>
      <c r="B124" s="217"/>
      <c r="C124" s="141">
        <v>6</v>
      </c>
      <c r="D124" s="18" t="s">
        <v>559</v>
      </c>
      <c r="E124" s="144">
        <v>19</v>
      </c>
      <c r="F124" s="215"/>
    </row>
    <row r="125" spans="1:6" ht="15.75" x14ac:dyDescent="0.25">
      <c r="A125" s="214"/>
      <c r="B125" s="217"/>
      <c r="C125" s="141">
        <v>7</v>
      </c>
      <c r="D125" s="18" t="s">
        <v>70</v>
      </c>
      <c r="E125" s="144">
        <v>19</v>
      </c>
      <c r="F125" s="215"/>
    </row>
    <row r="126" spans="1:6" ht="15.75" x14ac:dyDescent="0.25">
      <c r="A126" s="214"/>
      <c r="B126" s="217"/>
      <c r="C126" s="141">
        <v>8</v>
      </c>
      <c r="D126" s="71" t="s">
        <v>71</v>
      </c>
      <c r="E126" s="144">
        <v>9</v>
      </c>
      <c r="F126" s="215"/>
    </row>
    <row r="127" spans="1:6" ht="15.75" x14ac:dyDescent="0.25">
      <c r="A127" s="214"/>
      <c r="B127" s="217"/>
      <c r="C127" s="141">
        <v>9</v>
      </c>
      <c r="D127" s="71" t="s">
        <v>72</v>
      </c>
      <c r="E127" s="144">
        <v>6</v>
      </c>
      <c r="F127" s="215"/>
    </row>
    <row r="128" spans="1:6" ht="15.75" x14ac:dyDescent="0.25">
      <c r="A128" s="214"/>
      <c r="B128" s="217"/>
      <c r="C128" s="141">
        <v>10</v>
      </c>
      <c r="D128" s="71" t="s">
        <v>84</v>
      </c>
      <c r="E128" s="144">
        <v>17</v>
      </c>
      <c r="F128" s="215"/>
    </row>
    <row r="129" spans="1:6" ht="15.75" x14ac:dyDescent="0.25">
      <c r="A129" s="214"/>
      <c r="B129" s="217"/>
      <c r="C129" s="141">
        <v>11</v>
      </c>
      <c r="D129" s="71" t="s">
        <v>85</v>
      </c>
      <c r="E129" s="144">
        <v>16</v>
      </c>
      <c r="F129" s="215"/>
    </row>
    <row r="130" spans="1:6" ht="15.75" x14ac:dyDescent="0.25">
      <c r="A130" s="214"/>
      <c r="B130" s="217"/>
      <c r="C130" s="141"/>
      <c r="D130" s="43" t="s">
        <v>598</v>
      </c>
      <c r="E130" s="148">
        <f>SUM(E119:E129)</f>
        <v>122</v>
      </c>
      <c r="F130" s="215"/>
    </row>
    <row r="131" spans="1:6" ht="15.75" x14ac:dyDescent="0.25">
      <c r="A131" s="24"/>
      <c r="B131" s="26"/>
      <c r="C131" s="26"/>
      <c r="D131" s="71"/>
      <c r="E131" s="144"/>
      <c r="F131" s="127"/>
    </row>
    <row r="132" spans="1:6" ht="15.75" x14ac:dyDescent="0.25">
      <c r="A132" s="214">
        <v>13</v>
      </c>
      <c r="B132" s="217" t="s">
        <v>260</v>
      </c>
      <c r="C132" s="141">
        <v>1</v>
      </c>
      <c r="D132" s="18" t="s">
        <v>559</v>
      </c>
      <c r="E132" s="144">
        <v>19</v>
      </c>
      <c r="F132" s="215">
        <v>65</v>
      </c>
    </row>
    <row r="133" spans="1:6" ht="15.75" x14ac:dyDescent="0.25">
      <c r="A133" s="214"/>
      <c r="B133" s="217"/>
      <c r="C133" s="141">
        <v>2</v>
      </c>
      <c r="D133" s="18" t="s">
        <v>70</v>
      </c>
      <c r="E133" s="144">
        <v>19</v>
      </c>
      <c r="F133" s="215"/>
    </row>
    <row r="134" spans="1:6" ht="15.75" x14ac:dyDescent="0.25">
      <c r="A134" s="214"/>
      <c r="B134" s="217"/>
      <c r="C134" s="141">
        <v>3</v>
      </c>
      <c r="D134" s="71" t="s">
        <v>71</v>
      </c>
      <c r="E134" s="144">
        <v>9</v>
      </c>
      <c r="F134" s="215"/>
    </row>
    <row r="135" spans="1:6" ht="15.75" x14ac:dyDescent="0.25">
      <c r="A135" s="214"/>
      <c r="B135" s="217"/>
      <c r="C135" s="141">
        <v>4</v>
      </c>
      <c r="D135" s="71" t="s">
        <v>72</v>
      </c>
      <c r="E135" s="144">
        <v>6</v>
      </c>
      <c r="F135" s="215"/>
    </row>
    <row r="136" spans="1:6" ht="15.75" x14ac:dyDescent="0.25">
      <c r="A136" s="214"/>
      <c r="B136" s="217"/>
      <c r="C136" s="141">
        <v>5</v>
      </c>
      <c r="D136" s="71" t="s">
        <v>88</v>
      </c>
      <c r="E136" s="144">
        <v>6</v>
      </c>
      <c r="F136" s="215"/>
    </row>
    <row r="137" spans="1:6" ht="15.75" x14ac:dyDescent="0.25">
      <c r="A137" s="214"/>
      <c r="B137" s="217"/>
      <c r="C137" s="141">
        <v>6</v>
      </c>
      <c r="D137" s="114" t="s">
        <v>74</v>
      </c>
      <c r="E137" s="144">
        <v>1</v>
      </c>
      <c r="F137" s="215"/>
    </row>
    <row r="138" spans="1:6" ht="15.75" x14ac:dyDescent="0.25">
      <c r="A138" s="214"/>
      <c r="B138" s="217"/>
      <c r="C138" s="141">
        <v>7</v>
      </c>
      <c r="D138" s="71" t="s">
        <v>558</v>
      </c>
      <c r="E138" s="144">
        <v>9</v>
      </c>
      <c r="F138" s="215"/>
    </row>
    <row r="139" spans="1:6" ht="15.75" x14ac:dyDescent="0.25">
      <c r="A139" s="214"/>
      <c r="B139" s="217"/>
      <c r="C139" s="141">
        <v>8</v>
      </c>
      <c r="D139" s="18" t="s">
        <v>75</v>
      </c>
      <c r="E139" s="144">
        <v>19</v>
      </c>
      <c r="F139" s="215"/>
    </row>
    <row r="140" spans="1:6" ht="15.75" x14ac:dyDescent="0.25">
      <c r="A140" s="214"/>
      <c r="B140" s="217"/>
      <c r="C140" s="141">
        <v>9</v>
      </c>
      <c r="D140" s="18" t="s">
        <v>77</v>
      </c>
      <c r="E140" s="144">
        <v>17</v>
      </c>
      <c r="F140" s="215"/>
    </row>
    <row r="141" spans="1:6" ht="15.75" x14ac:dyDescent="0.25">
      <c r="A141" s="214"/>
      <c r="B141" s="217"/>
      <c r="C141" s="141">
        <v>10</v>
      </c>
      <c r="D141" s="71" t="s">
        <v>79</v>
      </c>
      <c r="E141" s="144">
        <v>5</v>
      </c>
      <c r="F141" s="215"/>
    </row>
    <row r="142" spans="1:6" ht="15.75" x14ac:dyDescent="0.25">
      <c r="A142" s="214"/>
      <c r="B142" s="217"/>
      <c r="C142" s="141">
        <v>11</v>
      </c>
      <c r="D142" s="71" t="s">
        <v>80</v>
      </c>
      <c r="E142" s="144">
        <v>4</v>
      </c>
      <c r="F142" s="215"/>
    </row>
    <row r="143" spans="1:6" ht="15.75" x14ac:dyDescent="0.25">
      <c r="A143" s="214"/>
      <c r="B143" s="217"/>
      <c r="C143" s="141">
        <v>12</v>
      </c>
      <c r="D143" s="71" t="s">
        <v>81</v>
      </c>
      <c r="E143" s="144">
        <v>4</v>
      </c>
      <c r="F143" s="215"/>
    </row>
    <row r="144" spans="1:6" ht="15.75" x14ac:dyDescent="0.25">
      <c r="A144" s="214"/>
      <c r="B144" s="217"/>
      <c r="C144" s="141">
        <v>13</v>
      </c>
      <c r="D144" s="71" t="s">
        <v>82</v>
      </c>
      <c r="E144" s="144">
        <v>5</v>
      </c>
      <c r="F144" s="215"/>
    </row>
    <row r="145" spans="1:6" ht="15.75" x14ac:dyDescent="0.25">
      <c r="A145" s="214"/>
      <c r="B145" s="217"/>
      <c r="C145" s="141">
        <v>14</v>
      </c>
      <c r="D145" s="114" t="s">
        <v>83</v>
      </c>
      <c r="E145" s="144">
        <v>0.1</v>
      </c>
      <c r="F145" s="215"/>
    </row>
    <row r="146" spans="1:6" ht="15.75" customHeight="1" x14ac:dyDescent="0.25">
      <c r="A146" s="214"/>
      <c r="B146" s="217"/>
      <c r="C146" s="141">
        <v>15</v>
      </c>
      <c r="D146" s="71" t="s">
        <v>84</v>
      </c>
      <c r="E146" s="144">
        <v>17</v>
      </c>
      <c r="F146" s="215"/>
    </row>
    <row r="147" spans="1:6" ht="15.75" x14ac:dyDescent="0.25">
      <c r="A147" s="214"/>
      <c r="B147" s="217"/>
      <c r="C147" s="141">
        <v>16</v>
      </c>
      <c r="D147" s="71" t="s">
        <v>85</v>
      </c>
      <c r="E147" s="144">
        <v>16</v>
      </c>
      <c r="F147" s="215"/>
    </row>
    <row r="148" spans="1:6" ht="15.75" x14ac:dyDescent="0.25">
      <c r="A148" s="214"/>
      <c r="B148" s="217"/>
      <c r="C148" s="141">
        <v>17</v>
      </c>
      <c r="D148" s="71" t="s">
        <v>86</v>
      </c>
      <c r="E148" s="144">
        <v>6</v>
      </c>
      <c r="F148" s="215"/>
    </row>
    <row r="149" spans="1:6" ht="15.75" x14ac:dyDescent="0.25">
      <c r="A149" s="214"/>
      <c r="B149" s="217"/>
      <c r="C149" s="141">
        <v>18</v>
      </c>
      <c r="D149" s="71" t="s">
        <v>87</v>
      </c>
      <c r="E149" s="144">
        <v>6</v>
      </c>
      <c r="F149" s="215"/>
    </row>
    <row r="150" spans="1:6" ht="15.75" x14ac:dyDescent="0.25">
      <c r="A150" s="214"/>
      <c r="B150" s="217"/>
      <c r="C150" s="141">
        <v>19</v>
      </c>
      <c r="D150" s="71" t="s">
        <v>88</v>
      </c>
      <c r="E150" s="144">
        <v>6</v>
      </c>
      <c r="F150" s="215"/>
    </row>
    <row r="151" spans="1:6" ht="15.75" x14ac:dyDescent="0.25">
      <c r="A151" s="214"/>
      <c r="B151" s="217"/>
      <c r="C151" s="141">
        <v>20</v>
      </c>
      <c r="D151" s="114" t="s">
        <v>89</v>
      </c>
      <c r="E151" s="144">
        <v>0.1</v>
      </c>
      <c r="F151" s="215"/>
    </row>
    <row r="152" spans="1:6" ht="15.75" x14ac:dyDescent="0.25">
      <c r="A152" s="214"/>
      <c r="B152" s="217"/>
      <c r="C152" s="141">
        <v>21</v>
      </c>
      <c r="D152" s="18" t="s">
        <v>76</v>
      </c>
      <c r="E152" s="144">
        <v>12</v>
      </c>
      <c r="F152" s="215"/>
    </row>
    <row r="153" spans="1:6" ht="15.75" x14ac:dyDescent="0.25">
      <c r="A153" s="214"/>
      <c r="B153" s="217"/>
      <c r="C153" s="141">
        <v>22</v>
      </c>
      <c r="D153" s="18" t="s">
        <v>78</v>
      </c>
      <c r="E153" s="144">
        <v>11</v>
      </c>
      <c r="F153" s="215"/>
    </row>
    <row r="154" spans="1:6" ht="15.75" customHeight="1" x14ac:dyDescent="0.25">
      <c r="A154" s="214"/>
      <c r="B154" s="217"/>
      <c r="C154" s="141">
        <v>23</v>
      </c>
      <c r="D154" s="18" t="s">
        <v>90</v>
      </c>
      <c r="E154" s="144">
        <v>5</v>
      </c>
      <c r="F154" s="215"/>
    </row>
    <row r="155" spans="1:6" ht="15.75" x14ac:dyDescent="0.25">
      <c r="A155" s="214"/>
      <c r="B155" s="217"/>
      <c r="C155" s="141">
        <v>24</v>
      </c>
      <c r="D155" s="18" t="s">
        <v>91</v>
      </c>
      <c r="E155" s="144">
        <v>4</v>
      </c>
      <c r="F155" s="215"/>
    </row>
    <row r="156" spans="1:6" ht="15.75" x14ac:dyDescent="0.25">
      <c r="A156" s="214"/>
      <c r="B156" s="217"/>
      <c r="C156" s="141">
        <v>25</v>
      </c>
      <c r="D156" s="18" t="s">
        <v>92</v>
      </c>
      <c r="E156" s="144">
        <v>4</v>
      </c>
      <c r="F156" s="215"/>
    </row>
    <row r="157" spans="1:6" ht="15.75" x14ac:dyDescent="0.25">
      <c r="A157" s="214"/>
      <c r="B157" s="217"/>
      <c r="C157" s="141"/>
      <c r="D157" s="43" t="s">
        <v>598</v>
      </c>
      <c r="E157" s="148">
        <f>SUM(E132:E156)</f>
        <v>210.2</v>
      </c>
      <c r="F157" s="215"/>
    </row>
    <row r="158" spans="1:6" ht="15.75" x14ac:dyDescent="0.25">
      <c r="A158" s="24"/>
      <c r="B158" s="26"/>
      <c r="C158" s="26"/>
      <c r="D158" s="71"/>
      <c r="E158" s="144"/>
      <c r="F158" s="127"/>
    </row>
    <row r="159" spans="1:6" ht="15.75" x14ac:dyDescent="0.25">
      <c r="A159" s="214">
        <v>14</v>
      </c>
      <c r="B159" s="217" t="s">
        <v>261</v>
      </c>
      <c r="C159" s="141">
        <v>1</v>
      </c>
      <c r="D159" s="18" t="s">
        <v>560</v>
      </c>
      <c r="E159" s="144">
        <v>19</v>
      </c>
      <c r="F159" s="215">
        <v>70</v>
      </c>
    </row>
    <row r="160" spans="1:6" ht="15.75" x14ac:dyDescent="0.25">
      <c r="A160" s="214"/>
      <c r="B160" s="217"/>
      <c r="C160" s="141">
        <v>2</v>
      </c>
      <c r="D160" s="18" t="s">
        <v>93</v>
      </c>
      <c r="E160" s="144">
        <v>19</v>
      </c>
      <c r="F160" s="215"/>
    </row>
    <row r="161" spans="1:6" ht="15.75" x14ac:dyDescent="0.25">
      <c r="A161" s="214"/>
      <c r="B161" s="217"/>
      <c r="C161" s="141">
        <v>3</v>
      </c>
      <c r="D161" s="71" t="s">
        <v>71</v>
      </c>
      <c r="E161" s="144">
        <v>9</v>
      </c>
      <c r="F161" s="215"/>
    </row>
    <row r="162" spans="1:6" ht="15.75" x14ac:dyDescent="0.25">
      <c r="A162" s="214"/>
      <c r="B162" s="217"/>
      <c r="C162" s="141">
        <v>4</v>
      </c>
      <c r="D162" s="71" t="s">
        <v>94</v>
      </c>
      <c r="E162" s="144">
        <v>19</v>
      </c>
      <c r="F162" s="215"/>
    </row>
    <row r="163" spans="1:6" ht="15.75" x14ac:dyDescent="0.25">
      <c r="A163" s="214"/>
      <c r="B163" s="217"/>
      <c r="C163" s="141">
        <v>5</v>
      </c>
      <c r="D163" s="71" t="s">
        <v>73</v>
      </c>
      <c r="E163" s="144">
        <v>6</v>
      </c>
      <c r="F163" s="215"/>
    </row>
    <row r="164" spans="1:6" ht="15.75" customHeight="1" x14ac:dyDescent="0.25">
      <c r="A164" s="214"/>
      <c r="B164" s="217"/>
      <c r="C164" s="141">
        <v>6</v>
      </c>
      <c r="D164" s="114" t="s">
        <v>74</v>
      </c>
      <c r="E164" s="144">
        <v>1</v>
      </c>
      <c r="F164" s="215"/>
    </row>
    <row r="165" spans="1:6" ht="15.75" x14ac:dyDescent="0.25">
      <c r="A165" s="214"/>
      <c r="B165" s="217"/>
      <c r="C165" s="141">
        <v>7</v>
      </c>
      <c r="D165" s="71" t="s">
        <v>558</v>
      </c>
      <c r="E165" s="144">
        <v>9</v>
      </c>
      <c r="F165" s="215"/>
    </row>
    <row r="166" spans="1:6" ht="15.75" x14ac:dyDescent="0.25">
      <c r="A166" s="214"/>
      <c r="B166" s="217"/>
      <c r="C166" s="141"/>
      <c r="D166" s="43" t="s">
        <v>598</v>
      </c>
      <c r="E166" s="148">
        <f>SUM(E159:E165)</f>
        <v>82</v>
      </c>
      <c r="F166" s="215"/>
    </row>
    <row r="167" spans="1:6" ht="15.75" x14ac:dyDescent="0.25">
      <c r="A167" s="24"/>
      <c r="B167" s="26"/>
      <c r="C167" s="26"/>
      <c r="D167" s="71"/>
      <c r="E167" s="144"/>
      <c r="F167" s="127"/>
    </row>
    <row r="168" spans="1:6" ht="15.75" x14ac:dyDescent="0.25">
      <c r="A168" s="214">
        <v>15</v>
      </c>
      <c r="B168" s="217" t="s">
        <v>262</v>
      </c>
      <c r="C168" s="141">
        <v>1</v>
      </c>
      <c r="D168" s="71" t="s">
        <v>560</v>
      </c>
      <c r="E168" s="144">
        <v>19</v>
      </c>
      <c r="F168" s="215">
        <v>75</v>
      </c>
    </row>
    <row r="169" spans="1:6" ht="15.75" x14ac:dyDescent="0.25">
      <c r="A169" s="214"/>
      <c r="B169" s="217"/>
      <c r="C169" s="141">
        <v>2</v>
      </c>
      <c r="D169" s="71" t="s">
        <v>93</v>
      </c>
      <c r="E169" s="144">
        <v>19</v>
      </c>
      <c r="F169" s="215"/>
    </row>
    <row r="170" spans="1:6" ht="15.75" x14ac:dyDescent="0.25">
      <c r="A170" s="214"/>
      <c r="B170" s="217"/>
      <c r="C170" s="141">
        <v>3</v>
      </c>
      <c r="D170" s="71" t="s">
        <v>71</v>
      </c>
      <c r="E170" s="144">
        <v>9</v>
      </c>
      <c r="F170" s="215"/>
    </row>
    <row r="171" spans="1:6" ht="15.75" x14ac:dyDescent="0.25">
      <c r="A171" s="214"/>
      <c r="B171" s="217"/>
      <c r="C171" s="141">
        <v>4</v>
      </c>
      <c r="D171" s="71" t="s">
        <v>94</v>
      </c>
      <c r="E171" s="144">
        <v>19</v>
      </c>
      <c r="F171" s="215"/>
    </row>
    <row r="172" spans="1:6" ht="15.75" x14ac:dyDescent="0.25">
      <c r="A172" s="214"/>
      <c r="B172" s="217"/>
      <c r="C172" s="141">
        <v>5</v>
      </c>
      <c r="D172" s="71" t="s">
        <v>73</v>
      </c>
      <c r="E172" s="144">
        <v>6</v>
      </c>
      <c r="F172" s="215"/>
    </row>
    <row r="173" spans="1:6" ht="15.75" x14ac:dyDescent="0.25">
      <c r="A173" s="214"/>
      <c r="B173" s="217"/>
      <c r="C173" s="141">
        <v>6</v>
      </c>
      <c r="D173" s="114" t="s">
        <v>95</v>
      </c>
      <c r="E173" s="144">
        <v>1</v>
      </c>
      <c r="F173" s="215"/>
    </row>
    <row r="174" spans="1:6" ht="15.75" x14ac:dyDescent="0.25">
      <c r="A174" s="214"/>
      <c r="B174" s="217"/>
      <c r="C174" s="141">
        <v>7</v>
      </c>
      <c r="D174" s="71" t="s">
        <v>558</v>
      </c>
      <c r="E174" s="144">
        <v>9</v>
      </c>
      <c r="F174" s="215"/>
    </row>
    <row r="175" spans="1:6" ht="15.75" x14ac:dyDescent="0.25">
      <c r="A175" s="214"/>
      <c r="B175" s="217"/>
      <c r="C175" s="141">
        <v>8</v>
      </c>
      <c r="D175" s="71" t="s">
        <v>96</v>
      </c>
      <c r="E175" s="144">
        <v>19</v>
      </c>
      <c r="F175" s="215"/>
    </row>
    <row r="176" spans="1:6" ht="15.75" customHeight="1" x14ac:dyDescent="0.25">
      <c r="A176" s="214"/>
      <c r="B176" s="217"/>
      <c r="C176" s="141">
        <v>9</v>
      </c>
      <c r="D176" s="71" t="s">
        <v>76</v>
      </c>
      <c r="E176" s="144">
        <v>12</v>
      </c>
      <c r="F176" s="215"/>
    </row>
    <row r="177" spans="1:6" ht="15.75" x14ac:dyDescent="0.25">
      <c r="A177" s="214"/>
      <c r="B177" s="217"/>
      <c r="C177" s="141"/>
      <c r="D177" s="43" t="s">
        <v>598</v>
      </c>
      <c r="E177" s="148">
        <f>SUM(E168:E176)</f>
        <v>113</v>
      </c>
      <c r="F177" s="215"/>
    </row>
    <row r="178" spans="1:6" ht="15.75" x14ac:dyDescent="0.25">
      <c r="A178" s="24"/>
      <c r="B178" s="26"/>
      <c r="C178" s="26"/>
      <c r="D178" s="71"/>
      <c r="E178" s="144"/>
      <c r="F178" s="127"/>
    </row>
    <row r="179" spans="1:6" ht="15.75" x14ac:dyDescent="0.25">
      <c r="A179" s="214">
        <v>16</v>
      </c>
      <c r="B179" s="217" t="s">
        <v>263</v>
      </c>
      <c r="C179" s="141">
        <v>1</v>
      </c>
      <c r="D179" s="18" t="s">
        <v>560</v>
      </c>
      <c r="E179" s="144">
        <v>19</v>
      </c>
      <c r="F179" s="215">
        <v>80</v>
      </c>
    </row>
    <row r="180" spans="1:6" ht="15.75" x14ac:dyDescent="0.25">
      <c r="A180" s="214"/>
      <c r="B180" s="217"/>
      <c r="C180" s="141">
        <v>2</v>
      </c>
      <c r="D180" s="18" t="s">
        <v>93</v>
      </c>
      <c r="E180" s="144">
        <v>19</v>
      </c>
      <c r="F180" s="215"/>
    </row>
    <row r="181" spans="1:6" ht="15.75" x14ac:dyDescent="0.25">
      <c r="A181" s="214"/>
      <c r="B181" s="217"/>
      <c r="C181" s="141">
        <v>3</v>
      </c>
      <c r="D181" s="71" t="s">
        <v>71</v>
      </c>
      <c r="E181" s="144">
        <v>9</v>
      </c>
      <c r="F181" s="215"/>
    </row>
    <row r="182" spans="1:6" ht="15.75" x14ac:dyDescent="0.25">
      <c r="A182" s="214"/>
      <c r="B182" s="217"/>
      <c r="C182" s="141">
        <v>4</v>
      </c>
      <c r="D182" s="71" t="s">
        <v>94</v>
      </c>
      <c r="E182" s="144">
        <v>19</v>
      </c>
      <c r="F182" s="215"/>
    </row>
    <row r="183" spans="1:6" ht="15.75" x14ac:dyDescent="0.25">
      <c r="A183" s="214"/>
      <c r="B183" s="217"/>
      <c r="C183" s="141">
        <v>5</v>
      </c>
      <c r="D183" s="71" t="s">
        <v>73</v>
      </c>
      <c r="E183" s="144">
        <v>6</v>
      </c>
      <c r="F183" s="215"/>
    </row>
    <row r="184" spans="1:6" ht="15.75" customHeight="1" x14ac:dyDescent="0.25">
      <c r="A184" s="214"/>
      <c r="B184" s="217"/>
      <c r="C184" s="141">
        <v>6</v>
      </c>
      <c r="D184" s="114" t="s">
        <v>74</v>
      </c>
      <c r="E184" s="144">
        <v>1</v>
      </c>
      <c r="F184" s="215"/>
    </row>
    <row r="185" spans="1:6" ht="15.75" x14ac:dyDescent="0.25">
      <c r="A185" s="214"/>
      <c r="B185" s="217"/>
      <c r="C185" s="141">
        <v>7</v>
      </c>
      <c r="D185" s="71" t="s">
        <v>558</v>
      </c>
      <c r="E185" s="144">
        <v>9</v>
      </c>
      <c r="F185" s="215"/>
    </row>
    <row r="186" spans="1:6" ht="15.75" x14ac:dyDescent="0.25">
      <c r="A186" s="214"/>
      <c r="B186" s="217"/>
      <c r="C186" s="141">
        <v>8</v>
      </c>
      <c r="D186" s="18" t="s">
        <v>96</v>
      </c>
      <c r="E186" s="144">
        <v>19</v>
      </c>
      <c r="F186" s="215"/>
    </row>
    <row r="187" spans="1:6" ht="15.75" x14ac:dyDescent="0.25">
      <c r="A187" s="214"/>
      <c r="B187" s="217"/>
      <c r="C187" s="141">
        <v>9</v>
      </c>
      <c r="D187" s="18" t="s">
        <v>97</v>
      </c>
      <c r="E187" s="144">
        <v>19</v>
      </c>
      <c r="F187" s="215"/>
    </row>
    <row r="188" spans="1:6" ht="15.75" x14ac:dyDescent="0.25">
      <c r="A188" s="214"/>
      <c r="B188" s="217"/>
      <c r="C188" s="141">
        <v>10</v>
      </c>
      <c r="D188" s="18" t="s">
        <v>76</v>
      </c>
      <c r="E188" s="144">
        <v>19</v>
      </c>
      <c r="F188" s="215"/>
    </row>
    <row r="189" spans="1:6" ht="15.75" x14ac:dyDescent="0.25">
      <c r="A189" s="214"/>
      <c r="B189" s="217"/>
      <c r="C189" s="141">
        <v>11</v>
      </c>
      <c r="D189" s="18" t="s">
        <v>78</v>
      </c>
      <c r="E189" s="144">
        <v>11</v>
      </c>
      <c r="F189" s="215"/>
    </row>
    <row r="190" spans="1:6" ht="15.75" x14ac:dyDescent="0.25">
      <c r="A190" s="214"/>
      <c r="B190" s="217"/>
      <c r="C190" s="141"/>
      <c r="D190" s="43" t="s">
        <v>598</v>
      </c>
      <c r="E190" s="148">
        <f>SUM(E179:E189)</f>
        <v>150</v>
      </c>
      <c r="F190" s="215"/>
    </row>
    <row r="191" spans="1:6" ht="15.75" x14ac:dyDescent="0.25">
      <c r="A191" s="24"/>
      <c r="B191" s="26"/>
      <c r="C191" s="26"/>
      <c r="D191" s="71"/>
      <c r="E191" s="144"/>
      <c r="F191" s="127"/>
    </row>
    <row r="192" spans="1:6" ht="15.75" x14ac:dyDescent="0.25">
      <c r="A192" s="214">
        <v>17</v>
      </c>
      <c r="B192" s="217" t="s">
        <v>264</v>
      </c>
      <c r="C192" s="141">
        <v>1</v>
      </c>
      <c r="D192" s="71" t="s">
        <v>96</v>
      </c>
      <c r="E192" s="144">
        <v>19</v>
      </c>
      <c r="F192" s="215">
        <v>60</v>
      </c>
    </row>
    <row r="193" spans="1:6" ht="15.75" x14ac:dyDescent="0.25">
      <c r="A193" s="214"/>
      <c r="B193" s="217"/>
      <c r="C193" s="141">
        <v>2</v>
      </c>
      <c r="D193" s="71" t="s">
        <v>97</v>
      </c>
      <c r="E193" s="144">
        <v>19</v>
      </c>
      <c r="F193" s="215"/>
    </row>
    <row r="194" spans="1:6" ht="15.75" customHeight="1" x14ac:dyDescent="0.25">
      <c r="A194" s="214"/>
      <c r="B194" s="217"/>
      <c r="C194" s="141">
        <v>3</v>
      </c>
      <c r="D194" s="71" t="s">
        <v>98</v>
      </c>
      <c r="E194" s="144">
        <v>5</v>
      </c>
      <c r="F194" s="215"/>
    </row>
    <row r="195" spans="1:6" ht="15.75" x14ac:dyDescent="0.25">
      <c r="A195" s="214"/>
      <c r="B195" s="217"/>
      <c r="C195" s="141">
        <v>4</v>
      </c>
      <c r="D195" s="71" t="s">
        <v>99</v>
      </c>
      <c r="E195" s="144">
        <v>19</v>
      </c>
      <c r="F195" s="215"/>
    </row>
    <row r="196" spans="1:6" ht="15.75" x14ac:dyDescent="0.25">
      <c r="A196" s="214"/>
      <c r="B196" s="217"/>
      <c r="C196" s="141">
        <v>5</v>
      </c>
      <c r="D196" s="71" t="s">
        <v>81</v>
      </c>
      <c r="E196" s="144">
        <v>4</v>
      </c>
      <c r="F196" s="215"/>
    </row>
    <row r="197" spans="1:6" ht="15.75" x14ac:dyDescent="0.25">
      <c r="A197" s="214"/>
      <c r="B197" s="217"/>
      <c r="C197" s="141">
        <v>6</v>
      </c>
      <c r="D197" s="71" t="s">
        <v>82</v>
      </c>
      <c r="E197" s="144">
        <v>5</v>
      </c>
      <c r="F197" s="215"/>
    </row>
    <row r="198" spans="1:6" ht="15.75" x14ac:dyDescent="0.25">
      <c r="A198" s="214"/>
      <c r="B198" s="217"/>
      <c r="C198" s="141">
        <v>7</v>
      </c>
      <c r="D198" s="71" t="s">
        <v>83</v>
      </c>
      <c r="E198" s="144">
        <v>0.1</v>
      </c>
      <c r="F198" s="215"/>
    </row>
    <row r="199" spans="1:6" ht="15.75" x14ac:dyDescent="0.25">
      <c r="A199" s="214"/>
      <c r="B199" s="217"/>
      <c r="C199" s="141"/>
      <c r="D199" s="43" t="s">
        <v>598</v>
      </c>
      <c r="E199" s="148">
        <f>SUM(E192:E198)</f>
        <v>71.099999999999994</v>
      </c>
      <c r="F199" s="215"/>
    </row>
    <row r="200" spans="1:6" ht="15.75" x14ac:dyDescent="0.25">
      <c r="A200" s="24"/>
      <c r="B200" s="26"/>
      <c r="C200" s="26"/>
      <c r="D200" s="71"/>
      <c r="E200" s="144"/>
      <c r="F200" s="127"/>
    </row>
    <row r="201" spans="1:6" ht="15.75" x14ac:dyDescent="0.25">
      <c r="A201" s="214">
        <v>18</v>
      </c>
      <c r="B201" s="217" t="s">
        <v>265</v>
      </c>
      <c r="C201" s="141">
        <v>1</v>
      </c>
      <c r="D201" s="71" t="s">
        <v>96</v>
      </c>
      <c r="E201" s="144">
        <v>19</v>
      </c>
      <c r="F201" s="215">
        <v>75</v>
      </c>
    </row>
    <row r="202" spans="1:6" ht="15.75" x14ac:dyDescent="0.25">
      <c r="A202" s="214"/>
      <c r="B202" s="217"/>
      <c r="C202" s="141">
        <v>2</v>
      </c>
      <c r="D202" s="71" t="s">
        <v>97</v>
      </c>
      <c r="E202" s="144">
        <v>19</v>
      </c>
      <c r="F202" s="215"/>
    </row>
    <row r="203" spans="1:6" ht="15.75" x14ac:dyDescent="0.25">
      <c r="A203" s="214"/>
      <c r="B203" s="217"/>
      <c r="C203" s="141">
        <v>3</v>
      </c>
      <c r="D203" s="71" t="s">
        <v>98</v>
      </c>
      <c r="E203" s="144">
        <v>5</v>
      </c>
      <c r="F203" s="215"/>
    </row>
    <row r="204" spans="1:6" ht="15.75" x14ac:dyDescent="0.25">
      <c r="A204" s="214"/>
      <c r="B204" s="217"/>
      <c r="C204" s="141">
        <v>4</v>
      </c>
      <c r="D204" s="71" t="s">
        <v>99</v>
      </c>
      <c r="E204" s="144">
        <v>19</v>
      </c>
      <c r="F204" s="215"/>
    </row>
    <row r="205" spans="1:6" ht="15.75" x14ac:dyDescent="0.25">
      <c r="A205" s="214"/>
      <c r="B205" s="217"/>
      <c r="C205" s="141">
        <v>5</v>
      </c>
      <c r="D205" s="71" t="s">
        <v>81</v>
      </c>
      <c r="E205" s="144">
        <v>4</v>
      </c>
      <c r="F205" s="215"/>
    </row>
    <row r="206" spans="1:6" ht="15.75" x14ac:dyDescent="0.25">
      <c r="A206" s="214"/>
      <c r="B206" s="217"/>
      <c r="C206" s="141">
        <v>6</v>
      </c>
      <c r="D206" s="71" t="s">
        <v>82</v>
      </c>
      <c r="E206" s="144">
        <v>5</v>
      </c>
      <c r="F206" s="215"/>
    </row>
    <row r="207" spans="1:6" ht="15.75" customHeight="1" x14ac:dyDescent="0.25">
      <c r="A207" s="214"/>
      <c r="B207" s="217"/>
      <c r="C207" s="141">
        <v>7</v>
      </c>
      <c r="D207" s="71" t="s">
        <v>83</v>
      </c>
      <c r="E207" s="144">
        <v>0.1</v>
      </c>
      <c r="F207" s="215"/>
    </row>
    <row r="208" spans="1:6" ht="15.75" x14ac:dyDescent="0.25">
      <c r="A208" s="214"/>
      <c r="B208" s="217"/>
      <c r="C208" s="141">
        <v>8</v>
      </c>
      <c r="D208" s="18" t="s">
        <v>560</v>
      </c>
      <c r="E208" s="144">
        <v>19</v>
      </c>
      <c r="F208" s="215"/>
    </row>
    <row r="209" spans="1:13" ht="15.75" x14ac:dyDescent="0.25">
      <c r="A209" s="214"/>
      <c r="B209" s="217"/>
      <c r="C209" s="141">
        <v>9</v>
      </c>
      <c r="D209" s="18" t="s">
        <v>93</v>
      </c>
      <c r="E209" s="144">
        <v>19</v>
      </c>
      <c r="F209" s="215"/>
    </row>
    <row r="210" spans="1:13" ht="15.75" x14ac:dyDescent="0.25">
      <c r="A210" s="214"/>
      <c r="B210" s="217"/>
      <c r="C210" s="141"/>
      <c r="D210" s="43" t="s">
        <v>598</v>
      </c>
      <c r="E210" s="148">
        <f>SUM(E201:E209)</f>
        <v>109.1</v>
      </c>
      <c r="F210" s="215"/>
    </row>
    <row r="211" spans="1:13" ht="15.75" x14ac:dyDescent="0.25">
      <c r="A211" s="24"/>
      <c r="B211" s="26"/>
      <c r="C211" s="26"/>
      <c r="D211" s="71"/>
      <c r="E211" s="144"/>
      <c r="F211" s="127"/>
    </row>
    <row r="212" spans="1:13" ht="15.75" customHeight="1" x14ac:dyDescent="0.25">
      <c r="A212" s="214">
        <v>19</v>
      </c>
      <c r="B212" s="217" t="s">
        <v>266</v>
      </c>
      <c r="C212" s="141">
        <v>1</v>
      </c>
      <c r="D212" s="71" t="s">
        <v>96</v>
      </c>
      <c r="E212" s="144">
        <v>19</v>
      </c>
      <c r="F212" s="215">
        <v>80</v>
      </c>
    </row>
    <row r="213" spans="1:13" ht="15.75" x14ac:dyDescent="0.25">
      <c r="A213" s="214"/>
      <c r="B213" s="217"/>
      <c r="C213" s="141">
        <v>2</v>
      </c>
      <c r="D213" s="71" t="s">
        <v>97</v>
      </c>
      <c r="E213" s="144">
        <v>19</v>
      </c>
      <c r="F213" s="215"/>
    </row>
    <row r="214" spans="1:13" ht="15.75" x14ac:dyDescent="0.25">
      <c r="A214" s="214"/>
      <c r="B214" s="217"/>
      <c r="C214" s="141">
        <v>3</v>
      </c>
      <c r="D214" s="71" t="s">
        <v>98</v>
      </c>
      <c r="E214" s="144">
        <v>5</v>
      </c>
      <c r="F214" s="215"/>
    </row>
    <row r="215" spans="1:13" ht="15.75" x14ac:dyDescent="0.25">
      <c r="A215" s="214"/>
      <c r="B215" s="217"/>
      <c r="C215" s="141">
        <v>4</v>
      </c>
      <c r="D215" s="71" t="s">
        <v>99</v>
      </c>
      <c r="E215" s="144">
        <v>19</v>
      </c>
      <c r="F215" s="215"/>
    </row>
    <row r="216" spans="1:13" ht="15.75" x14ac:dyDescent="0.25">
      <c r="A216" s="214"/>
      <c r="B216" s="217"/>
      <c r="C216" s="141">
        <v>5</v>
      </c>
      <c r="D216" s="71" t="s">
        <v>81</v>
      </c>
      <c r="E216" s="144">
        <v>4</v>
      </c>
      <c r="F216" s="215"/>
      <c r="M216" s="1"/>
    </row>
    <row r="217" spans="1:13" ht="15.75" x14ac:dyDescent="0.25">
      <c r="A217" s="214"/>
      <c r="B217" s="217"/>
      <c r="C217" s="141">
        <v>6</v>
      </c>
      <c r="D217" s="71" t="s">
        <v>82</v>
      </c>
      <c r="E217" s="144">
        <v>5</v>
      </c>
      <c r="F217" s="215"/>
    </row>
    <row r="218" spans="1:13" ht="15.75" x14ac:dyDescent="0.25">
      <c r="A218" s="214"/>
      <c r="B218" s="217"/>
      <c r="C218" s="141">
        <v>7</v>
      </c>
      <c r="D218" s="71" t="s">
        <v>83</v>
      </c>
      <c r="E218" s="144">
        <v>0.1</v>
      </c>
      <c r="F218" s="215"/>
    </row>
    <row r="219" spans="1:13" ht="15.75" x14ac:dyDescent="0.25">
      <c r="A219" s="214"/>
      <c r="B219" s="217"/>
      <c r="C219" s="141">
        <v>8</v>
      </c>
      <c r="D219" s="18" t="s">
        <v>560</v>
      </c>
      <c r="E219" s="144">
        <v>19</v>
      </c>
      <c r="F219" s="215"/>
    </row>
    <row r="220" spans="1:13" ht="15.75" x14ac:dyDescent="0.25">
      <c r="A220" s="214"/>
      <c r="B220" s="217"/>
      <c r="C220" s="141">
        <v>9</v>
      </c>
      <c r="D220" s="18" t="s">
        <v>93</v>
      </c>
      <c r="E220" s="144">
        <v>19</v>
      </c>
      <c r="F220" s="215"/>
    </row>
    <row r="221" spans="1:13" ht="15.75" x14ac:dyDescent="0.25">
      <c r="A221" s="214"/>
      <c r="B221" s="217"/>
      <c r="C221" s="141">
        <v>10</v>
      </c>
      <c r="D221" s="18" t="s">
        <v>562</v>
      </c>
      <c r="E221" s="144">
        <v>19</v>
      </c>
      <c r="F221" s="215"/>
    </row>
    <row r="222" spans="1:13" ht="15.75" x14ac:dyDescent="0.25">
      <c r="A222" s="214"/>
      <c r="B222" s="217"/>
      <c r="C222" s="141">
        <v>11</v>
      </c>
      <c r="D222" s="18" t="s">
        <v>85</v>
      </c>
      <c r="E222" s="144">
        <v>16</v>
      </c>
      <c r="F222" s="215"/>
    </row>
    <row r="223" spans="1:13" ht="15.75" x14ac:dyDescent="0.25">
      <c r="A223" s="214"/>
      <c r="B223" s="217"/>
      <c r="C223" s="141">
        <v>12</v>
      </c>
      <c r="D223" s="18" t="s">
        <v>561</v>
      </c>
      <c r="E223" s="144">
        <v>19</v>
      </c>
      <c r="F223" s="215"/>
    </row>
    <row r="224" spans="1:13" ht="15.75" x14ac:dyDescent="0.25">
      <c r="A224" s="214"/>
      <c r="B224" s="217"/>
      <c r="C224" s="141"/>
      <c r="D224" s="43" t="s">
        <v>598</v>
      </c>
      <c r="E224" s="148">
        <f>SUM(E212:E223)</f>
        <v>163.1</v>
      </c>
      <c r="F224" s="215"/>
    </row>
    <row r="225" spans="1:6" ht="15.75" x14ac:dyDescent="0.25">
      <c r="A225" s="24"/>
      <c r="B225" s="26"/>
      <c r="C225" s="26"/>
      <c r="D225" s="71"/>
      <c r="E225" s="144"/>
      <c r="F225" s="127"/>
    </row>
    <row r="226" spans="1:6" ht="15.75" x14ac:dyDescent="0.25">
      <c r="A226" s="214">
        <v>20</v>
      </c>
      <c r="B226" s="217" t="s">
        <v>267</v>
      </c>
      <c r="C226" s="141">
        <v>1</v>
      </c>
      <c r="D226" s="18" t="s">
        <v>562</v>
      </c>
      <c r="E226" s="144">
        <v>19</v>
      </c>
      <c r="F226" s="215">
        <v>50</v>
      </c>
    </row>
    <row r="227" spans="1:6" ht="15.75" x14ac:dyDescent="0.25">
      <c r="A227" s="214"/>
      <c r="B227" s="217"/>
      <c r="C227" s="141">
        <v>2</v>
      </c>
      <c r="D227" s="18" t="s">
        <v>85</v>
      </c>
      <c r="E227" s="144">
        <v>16</v>
      </c>
      <c r="F227" s="215"/>
    </row>
    <row r="228" spans="1:6" ht="15.75" x14ac:dyDescent="0.25">
      <c r="A228" s="214"/>
      <c r="B228" s="217"/>
      <c r="C228" s="141">
        <v>3</v>
      </c>
      <c r="D228" s="18" t="s">
        <v>86</v>
      </c>
      <c r="E228" s="144">
        <v>6</v>
      </c>
      <c r="F228" s="215"/>
    </row>
    <row r="229" spans="1:6" ht="15.75" x14ac:dyDescent="0.25">
      <c r="A229" s="214"/>
      <c r="B229" s="217"/>
      <c r="C229" s="141">
        <v>4</v>
      </c>
      <c r="D229" s="18" t="s">
        <v>87</v>
      </c>
      <c r="E229" s="144">
        <v>6</v>
      </c>
      <c r="F229" s="215"/>
    </row>
    <row r="230" spans="1:6" ht="15.75" x14ac:dyDescent="0.25">
      <c r="A230" s="214"/>
      <c r="B230" s="217"/>
      <c r="C230" s="141">
        <v>5</v>
      </c>
      <c r="D230" s="18" t="s">
        <v>88</v>
      </c>
      <c r="E230" s="144">
        <v>6</v>
      </c>
      <c r="F230" s="215"/>
    </row>
    <row r="231" spans="1:6" ht="15.75" x14ac:dyDescent="0.25">
      <c r="A231" s="214"/>
      <c r="B231" s="217"/>
      <c r="C231" s="141">
        <v>6</v>
      </c>
      <c r="D231" s="18" t="s">
        <v>89</v>
      </c>
      <c r="E231" s="144">
        <v>0.1</v>
      </c>
      <c r="F231" s="215"/>
    </row>
    <row r="232" spans="1:6" ht="15.75" x14ac:dyDescent="0.25">
      <c r="A232" s="214"/>
      <c r="B232" s="217"/>
      <c r="C232" s="141"/>
      <c r="D232" s="43" t="s">
        <v>598</v>
      </c>
      <c r="E232" s="148">
        <f>SUM(E226:E231)</f>
        <v>53.1</v>
      </c>
      <c r="F232" s="215"/>
    </row>
    <row r="233" spans="1:6" ht="15.75" x14ac:dyDescent="0.25">
      <c r="A233" s="24"/>
      <c r="B233" s="26"/>
      <c r="C233" s="26"/>
      <c r="D233" s="71"/>
      <c r="E233" s="144"/>
      <c r="F233" s="127"/>
    </row>
    <row r="234" spans="1:6" ht="15.75" x14ac:dyDescent="0.25">
      <c r="A234" s="214">
        <v>21</v>
      </c>
      <c r="B234" s="217" t="s">
        <v>268</v>
      </c>
      <c r="C234" s="141">
        <v>1</v>
      </c>
      <c r="D234" s="18" t="s">
        <v>562</v>
      </c>
      <c r="E234" s="144">
        <v>19</v>
      </c>
      <c r="F234" s="215">
        <v>70</v>
      </c>
    </row>
    <row r="235" spans="1:6" ht="15.75" x14ac:dyDescent="0.25">
      <c r="A235" s="214"/>
      <c r="B235" s="217"/>
      <c r="C235" s="141">
        <v>2</v>
      </c>
      <c r="D235" s="18" t="s">
        <v>85</v>
      </c>
      <c r="E235" s="144">
        <v>16</v>
      </c>
      <c r="F235" s="215"/>
    </row>
    <row r="236" spans="1:6" ht="15.75" customHeight="1" x14ac:dyDescent="0.25">
      <c r="A236" s="214"/>
      <c r="B236" s="217"/>
      <c r="C236" s="141">
        <v>3</v>
      </c>
      <c r="D236" s="18" t="s">
        <v>86</v>
      </c>
      <c r="E236" s="144">
        <v>6</v>
      </c>
      <c r="F236" s="215"/>
    </row>
    <row r="237" spans="1:6" ht="15.75" x14ac:dyDescent="0.25">
      <c r="A237" s="214"/>
      <c r="B237" s="217"/>
      <c r="C237" s="141">
        <v>4</v>
      </c>
      <c r="D237" s="18" t="s">
        <v>87</v>
      </c>
      <c r="E237" s="144">
        <v>6</v>
      </c>
      <c r="F237" s="215"/>
    </row>
    <row r="238" spans="1:6" ht="15.75" x14ac:dyDescent="0.25">
      <c r="A238" s="214"/>
      <c r="B238" s="217"/>
      <c r="C238" s="141">
        <v>5</v>
      </c>
      <c r="D238" s="18" t="s">
        <v>88</v>
      </c>
      <c r="E238" s="144">
        <v>6</v>
      </c>
      <c r="F238" s="215"/>
    </row>
    <row r="239" spans="1:6" ht="15.75" x14ac:dyDescent="0.25">
      <c r="A239" s="214"/>
      <c r="B239" s="217"/>
      <c r="C239" s="141">
        <v>6</v>
      </c>
      <c r="D239" s="18" t="s">
        <v>89</v>
      </c>
      <c r="E239" s="144">
        <v>0.1</v>
      </c>
      <c r="F239" s="215"/>
    </row>
    <row r="240" spans="1:6" ht="15.75" x14ac:dyDescent="0.25">
      <c r="A240" s="214"/>
      <c r="B240" s="217"/>
      <c r="C240" s="141">
        <v>7</v>
      </c>
      <c r="D240" s="18" t="s">
        <v>560</v>
      </c>
      <c r="E240" s="144">
        <v>19</v>
      </c>
      <c r="F240" s="215"/>
    </row>
    <row r="241" spans="1:6" ht="15.75" x14ac:dyDescent="0.25">
      <c r="A241" s="214"/>
      <c r="B241" s="217"/>
      <c r="C241" s="141">
        <v>8</v>
      </c>
      <c r="D241" s="18" t="s">
        <v>93</v>
      </c>
      <c r="E241" s="144">
        <v>19</v>
      </c>
      <c r="F241" s="215"/>
    </row>
    <row r="242" spans="1:6" ht="15.75" customHeight="1" x14ac:dyDescent="0.25">
      <c r="A242" s="214"/>
      <c r="B242" s="217"/>
      <c r="C242" s="141">
        <v>9</v>
      </c>
      <c r="D242" s="71" t="s">
        <v>96</v>
      </c>
      <c r="E242" s="144">
        <v>19</v>
      </c>
      <c r="F242" s="215"/>
    </row>
    <row r="243" spans="1:6" ht="15.75" x14ac:dyDescent="0.25">
      <c r="A243" s="214"/>
      <c r="B243" s="217"/>
      <c r="C243" s="141"/>
      <c r="D243" s="43" t="s">
        <v>598</v>
      </c>
      <c r="E243" s="148">
        <f>SUM(E234:E242)</f>
        <v>110.1</v>
      </c>
      <c r="F243" s="215"/>
    </row>
    <row r="244" spans="1:6" ht="15.75" x14ac:dyDescent="0.25">
      <c r="A244" s="24"/>
      <c r="B244" s="26"/>
      <c r="C244" s="26"/>
      <c r="D244" s="71"/>
      <c r="E244" s="144"/>
      <c r="F244" s="127"/>
    </row>
    <row r="245" spans="1:6" ht="15.75" x14ac:dyDescent="0.25">
      <c r="A245" s="214">
        <v>22</v>
      </c>
      <c r="B245" s="217" t="s">
        <v>269</v>
      </c>
      <c r="C245" s="141">
        <v>1</v>
      </c>
      <c r="D245" s="18" t="s">
        <v>562</v>
      </c>
      <c r="E245" s="144">
        <v>19</v>
      </c>
      <c r="F245" s="215">
        <v>80</v>
      </c>
    </row>
    <row r="246" spans="1:6" ht="15.75" x14ac:dyDescent="0.25">
      <c r="A246" s="214"/>
      <c r="B246" s="217"/>
      <c r="C246" s="141">
        <v>2</v>
      </c>
      <c r="D246" s="18" t="s">
        <v>85</v>
      </c>
      <c r="E246" s="144">
        <v>16</v>
      </c>
      <c r="F246" s="215"/>
    </row>
    <row r="247" spans="1:6" ht="15.75" x14ac:dyDescent="0.25">
      <c r="A247" s="214"/>
      <c r="B247" s="217"/>
      <c r="C247" s="141">
        <v>3</v>
      </c>
      <c r="D247" s="18" t="s">
        <v>86</v>
      </c>
      <c r="E247" s="144">
        <v>6</v>
      </c>
      <c r="F247" s="215"/>
    </row>
    <row r="248" spans="1:6" ht="15.75" x14ac:dyDescent="0.25">
      <c r="A248" s="214"/>
      <c r="B248" s="217"/>
      <c r="C248" s="141">
        <v>4</v>
      </c>
      <c r="D248" s="18" t="s">
        <v>87</v>
      </c>
      <c r="E248" s="144">
        <v>6</v>
      </c>
      <c r="F248" s="215"/>
    </row>
    <row r="249" spans="1:6" ht="15.75" x14ac:dyDescent="0.25">
      <c r="A249" s="214"/>
      <c r="B249" s="217"/>
      <c r="C249" s="141">
        <v>5</v>
      </c>
      <c r="D249" s="18" t="s">
        <v>88</v>
      </c>
      <c r="E249" s="144">
        <v>6</v>
      </c>
      <c r="F249" s="215"/>
    </row>
    <row r="250" spans="1:6" ht="15.75" x14ac:dyDescent="0.25">
      <c r="A250" s="214"/>
      <c r="B250" s="217"/>
      <c r="C250" s="141">
        <v>6</v>
      </c>
      <c r="D250" s="18" t="s">
        <v>89</v>
      </c>
      <c r="E250" s="144">
        <v>0.1</v>
      </c>
      <c r="F250" s="215"/>
    </row>
    <row r="251" spans="1:6" ht="15.75" customHeight="1" x14ac:dyDescent="0.25">
      <c r="A251" s="214"/>
      <c r="B251" s="217"/>
      <c r="C251" s="141">
        <v>7</v>
      </c>
      <c r="D251" s="18" t="s">
        <v>560</v>
      </c>
      <c r="E251" s="144">
        <v>19</v>
      </c>
      <c r="F251" s="215"/>
    </row>
    <row r="252" spans="1:6" ht="15.75" x14ac:dyDescent="0.25">
      <c r="A252" s="214"/>
      <c r="B252" s="217"/>
      <c r="C252" s="141">
        <v>8</v>
      </c>
      <c r="D252" s="18" t="s">
        <v>93</v>
      </c>
      <c r="E252" s="144">
        <v>19</v>
      </c>
      <c r="F252" s="215"/>
    </row>
    <row r="253" spans="1:6" ht="15.75" x14ac:dyDescent="0.25">
      <c r="A253" s="214"/>
      <c r="B253" s="217"/>
      <c r="C253" s="141">
        <v>9</v>
      </c>
      <c r="D253" s="18" t="s">
        <v>94</v>
      </c>
      <c r="E253" s="144">
        <v>19</v>
      </c>
      <c r="F253" s="215"/>
    </row>
    <row r="254" spans="1:6" ht="15.75" x14ac:dyDescent="0.25">
      <c r="A254" s="214"/>
      <c r="B254" s="217"/>
      <c r="C254" s="141">
        <v>10</v>
      </c>
      <c r="D254" s="71" t="s">
        <v>96</v>
      </c>
      <c r="E254" s="144">
        <v>19</v>
      </c>
      <c r="F254" s="215"/>
    </row>
    <row r="255" spans="1:6" ht="15.75" x14ac:dyDescent="0.25">
      <c r="A255" s="214"/>
      <c r="B255" s="217"/>
      <c r="C255" s="141">
        <v>11</v>
      </c>
      <c r="D255" s="71" t="s">
        <v>97</v>
      </c>
      <c r="E255" s="144">
        <v>19</v>
      </c>
      <c r="F255" s="215"/>
    </row>
    <row r="256" spans="1:6" ht="15.75" x14ac:dyDescent="0.25">
      <c r="A256" s="214"/>
      <c r="B256" s="217"/>
      <c r="C256" s="141"/>
      <c r="D256" s="43" t="s">
        <v>598</v>
      </c>
      <c r="E256" s="148">
        <f>SUM(E245:E255)</f>
        <v>148.1</v>
      </c>
      <c r="F256" s="215"/>
    </row>
    <row r="257" spans="1:6" ht="15.75" x14ac:dyDescent="0.25">
      <c r="A257" s="24"/>
      <c r="B257" s="26"/>
      <c r="C257" s="26"/>
      <c r="D257" s="71"/>
      <c r="E257" s="144"/>
      <c r="F257" s="127"/>
    </row>
    <row r="258" spans="1:6" ht="15.75" x14ac:dyDescent="0.25">
      <c r="A258" s="214">
        <v>23</v>
      </c>
      <c r="B258" s="217" t="s">
        <v>270</v>
      </c>
      <c r="C258" s="141">
        <v>1</v>
      </c>
      <c r="D258" s="71" t="s">
        <v>561</v>
      </c>
      <c r="E258" s="144">
        <v>19</v>
      </c>
      <c r="F258" s="215">
        <v>30</v>
      </c>
    </row>
    <row r="259" spans="1:6" ht="15.75" x14ac:dyDescent="0.25">
      <c r="A259" s="214"/>
      <c r="B259" s="217"/>
      <c r="C259" s="141">
        <v>2</v>
      </c>
      <c r="D259" s="71" t="s">
        <v>78</v>
      </c>
      <c r="E259" s="144">
        <v>11</v>
      </c>
      <c r="F259" s="215"/>
    </row>
    <row r="260" spans="1:6" ht="15.75" x14ac:dyDescent="0.25">
      <c r="A260" s="214"/>
      <c r="B260" s="217"/>
      <c r="C260" s="141">
        <v>3</v>
      </c>
      <c r="D260" s="71" t="s">
        <v>100</v>
      </c>
      <c r="E260" s="144">
        <v>5</v>
      </c>
      <c r="F260" s="215"/>
    </row>
    <row r="261" spans="1:6" ht="15.75" x14ac:dyDescent="0.25">
      <c r="A261" s="214"/>
      <c r="B261" s="217"/>
      <c r="C261" s="141">
        <v>4</v>
      </c>
      <c r="D261" s="71" t="s">
        <v>101</v>
      </c>
      <c r="E261" s="144">
        <v>4</v>
      </c>
      <c r="F261" s="215"/>
    </row>
    <row r="262" spans="1:6" ht="15.75" x14ac:dyDescent="0.25">
      <c r="A262" s="214"/>
      <c r="B262" s="217"/>
      <c r="C262" s="141">
        <v>5</v>
      </c>
      <c r="D262" s="71" t="s">
        <v>92</v>
      </c>
      <c r="E262" s="144">
        <v>4</v>
      </c>
      <c r="F262" s="215"/>
    </row>
    <row r="263" spans="1:6" ht="15.75" customHeight="1" x14ac:dyDescent="0.25">
      <c r="A263" s="214"/>
      <c r="B263" s="217"/>
      <c r="C263" s="141"/>
      <c r="D263" s="43" t="s">
        <v>598</v>
      </c>
      <c r="E263" s="148">
        <f>SUM(E258:E262)</f>
        <v>43</v>
      </c>
      <c r="F263" s="215"/>
    </row>
    <row r="264" spans="1:6" ht="15.75" x14ac:dyDescent="0.25">
      <c r="A264" s="24"/>
      <c r="B264" s="26"/>
      <c r="C264" s="26"/>
      <c r="D264" s="71"/>
      <c r="E264" s="144"/>
      <c r="F264" s="127"/>
    </row>
    <row r="265" spans="1:6" ht="15.75" x14ac:dyDescent="0.25">
      <c r="A265" s="214">
        <v>24</v>
      </c>
      <c r="B265" s="217" t="s">
        <v>271</v>
      </c>
      <c r="C265" s="141">
        <v>1</v>
      </c>
      <c r="D265" s="71" t="s">
        <v>561</v>
      </c>
      <c r="E265" s="144">
        <v>19</v>
      </c>
      <c r="F265" s="215">
        <v>70</v>
      </c>
    </row>
    <row r="266" spans="1:6" ht="15.75" x14ac:dyDescent="0.25">
      <c r="A266" s="214"/>
      <c r="B266" s="217"/>
      <c r="C266" s="141">
        <v>2</v>
      </c>
      <c r="D266" s="71" t="s">
        <v>78</v>
      </c>
      <c r="E266" s="144">
        <v>11</v>
      </c>
      <c r="F266" s="215"/>
    </row>
    <row r="267" spans="1:6" ht="15.75" x14ac:dyDescent="0.25">
      <c r="A267" s="214"/>
      <c r="B267" s="217"/>
      <c r="C267" s="141">
        <v>3</v>
      </c>
      <c r="D267" s="71" t="s">
        <v>100</v>
      </c>
      <c r="E267" s="144">
        <v>5</v>
      </c>
      <c r="F267" s="215"/>
    </row>
    <row r="268" spans="1:6" ht="15.75" x14ac:dyDescent="0.25">
      <c r="A268" s="214"/>
      <c r="B268" s="217"/>
      <c r="C268" s="141">
        <v>4</v>
      </c>
      <c r="D268" s="71" t="s">
        <v>101</v>
      </c>
      <c r="E268" s="144">
        <v>4</v>
      </c>
      <c r="F268" s="215"/>
    </row>
    <row r="269" spans="1:6" ht="15.75" x14ac:dyDescent="0.25">
      <c r="A269" s="214"/>
      <c r="B269" s="217"/>
      <c r="C269" s="141">
        <v>5</v>
      </c>
      <c r="D269" s="71" t="s">
        <v>92</v>
      </c>
      <c r="E269" s="144">
        <v>4</v>
      </c>
      <c r="F269" s="215"/>
    </row>
    <row r="270" spans="1:6" ht="15.75" x14ac:dyDescent="0.25">
      <c r="A270" s="214"/>
      <c r="B270" s="217"/>
      <c r="C270" s="141">
        <v>6</v>
      </c>
      <c r="D270" s="18" t="s">
        <v>560</v>
      </c>
      <c r="E270" s="144">
        <v>19</v>
      </c>
      <c r="F270" s="215"/>
    </row>
    <row r="271" spans="1:6" ht="15.75" x14ac:dyDescent="0.25">
      <c r="A271" s="214"/>
      <c r="B271" s="217"/>
      <c r="C271" s="141">
        <v>7</v>
      </c>
      <c r="D271" s="18" t="s">
        <v>93</v>
      </c>
      <c r="E271" s="144">
        <v>19</v>
      </c>
      <c r="F271" s="215"/>
    </row>
    <row r="272" spans="1:6" ht="15.75" x14ac:dyDescent="0.25">
      <c r="A272" s="214"/>
      <c r="B272" s="217"/>
      <c r="C272" s="141">
        <v>8</v>
      </c>
      <c r="D272" s="18" t="s">
        <v>562</v>
      </c>
      <c r="E272" s="144">
        <v>19</v>
      </c>
      <c r="F272" s="215"/>
    </row>
    <row r="273" spans="1:6" ht="15.75" x14ac:dyDescent="0.25">
      <c r="A273" s="214"/>
      <c r="B273" s="217"/>
      <c r="C273" s="141"/>
      <c r="D273" s="43" t="s">
        <v>598</v>
      </c>
      <c r="E273" s="148">
        <f>SUM(E265:E272)</f>
        <v>100</v>
      </c>
      <c r="F273" s="215"/>
    </row>
    <row r="274" spans="1:6" ht="15.75" x14ac:dyDescent="0.25">
      <c r="A274" s="24"/>
      <c r="B274" s="26"/>
      <c r="C274" s="26"/>
      <c r="D274" s="71"/>
      <c r="E274" s="144"/>
      <c r="F274" s="127"/>
    </row>
    <row r="275" spans="1:6" ht="15.75" x14ac:dyDescent="0.25">
      <c r="A275" s="214">
        <v>25</v>
      </c>
      <c r="B275" s="217" t="s">
        <v>272</v>
      </c>
      <c r="C275" s="141">
        <v>1</v>
      </c>
      <c r="D275" s="71" t="s">
        <v>561</v>
      </c>
      <c r="E275" s="144">
        <v>19</v>
      </c>
      <c r="F275" s="215">
        <v>80</v>
      </c>
    </row>
    <row r="276" spans="1:6" ht="15.75" x14ac:dyDescent="0.25">
      <c r="A276" s="214"/>
      <c r="B276" s="217"/>
      <c r="C276" s="141">
        <v>2</v>
      </c>
      <c r="D276" s="71" t="s">
        <v>78</v>
      </c>
      <c r="E276" s="144">
        <v>11</v>
      </c>
      <c r="F276" s="215"/>
    </row>
    <row r="277" spans="1:6" ht="15.75" x14ac:dyDescent="0.25">
      <c r="A277" s="214"/>
      <c r="B277" s="217"/>
      <c r="C277" s="141">
        <v>3</v>
      </c>
      <c r="D277" s="71" t="s">
        <v>100</v>
      </c>
      <c r="E277" s="144">
        <v>5</v>
      </c>
      <c r="F277" s="215"/>
    </row>
    <row r="278" spans="1:6" ht="15.75" x14ac:dyDescent="0.25">
      <c r="A278" s="214"/>
      <c r="B278" s="217"/>
      <c r="C278" s="141">
        <v>4</v>
      </c>
      <c r="D278" s="71" t="s">
        <v>101</v>
      </c>
      <c r="E278" s="144">
        <v>4</v>
      </c>
      <c r="F278" s="215"/>
    </row>
    <row r="279" spans="1:6" ht="15.75" x14ac:dyDescent="0.25">
      <c r="A279" s="214"/>
      <c r="B279" s="217"/>
      <c r="C279" s="141">
        <v>5</v>
      </c>
      <c r="D279" s="71" t="s">
        <v>92</v>
      </c>
      <c r="E279" s="144">
        <v>4</v>
      </c>
      <c r="F279" s="215"/>
    </row>
    <row r="280" spans="1:6" ht="15.75" x14ac:dyDescent="0.25">
      <c r="A280" s="214"/>
      <c r="B280" s="217"/>
      <c r="C280" s="141">
        <v>6</v>
      </c>
      <c r="D280" s="18" t="s">
        <v>560</v>
      </c>
      <c r="E280" s="144">
        <v>19</v>
      </c>
      <c r="F280" s="215"/>
    </row>
    <row r="281" spans="1:6" ht="15.75" x14ac:dyDescent="0.25">
      <c r="A281" s="214"/>
      <c r="B281" s="217"/>
      <c r="C281" s="141">
        <v>7</v>
      </c>
      <c r="D281" s="18" t="s">
        <v>93</v>
      </c>
      <c r="E281" s="144">
        <v>19</v>
      </c>
      <c r="F281" s="215"/>
    </row>
    <row r="282" spans="1:6" ht="15.75" x14ac:dyDescent="0.25">
      <c r="A282" s="214"/>
      <c r="B282" s="217"/>
      <c r="C282" s="141">
        <v>8</v>
      </c>
      <c r="D282" s="18" t="s">
        <v>102</v>
      </c>
      <c r="E282" s="144">
        <v>9</v>
      </c>
      <c r="F282" s="215"/>
    </row>
    <row r="283" spans="1:6" ht="15.75" x14ac:dyDescent="0.25">
      <c r="A283" s="214"/>
      <c r="B283" s="217"/>
      <c r="C283" s="141">
        <v>9</v>
      </c>
      <c r="D283" s="18" t="s">
        <v>94</v>
      </c>
      <c r="E283" s="144">
        <v>19</v>
      </c>
      <c r="F283" s="215"/>
    </row>
    <row r="284" spans="1:6" ht="15.75" x14ac:dyDescent="0.25">
      <c r="A284" s="214"/>
      <c r="B284" s="217"/>
      <c r="C284" s="141">
        <v>10</v>
      </c>
      <c r="D284" s="18" t="s">
        <v>562</v>
      </c>
      <c r="E284" s="144">
        <v>19</v>
      </c>
      <c r="F284" s="215"/>
    </row>
    <row r="285" spans="1:6" ht="15.75" x14ac:dyDescent="0.25">
      <c r="A285" s="214"/>
      <c r="B285" s="217"/>
      <c r="C285" s="141">
        <v>11</v>
      </c>
      <c r="D285" s="18" t="s">
        <v>85</v>
      </c>
      <c r="E285" s="144">
        <v>16</v>
      </c>
      <c r="F285" s="215"/>
    </row>
    <row r="286" spans="1:6" ht="15.75" x14ac:dyDescent="0.25">
      <c r="A286" s="214"/>
      <c r="B286" s="217"/>
      <c r="C286" s="141"/>
      <c r="D286" s="43" t="s">
        <v>598</v>
      </c>
      <c r="E286" s="148">
        <f>SUM(E275:E285)</f>
        <v>144</v>
      </c>
      <c r="F286" s="215"/>
    </row>
    <row r="287" spans="1:6" ht="15.75" x14ac:dyDescent="0.25">
      <c r="A287" s="24"/>
      <c r="B287" s="26"/>
      <c r="C287" s="26"/>
      <c r="D287" s="71"/>
      <c r="E287" s="144"/>
      <c r="F287" s="127"/>
    </row>
    <row r="288" spans="1:6" ht="15.75" x14ac:dyDescent="0.25">
      <c r="A288" s="214">
        <v>26</v>
      </c>
      <c r="B288" s="217" t="s">
        <v>273</v>
      </c>
      <c r="C288" s="141">
        <v>1</v>
      </c>
      <c r="D288" s="71" t="s">
        <v>96</v>
      </c>
      <c r="E288" s="144">
        <v>19</v>
      </c>
      <c r="F288" s="215">
        <v>110</v>
      </c>
    </row>
    <row r="289" spans="1:6" ht="15.75" x14ac:dyDescent="0.25">
      <c r="A289" s="214"/>
      <c r="B289" s="217"/>
      <c r="C289" s="141">
        <v>2</v>
      </c>
      <c r="D289" s="71" t="s">
        <v>97</v>
      </c>
      <c r="E289" s="144">
        <v>19</v>
      </c>
      <c r="F289" s="215"/>
    </row>
    <row r="290" spans="1:6" ht="15.75" x14ac:dyDescent="0.25">
      <c r="A290" s="214"/>
      <c r="B290" s="217"/>
      <c r="C290" s="141">
        <v>3</v>
      </c>
      <c r="D290" s="71" t="s">
        <v>98</v>
      </c>
      <c r="E290" s="144">
        <v>5</v>
      </c>
      <c r="F290" s="215"/>
    </row>
    <row r="291" spans="1:6" ht="15.75" x14ac:dyDescent="0.25">
      <c r="A291" s="214"/>
      <c r="B291" s="217"/>
      <c r="C291" s="141">
        <v>4</v>
      </c>
      <c r="D291" s="71" t="s">
        <v>99</v>
      </c>
      <c r="E291" s="144">
        <v>19</v>
      </c>
      <c r="F291" s="215"/>
    </row>
    <row r="292" spans="1:6" ht="15.75" x14ac:dyDescent="0.25">
      <c r="A292" s="214"/>
      <c r="B292" s="217"/>
      <c r="C292" s="141">
        <v>5</v>
      </c>
      <c r="D292" s="71" t="s">
        <v>81</v>
      </c>
      <c r="E292" s="144">
        <v>4</v>
      </c>
      <c r="F292" s="215"/>
    </row>
    <row r="293" spans="1:6" ht="15.75" x14ac:dyDescent="0.25">
      <c r="A293" s="214"/>
      <c r="B293" s="217"/>
      <c r="C293" s="141">
        <v>6</v>
      </c>
      <c r="D293" s="71" t="s">
        <v>82</v>
      </c>
      <c r="E293" s="144">
        <v>5</v>
      </c>
      <c r="F293" s="215"/>
    </row>
    <row r="294" spans="1:6" ht="15.75" x14ac:dyDescent="0.25">
      <c r="A294" s="214"/>
      <c r="B294" s="217"/>
      <c r="C294" s="141">
        <v>7</v>
      </c>
      <c r="D294" s="71" t="s">
        <v>83</v>
      </c>
      <c r="E294" s="144">
        <v>0.1</v>
      </c>
      <c r="F294" s="215"/>
    </row>
    <row r="295" spans="1:6" ht="15.75" x14ac:dyDescent="0.25">
      <c r="A295" s="214"/>
      <c r="B295" s="217"/>
      <c r="C295" s="141">
        <v>8</v>
      </c>
      <c r="D295" s="18" t="s">
        <v>560</v>
      </c>
      <c r="E295" s="144">
        <v>19</v>
      </c>
      <c r="F295" s="215"/>
    </row>
    <row r="296" spans="1:6" ht="15.75" x14ac:dyDescent="0.25">
      <c r="A296" s="214"/>
      <c r="B296" s="217"/>
      <c r="C296" s="141">
        <v>9</v>
      </c>
      <c r="D296" s="18" t="s">
        <v>93</v>
      </c>
      <c r="E296" s="144">
        <v>19</v>
      </c>
      <c r="F296" s="215"/>
    </row>
    <row r="297" spans="1:6" ht="15.75" x14ac:dyDescent="0.25">
      <c r="A297" s="214"/>
      <c r="B297" s="217"/>
      <c r="C297" s="141">
        <v>10</v>
      </c>
      <c r="D297" s="18" t="s">
        <v>102</v>
      </c>
      <c r="E297" s="144">
        <v>9</v>
      </c>
      <c r="F297" s="215"/>
    </row>
    <row r="298" spans="1:6" ht="15.75" x14ac:dyDescent="0.25">
      <c r="A298" s="214"/>
      <c r="B298" s="217"/>
      <c r="C298" s="141">
        <v>11</v>
      </c>
      <c r="D298" s="18" t="s">
        <v>94</v>
      </c>
      <c r="E298" s="144">
        <v>19</v>
      </c>
      <c r="F298" s="215"/>
    </row>
    <row r="299" spans="1:6" ht="15.75" x14ac:dyDescent="0.25">
      <c r="A299" s="214"/>
      <c r="B299" s="217"/>
      <c r="C299" s="141">
        <v>12</v>
      </c>
      <c r="D299" s="18" t="s">
        <v>73</v>
      </c>
      <c r="E299" s="144">
        <v>6</v>
      </c>
      <c r="F299" s="215"/>
    </row>
    <row r="300" spans="1:6" ht="15.75" x14ac:dyDescent="0.25">
      <c r="A300" s="214"/>
      <c r="B300" s="217"/>
      <c r="C300" s="141">
        <v>13</v>
      </c>
      <c r="D300" s="18" t="s">
        <v>95</v>
      </c>
      <c r="E300" s="144">
        <v>1</v>
      </c>
      <c r="F300" s="215"/>
    </row>
    <row r="301" spans="1:6" ht="15.75" x14ac:dyDescent="0.25">
      <c r="A301" s="214"/>
      <c r="B301" s="217"/>
      <c r="C301" s="141">
        <v>14</v>
      </c>
      <c r="D301" s="18" t="s">
        <v>558</v>
      </c>
      <c r="E301" s="144">
        <v>9</v>
      </c>
      <c r="F301" s="215"/>
    </row>
    <row r="302" spans="1:6" ht="15.75" x14ac:dyDescent="0.25">
      <c r="A302" s="214"/>
      <c r="B302" s="217"/>
      <c r="C302" s="141">
        <v>15</v>
      </c>
      <c r="D302" s="18" t="s">
        <v>562</v>
      </c>
      <c r="E302" s="144">
        <v>19</v>
      </c>
      <c r="F302" s="215"/>
    </row>
    <row r="303" spans="1:6" ht="15.75" x14ac:dyDescent="0.25">
      <c r="A303" s="214"/>
      <c r="B303" s="217"/>
      <c r="C303" s="141">
        <v>16</v>
      </c>
      <c r="D303" s="18" t="s">
        <v>85</v>
      </c>
      <c r="E303" s="144">
        <v>16</v>
      </c>
      <c r="F303" s="215"/>
    </row>
    <row r="304" spans="1:6" ht="15.75" x14ac:dyDescent="0.25">
      <c r="A304" s="214"/>
      <c r="B304" s="217"/>
      <c r="C304" s="141">
        <v>17</v>
      </c>
      <c r="D304" s="18" t="s">
        <v>86</v>
      </c>
      <c r="E304" s="144">
        <v>6</v>
      </c>
      <c r="F304" s="215"/>
    </row>
    <row r="305" spans="1:6" ht="15.75" x14ac:dyDescent="0.25">
      <c r="A305" s="214"/>
      <c r="B305" s="217"/>
      <c r="C305" s="141">
        <v>18</v>
      </c>
      <c r="D305" s="18" t="s">
        <v>87</v>
      </c>
      <c r="E305" s="144">
        <v>6</v>
      </c>
      <c r="F305" s="215"/>
    </row>
    <row r="306" spans="1:6" ht="15.75" x14ac:dyDescent="0.25">
      <c r="A306" s="214"/>
      <c r="B306" s="217"/>
      <c r="C306" s="141">
        <v>19</v>
      </c>
      <c r="D306" s="18" t="s">
        <v>88</v>
      </c>
      <c r="E306" s="144">
        <v>6</v>
      </c>
      <c r="F306" s="215"/>
    </row>
    <row r="307" spans="1:6" ht="15.75" x14ac:dyDescent="0.25">
      <c r="A307" s="214"/>
      <c r="B307" s="217"/>
      <c r="C307" s="141">
        <v>20</v>
      </c>
      <c r="D307" s="18" t="s">
        <v>89</v>
      </c>
      <c r="E307" s="144">
        <v>0.1</v>
      </c>
      <c r="F307" s="215"/>
    </row>
    <row r="308" spans="1:6" ht="15.75" x14ac:dyDescent="0.25">
      <c r="A308" s="214"/>
      <c r="B308" s="217"/>
      <c r="C308" s="141">
        <v>21</v>
      </c>
      <c r="D308" s="71" t="s">
        <v>561</v>
      </c>
      <c r="E308" s="144">
        <v>19</v>
      </c>
      <c r="F308" s="215"/>
    </row>
    <row r="309" spans="1:6" ht="15.75" x14ac:dyDescent="0.25">
      <c r="A309" s="214"/>
      <c r="B309" s="217"/>
      <c r="C309" s="141">
        <v>22</v>
      </c>
      <c r="D309" s="71" t="s">
        <v>78</v>
      </c>
      <c r="E309" s="144">
        <v>11</v>
      </c>
      <c r="F309" s="215"/>
    </row>
    <row r="310" spans="1:6" ht="15.75" x14ac:dyDescent="0.25">
      <c r="A310" s="214"/>
      <c r="B310" s="217"/>
      <c r="C310" s="141">
        <v>23</v>
      </c>
      <c r="D310" s="71" t="s">
        <v>100</v>
      </c>
      <c r="E310" s="144">
        <v>5</v>
      </c>
      <c r="F310" s="215"/>
    </row>
    <row r="311" spans="1:6" ht="15.75" x14ac:dyDescent="0.25">
      <c r="A311" s="214"/>
      <c r="B311" s="217"/>
      <c r="C311" s="141">
        <v>24</v>
      </c>
      <c r="D311" s="71" t="s">
        <v>101</v>
      </c>
      <c r="E311" s="144">
        <v>4</v>
      </c>
      <c r="F311" s="215"/>
    </row>
    <row r="312" spans="1:6" ht="15.75" x14ac:dyDescent="0.25">
      <c r="A312" s="214"/>
      <c r="B312" s="217"/>
      <c r="C312" s="141">
        <v>25</v>
      </c>
      <c r="D312" s="71" t="s">
        <v>92</v>
      </c>
      <c r="E312" s="144">
        <v>4</v>
      </c>
      <c r="F312" s="215"/>
    </row>
    <row r="313" spans="1:6" ht="15.75" x14ac:dyDescent="0.25">
      <c r="A313" s="214"/>
      <c r="B313" s="217"/>
      <c r="C313" s="26"/>
      <c r="D313" s="43" t="s">
        <v>598</v>
      </c>
      <c r="E313" s="156">
        <f>SUM(E288:E312)</f>
        <v>249.2</v>
      </c>
      <c r="F313" s="215"/>
    </row>
    <row r="314" spans="1:6" ht="15.75" x14ac:dyDescent="0.25">
      <c r="A314" s="21"/>
      <c r="B314" s="35"/>
      <c r="C314" s="66"/>
      <c r="D314" s="21"/>
      <c r="E314" s="68"/>
      <c r="F314" s="21"/>
    </row>
    <row r="315" spans="1:6" ht="15.75" x14ac:dyDescent="0.25">
      <c r="A315" s="21"/>
      <c r="B315" s="35"/>
      <c r="C315" s="66"/>
      <c r="D315" s="21"/>
      <c r="E315" s="68"/>
      <c r="F315" s="21"/>
    </row>
    <row r="316" spans="1:6" ht="15.75" x14ac:dyDescent="0.25">
      <c r="A316" s="21"/>
      <c r="B316" s="35"/>
      <c r="C316" s="66"/>
      <c r="D316" s="21"/>
      <c r="E316" s="68"/>
      <c r="F316" s="21"/>
    </row>
    <row r="317" spans="1:6" ht="15.75" x14ac:dyDescent="0.25">
      <c r="A317" s="21"/>
      <c r="B317" s="35"/>
      <c r="C317" s="66"/>
      <c r="D317" s="21"/>
      <c r="E317" s="68"/>
      <c r="F317" s="21"/>
    </row>
    <row r="318" spans="1:6" ht="15.75" x14ac:dyDescent="0.25">
      <c r="A318" s="21"/>
      <c r="B318" s="35"/>
      <c r="C318" s="66"/>
      <c r="D318" s="21"/>
      <c r="E318" s="68"/>
      <c r="F318" s="21"/>
    </row>
    <row r="319" spans="1:6" ht="15.75" x14ac:dyDescent="0.25">
      <c r="A319" s="21"/>
      <c r="B319" s="35"/>
      <c r="C319" s="66"/>
      <c r="D319" s="21"/>
      <c r="E319" s="21"/>
      <c r="F319" s="21"/>
    </row>
    <row r="320" spans="1:6" ht="15.75" x14ac:dyDescent="0.25">
      <c r="A320" s="21"/>
      <c r="B320" s="35"/>
      <c r="C320" s="66"/>
      <c r="D320" s="21"/>
      <c r="E320" s="21"/>
      <c r="F320" s="21"/>
    </row>
    <row r="321" spans="1:6" ht="15.75" x14ac:dyDescent="0.25">
      <c r="A321" s="21"/>
      <c r="B321" s="35"/>
      <c r="C321" s="66"/>
      <c r="D321" s="21"/>
      <c r="E321" s="21"/>
      <c r="F321" s="21"/>
    </row>
    <row r="322" spans="1:6" ht="15.75" x14ac:dyDescent="0.25">
      <c r="A322" s="21"/>
      <c r="B322" s="35"/>
      <c r="C322" s="66"/>
      <c r="D322" s="21"/>
      <c r="E322" s="21"/>
      <c r="F322" s="21"/>
    </row>
    <row r="323" spans="1:6" ht="15.75" x14ac:dyDescent="0.25">
      <c r="A323" s="21"/>
      <c r="B323" s="35"/>
      <c r="C323" s="66"/>
      <c r="D323" s="21"/>
      <c r="E323" s="21"/>
      <c r="F323" s="21"/>
    </row>
    <row r="324" spans="1:6" ht="15.75" x14ac:dyDescent="0.25">
      <c r="A324" s="21"/>
      <c r="B324" s="35"/>
      <c r="C324" s="66"/>
      <c r="D324" s="21"/>
      <c r="E324" s="21"/>
      <c r="F324" s="21"/>
    </row>
    <row r="325" spans="1:6" ht="15.75" x14ac:dyDescent="0.25">
      <c r="A325" s="21"/>
      <c r="B325" s="35"/>
      <c r="C325" s="66"/>
      <c r="D325" s="21"/>
      <c r="E325" s="21"/>
      <c r="F325" s="21"/>
    </row>
    <row r="326" spans="1:6" ht="15.75" x14ac:dyDescent="0.25">
      <c r="A326" s="21"/>
      <c r="B326" s="35"/>
      <c r="C326" s="66"/>
      <c r="D326" s="21"/>
      <c r="E326" s="21"/>
      <c r="F326" s="21"/>
    </row>
    <row r="327" spans="1:6" ht="15.75" x14ac:dyDescent="0.25">
      <c r="A327" s="21"/>
      <c r="B327" s="35"/>
      <c r="C327" s="66"/>
      <c r="D327" s="21"/>
      <c r="E327" s="21"/>
      <c r="F327" s="21"/>
    </row>
    <row r="328" spans="1:6" ht="15.75" x14ac:dyDescent="0.25">
      <c r="A328" s="21"/>
      <c r="B328" s="35"/>
      <c r="C328" s="66"/>
      <c r="D328" s="21"/>
      <c r="E328" s="21"/>
      <c r="F328" s="21"/>
    </row>
    <row r="329" spans="1:6" ht="15.75" x14ac:dyDescent="0.25">
      <c r="A329" s="21"/>
      <c r="B329" s="35"/>
      <c r="C329" s="66"/>
      <c r="D329" s="21"/>
      <c r="E329" s="21"/>
      <c r="F329" s="21"/>
    </row>
    <row r="330" spans="1:6" ht="15.75" x14ac:dyDescent="0.25">
      <c r="A330" s="21"/>
      <c r="B330" s="35"/>
      <c r="C330" s="66"/>
      <c r="D330" s="21"/>
      <c r="E330" s="21"/>
      <c r="F330" s="21"/>
    </row>
    <row r="331" spans="1:6" ht="15.75" x14ac:dyDescent="0.25">
      <c r="A331" s="21"/>
      <c r="B331" s="35"/>
      <c r="C331" s="66"/>
      <c r="D331" s="21"/>
      <c r="E331" s="21"/>
      <c r="F331" s="21"/>
    </row>
    <row r="332" spans="1:6" ht="15.75" x14ac:dyDescent="0.25">
      <c r="A332" s="21"/>
      <c r="B332" s="35"/>
      <c r="C332" s="66"/>
      <c r="D332" s="21"/>
      <c r="E332" s="21"/>
      <c r="F332" s="21"/>
    </row>
    <row r="333" spans="1:6" ht="15.75" x14ac:dyDescent="0.25">
      <c r="A333" s="21"/>
      <c r="B333" s="35"/>
      <c r="C333" s="66"/>
      <c r="D333" s="21"/>
      <c r="E333" s="21"/>
      <c r="F333" s="21"/>
    </row>
    <row r="334" spans="1:6" ht="15.75" x14ac:dyDescent="0.25">
      <c r="A334" s="21"/>
      <c r="B334" s="35"/>
      <c r="C334" s="66"/>
      <c r="D334" s="21"/>
      <c r="E334" s="21"/>
      <c r="F334" s="21"/>
    </row>
    <row r="335" spans="1:6" ht="15.75" x14ac:dyDescent="0.25">
      <c r="A335" s="21"/>
      <c r="B335" s="35"/>
      <c r="C335" s="66"/>
      <c r="D335" s="21"/>
      <c r="E335" s="21"/>
      <c r="F335" s="21"/>
    </row>
    <row r="336" spans="1:6" ht="15.75" x14ac:dyDescent="0.25">
      <c r="A336" s="21"/>
      <c r="B336" s="35"/>
      <c r="C336" s="66"/>
      <c r="D336" s="21"/>
      <c r="E336" s="21"/>
      <c r="F336" s="21"/>
    </row>
    <row r="337" spans="1:6" ht="15.75" x14ac:dyDescent="0.25">
      <c r="A337" s="21"/>
      <c r="B337" s="35"/>
      <c r="C337" s="66"/>
      <c r="D337" s="21"/>
      <c r="E337" s="21"/>
      <c r="F337" s="21"/>
    </row>
    <row r="338" spans="1:6" ht="15.75" x14ac:dyDescent="0.25">
      <c r="A338" s="21"/>
      <c r="B338" s="35"/>
      <c r="C338" s="66"/>
      <c r="D338" s="21"/>
      <c r="E338" s="21"/>
      <c r="F338" s="21"/>
    </row>
    <row r="339" spans="1:6" ht="15.75" x14ac:dyDescent="0.25">
      <c r="A339" s="21"/>
      <c r="B339" s="35"/>
      <c r="C339" s="66"/>
      <c r="D339" s="21"/>
      <c r="E339" s="21"/>
      <c r="F339" s="21"/>
    </row>
    <row r="340" spans="1:6" ht="15.75" x14ac:dyDescent="0.25">
      <c r="A340" s="21"/>
      <c r="B340" s="35"/>
      <c r="C340" s="66"/>
      <c r="D340" s="21"/>
      <c r="E340" s="21"/>
      <c r="F340" s="21"/>
    </row>
    <row r="341" spans="1:6" ht="15.75" x14ac:dyDescent="0.25">
      <c r="A341" s="21"/>
      <c r="B341" s="35"/>
      <c r="C341" s="66"/>
      <c r="D341" s="21"/>
      <c r="E341" s="21"/>
      <c r="F341" s="21"/>
    </row>
    <row r="342" spans="1:6" ht="15.75" x14ac:dyDescent="0.25">
      <c r="A342" s="21"/>
      <c r="B342" s="35"/>
      <c r="C342" s="66"/>
      <c r="D342" s="21"/>
      <c r="E342" s="21"/>
      <c r="F342" s="21"/>
    </row>
    <row r="343" spans="1:6" ht="15.75" x14ac:dyDescent="0.25">
      <c r="A343" s="21"/>
      <c r="B343" s="35"/>
      <c r="C343" s="66"/>
      <c r="D343" s="21"/>
      <c r="E343" s="21"/>
      <c r="F343" s="21"/>
    </row>
    <row r="344" spans="1:6" ht="15.75" x14ac:dyDescent="0.25">
      <c r="A344" s="21"/>
      <c r="B344" s="35"/>
      <c r="C344" s="66"/>
      <c r="D344" s="21"/>
      <c r="E344" s="21"/>
      <c r="F344" s="21"/>
    </row>
    <row r="345" spans="1:6" ht="15.75" x14ac:dyDescent="0.25">
      <c r="A345" s="21"/>
      <c r="B345" s="35"/>
      <c r="C345" s="66"/>
      <c r="D345" s="21"/>
      <c r="E345" s="21"/>
      <c r="F345" s="21"/>
    </row>
    <row r="346" spans="1:6" ht="15.75" x14ac:dyDescent="0.25">
      <c r="A346" s="21"/>
      <c r="B346" s="35"/>
      <c r="C346" s="66"/>
      <c r="D346" s="21"/>
      <c r="E346" s="21"/>
      <c r="F346" s="21"/>
    </row>
    <row r="347" spans="1:6" ht="15.75" x14ac:dyDescent="0.25">
      <c r="A347" s="21"/>
      <c r="B347" s="35"/>
      <c r="C347" s="35"/>
      <c r="D347" s="21"/>
      <c r="E347" s="21"/>
      <c r="F347" s="21"/>
    </row>
    <row r="348" spans="1:6" ht="15.75" x14ac:dyDescent="0.25">
      <c r="A348" s="21"/>
      <c r="B348" s="35"/>
      <c r="C348" s="35"/>
      <c r="D348" s="21"/>
      <c r="E348" s="21"/>
      <c r="F348" s="21"/>
    </row>
    <row r="349" spans="1:6" ht="15.75" x14ac:dyDescent="0.25">
      <c r="A349" s="21"/>
      <c r="B349" s="35"/>
      <c r="C349" s="35"/>
      <c r="D349" s="21"/>
      <c r="E349" s="21"/>
      <c r="F349" s="21"/>
    </row>
    <row r="350" spans="1:6" ht="15.75" x14ac:dyDescent="0.25">
      <c r="A350" s="21"/>
      <c r="B350" s="35"/>
      <c r="C350" s="35"/>
      <c r="D350" s="21"/>
      <c r="E350" s="21"/>
      <c r="F350" s="21"/>
    </row>
    <row r="351" spans="1:6" ht="15.75" x14ac:dyDescent="0.25">
      <c r="A351" s="21"/>
      <c r="B351" s="35"/>
      <c r="C351" s="35"/>
      <c r="D351" s="21"/>
      <c r="E351" s="21"/>
      <c r="F351" s="21"/>
    </row>
    <row r="352" spans="1:6" ht="15.75" x14ac:dyDescent="0.25">
      <c r="A352" s="21"/>
      <c r="B352" s="35"/>
      <c r="C352" s="35"/>
      <c r="D352" s="21"/>
      <c r="E352" s="21"/>
      <c r="F352" s="21"/>
    </row>
    <row r="353" spans="1:6" ht="15.75" x14ac:dyDescent="0.25">
      <c r="A353" s="21"/>
      <c r="B353" s="35"/>
      <c r="C353" s="35"/>
      <c r="D353" s="21"/>
      <c r="E353" s="21"/>
      <c r="F353" s="21"/>
    </row>
    <row r="354" spans="1:6" ht="15.75" x14ac:dyDescent="0.25">
      <c r="A354" s="21"/>
      <c r="B354" s="35"/>
      <c r="C354" s="35"/>
      <c r="D354" s="21"/>
      <c r="E354" s="21"/>
      <c r="F354" s="21"/>
    </row>
    <row r="355" spans="1:6" ht="15.75" x14ac:dyDescent="0.25">
      <c r="A355" s="21"/>
      <c r="B355" s="35"/>
      <c r="C355" s="35"/>
      <c r="D355" s="21"/>
      <c r="E355" s="21"/>
      <c r="F355" s="21"/>
    </row>
    <row r="356" spans="1:6" ht="15.75" x14ac:dyDescent="0.25">
      <c r="A356" s="21"/>
      <c r="B356" s="35"/>
      <c r="C356" s="35"/>
      <c r="D356" s="21"/>
      <c r="E356" s="21"/>
      <c r="F356" s="21"/>
    </row>
    <row r="357" spans="1:6" ht="15.75" x14ac:dyDescent="0.25">
      <c r="A357" s="21"/>
      <c r="B357" s="35"/>
      <c r="C357" s="35"/>
      <c r="D357" s="21"/>
      <c r="E357" s="21"/>
      <c r="F357" s="21"/>
    </row>
    <row r="358" spans="1:6" ht="15.75" x14ac:dyDescent="0.25">
      <c r="A358" s="21"/>
      <c r="B358" s="35"/>
      <c r="C358" s="35"/>
      <c r="D358" s="21"/>
      <c r="E358" s="21"/>
      <c r="F358" s="21"/>
    </row>
    <row r="359" spans="1:6" ht="15.75" x14ac:dyDescent="0.25">
      <c r="A359" s="21"/>
      <c r="B359" s="35"/>
      <c r="C359" s="35"/>
      <c r="D359" s="21"/>
      <c r="E359" s="21"/>
      <c r="F359" s="21"/>
    </row>
    <row r="360" spans="1:6" ht="15.75" x14ac:dyDescent="0.25">
      <c r="A360" s="21"/>
      <c r="B360" s="35"/>
      <c r="C360" s="35"/>
      <c r="D360" s="21"/>
      <c r="E360" s="21"/>
      <c r="F360" s="21"/>
    </row>
    <row r="361" spans="1:6" ht="15.75" x14ac:dyDescent="0.25">
      <c r="A361" s="21"/>
      <c r="B361" s="35"/>
      <c r="C361" s="35"/>
      <c r="D361" s="21"/>
      <c r="E361" s="21"/>
      <c r="F361" s="21"/>
    </row>
    <row r="362" spans="1:6" ht="15.75" x14ac:dyDescent="0.25">
      <c r="A362" s="21"/>
      <c r="B362" s="35"/>
      <c r="C362" s="35"/>
      <c r="D362" s="21"/>
      <c r="E362" s="21"/>
      <c r="F362" s="21"/>
    </row>
    <row r="363" spans="1:6" ht="15.75" x14ac:dyDescent="0.25">
      <c r="A363" s="21"/>
      <c r="B363" s="35"/>
      <c r="C363" s="35"/>
      <c r="D363" s="21"/>
      <c r="E363" s="21"/>
      <c r="F363" s="21"/>
    </row>
    <row r="364" spans="1:6" ht="15.75" x14ac:dyDescent="0.25">
      <c r="A364" s="21"/>
      <c r="B364" s="35"/>
      <c r="C364" s="35"/>
      <c r="D364" s="21"/>
      <c r="E364" s="21"/>
      <c r="F364" s="21"/>
    </row>
    <row r="365" spans="1:6" ht="15.75" x14ac:dyDescent="0.25">
      <c r="A365" s="21"/>
      <c r="B365" s="35"/>
      <c r="C365" s="35"/>
      <c r="D365" s="21"/>
      <c r="E365" s="21"/>
      <c r="F365" s="21"/>
    </row>
    <row r="366" spans="1:6" ht="15.75" x14ac:dyDescent="0.25">
      <c r="A366" s="21"/>
      <c r="B366" s="35"/>
      <c r="C366" s="35"/>
      <c r="D366" s="21"/>
      <c r="E366" s="21"/>
      <c r="F366" s="21"/>
    </row>
    <row r="367" spans="1:6" ht="15.75" x14ac:dyDescent="0.25">
      <c r="A367" s="21"/>
      <c r="B367" s="35"/>
      <c r="C367" s="35"/>
      <c r="D367" s="21"/>
      <c r="E367" s="21"/>
      <c r="F367" s="21"/>
    </row>
    <row r="368" spans="1:6" ht="15.75" x14ac:dyDescent="0.25">
      <c r="A368" s="21"/>
      <c r="B368" s="35"/>
      <c r="C368" s="35"/>
      <c r="D368" s="21"/>
      <c r="E368" s="21"/>
      <c r="F368" s="21"/>
    </row>
    <row r="369" spans="1:6" ht="15.75" x14ac:dyDescent="0.25">
      <c r="A369" s="21"/>
      <c r="B369" s="35"/>
      <c r="C369" s="35"/>
      <c r="D369" s="21"/>
      <c r="E369" s="21"/>
      <c r="F369" s="21"/>
    </row>
    <row r="370" spans="1:6" ht="15.75" x14ac:dyDescent="0.25">
      <c r="A370" s="21"/>
      <c r="B370" s="35"/>
      <c r="C370" s="35"/>
      <c r="D370" s="21"/>
      <c r="E370" s="21"/>
      <c r="F370" s="21"/>
    </row>
    <row r="371" spans="1:6" ht="15.75" x14ac:dyDescent="0.25">
      <c r="A371" s="21"/>
      <c r="B371" s="35"/>
      <c r="C371" s="35"/>
      <c r="D371" s="21"/>
      <c r="E371" s="21"/>
      <c r="F371" s="21"/>
    </row>
    <row r="372" spans="1:6" ht="15.75" x14ac:dyDescent="0.25">
      <c r="A372" s="21"/>
      <c r="B372" s="35"/>
      <c r="C372" s="35"/>
      <c r="D372" s="21"/>
      <c r="E372" s="21"/>
      <c r="F372" s="21"/>
    </row>
  </sheetData>
  <mergeCells count="79">
    <mergeCell ref="A12:A21"/>
    <mergeCell ref="B12:B21"/>
    <mergeCell ref="A23:A34"/>
    <mergeCell ref="B23:B34"/>
    <mergeCell ref="A1:F1"/>
    <mergeCell ref="A3:A10"/>
    <mergeCell ref="B3:B10"/>
    <mergeCell ref="F3:F10"/>
    <mergeCell ref="F12:F21"/>
    <mergeCell ref="F23:F34"/>
    <mergeCell ref="A36:A43"/>
    <mergeCell ref="B36:B43"/>
    <mergeCell ref="F36:F43"/>
    <mergeCell ref="A45:A54"/>
    <mergeCell ref="B45:B54"/>
    <mergeCell ref="F45:F54"/>
    <mergeCell ref="F56:F68"/>
    <mergeCell ref="A70:A76"/>
    <mergeCell ref="B70:B76"/>
    <mergeCell ref="F70:F76"/>
    <mergeCell ref="A78:A87"/>
    <mergeCell ref="B78:B87"/>
    <mergeCell ref="F78:F87"/>
    <mergeCell ref="A56:A68"/>
    <mergeCell ref="B56:B68"/>
    <mergeCell ref="F89:F100"/>
    <mergeCell ref="A102:A107"/>
    <mergeCell ref="B102:B107"/>
    <mergeCell ref="F102:F107"/>
    <mergeCell ref="A109:A117"/>
    <mergeCell ref="B109:B117"/>
    <mergeCell ref="F109:F117"/>
    <mergeCell ref="A89:A100"/>
    <mergeCell ref="B89:B100"/>
    <mergeCell ref="F119:F130"/>
    <mergeCell ref="A132:A157"/>
    <mergeCell ref="B132:B157"/>
    <mergeCell ref="F132:F157"/>
    <mergeCell ref="A159:A166"/>
    <mergeCell ref="B159:B166"/>
    <mergeCell ref="F159:F166"/>
    <mergeCell ref="A119:A130"/>
    <mergeCell ref="B119:B130"/>
    <mergeCell ref="F168:F177"/>
    <mergeCell ref="A179:A190"/>
    <mergeCell ref="B179:B190"/>
    <mergeCell ref="F179:F190"/>
    <mergeCell ref="A192:A199"/>
    <mergeCell ref="B192:B199"/>
    <mergeCell ref="F192:F199"/>
    <mergeCell ref="A168:A177"/>
    <mergeCell ref="B168:B177"/>
    <mergeCell ref="F201:F210"/>
    <mergeCell ref="A212:A224"/>
    <mergeCell ref="B212:B224"/>
    <mergeCell ref="F212:F224"/>
    <mergeCell ref="A226:A232"/>
    <mergeCell ref="B226:B232"/>
    <mergeCell ref="F226:F232"/>
    <mergeCell ref="A201:A210"/>
    <mergeCell ref="B201:B210"/>
    <mergeCell ref="F234:F243"/>
    <mergeCell ref="A245:A256"/>
    <mergeCell ref="B245:B256"/>
    <mergeCell ref="F245:F256"/>
    <mergeCell ref="A258:A263"/>
    <mergeCell ref="B258:B263"/>
    <mergeCell ref="F258:F263"/>
    <mergeCell ref="A234:A243"/>
    <mergeCell ref="B234:B243"/>
    <mergeCell ref="F265:F273"/>
    <mergeCell ref="A275:A286"/>
    <mergeCell ref="B275:B286"/>
    <mergeCell ref="F275:F286"/>
    <mergeCell ref="A288:A313"/>
    <mergeCell ref="B288:B313"/>
    <mergeCell ref="F288:F313"/>
    <mergeCell ref="A265:A273"/>
    <mergeCell ref="B265:B273"/>
  </mergeCells>
  <pageMargins left="0.7" right="0.7" top="0.75" bottom="0.75" header="0.3" footer="0.3"/>
  <pageSetup paperSize="9" scale="8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09"/>
  <sheetViews>
    <sheetView workbookViewId="0">
      <selection activeCell="I13" sqref="I13"/>
    </sheetView>
  </sheetViews>
  <sheetFormatPr defaultRowHeight="15" x14ac:dyDescent="0.25"/>
  <cols>
    <col min="1" max="1" width="9.140625" style="70"/>
    <col min="2" max="2" width="24.85546875" style="7" customWidth="1"/>
    <col min="3" max="3" width="8.42578125" style="70" customWidth="1"/>
    <col min="4" max="4" width="24.28515625" style="117" customWidth="1"/>
    <col min="5" max="5" width="19.85546875" customWidth="1"/>
    <col min="6" max="6" width="18.42578125" customWidth="1"/>
  </cols>
  <sheetData>
    <row r="1" spans="1:6" ht="18" customHeight="1" x14ac:dyDescent="0.25">
      <c r="A1" s="230" t="s">
        <v>478</v>
      </c>
      <c r="B1" s="230"/>
      <c r="C1" s="230"/>
      <c r="D1" s="230"/>
      <c r="E1" s="230"/>
      <c r="F1" s="230"/>
    </row>
    <row r="2" spans="1:6" ht="66" customHeight="1" x14ac:dyDescent="0.25">
      <c r="A2" s="51" t="s">
        <v>239</v>
      </c>
      <c r="B2" s="206" t="s">
        <v>16</v>
      </c>
      <c r="C2" s="51" t="s">
        <v>599</v>
      </c>
      <c r="D2" s="63" t="s">
        <v>241</v>
      </c>
      <c r="E2" s="122" t="s">
        <v>642</v>
      </c>
      <c r="F2" s="122" t="s">
        <v>641</v>
      </c>
    </row>
    <row r="3" spans="1:6" ht="15.75" customHeight="1" x14ac:dyDescent="0.25">
      <c r="A3" s="214">
        <v>1</v>
      </c>
      <c r="B3" s="217" t="s">
        <v>729</v>
      </c>
      <c r="C3" s="141">
        <v>1</v>
      </c>
      <c r="D3" s="18" t="s">
        <v>103</v>
      </c>
      <c r="E3" s="157">
        <v>4</v>
      </c>
      <c r="F3" s="215">
        <v>8</v>
      </c>
    </row>
    <row r="4" spans="1:6" ht="15.75" x14ac:dyDescent="0.25">
      <c r="A4" s="214"/>
      <c r="B4" s="217"/>
      <c r="C4" s="141">
        <v>2</v>
      </c>
      <c r="D4" s="18" t="s">
        <v>104</v>
      </c>
      <c r="E4" s="157">
        <v>2</v>
      </c>
      <c r="F4" s="215"/>
    </row>
    <row r="5" spans="1:6" ht="15.75" x14ac:dyDescent="0.25">
      <c r="A5" s="214"/>
      <c r="B5" s="217"/>
      <c r="C5" s="141">
        <v>3</v>
      </c>
      <c r="D5" s="18" t="s">
        <v>105</v>
      </c>
      <c r="E5" s="157">
        <v>2</v>
      </c>
      <c r="F5" s="215"/>
    </row>
    <row r="6" spans="1:6" ht="15.75" x14ac:dyDescent="0.25">
      <c r="A6" s="214"/>
      <c r="B6" s="217"/>
      <c r="C6" s="141">
        <v>4</v>
      </c>
      <c r="D6" s="27" t="s">
        <v>504</v>
      </c>
      <c r="E6" s="157">
        <v>3</v>
      </c>
      <c r="F6" s="215"/>
    </row>
    <row r="7" spans="1:6" ht="15.75" x14ac:dyDescent="0.25">
      <c r="A7" s="214"/>
      <c r="B7" s="217"/>
      <c r="C7" s="141">
        <v>5</v>
      </c>
      <c r="D7" s="27" t="s">
        <v>511</v>
      </c>
      <c r="E7" s="157">
        <v>4</v>
      </c>
      <c r="F7" s="215"/>
    </row>
    <row r="8" spans="1:6" ht="15.75" x14ac:dyDescent="0.25">
      <c r="A8" s="214"/>
      <c r="B8" s="217"/>
      <c r="C8" s="141">
        <v>6</v>
      </c>
      <c r="D8" s="27" t="s">
        <v>505</v>
      </c>
      <c r="E8" s="157">
        <v>1</v>
      </c>
      <c r="F8" s="215"/>
    </row>
    <row r="9" spans="1:6" ht="15.75" x14ac:dyDescent="0.25">
      <c r="A9" s="214"/>
      <c r="B9" s="217"/>
      <c r="C9" s="141">
        <v>7</v>
      </c>
      <c r="D9" s="18" t="s">
        <v>106</v>
      </c>
      <c r="E9" s="157">
        <v>1</v>
      </c>
      <c r="F9" s="215"/>
    </row>
    <row r="10" spans="1:6" ht="15.75" x14ac:dyDescent="0.25">
      <c r="A10" s="214"/>
      <c r="B10" s="217"/>
      <c r="C10" s="141">
        <v>8</v>
      </c>
      <c r="D10" s="18" t="s">
        <v>107</v>
      </c>
      <c r="E10" s="157">
        <v>1</v>
      </c>
      <c r="F10" s="215"/>
    </row>
    <row r="11" spans="1:6" ht="15.75" x14ac:dyDescent="0.25">
      <c r="A11" s="214"/>
      <c r="B11" s="217"/>
      <c r="C11" s="141"/>
      <c r="D11" s="43" t="s">
        <v>598</v>
      </c>
      <c r="E11" s="156">
        <f>SUM(E3:E10)</f>
        <v>18</v>
      </c>
      <c r="F11" s="215"/>
    </row>
    <row r="12" spans="1:6" ht="15.75" x14ac:dyDescent="0.25">
      <c r="A12" s="71"/>
      <c r="B12" s="212"/>
      <c r="C12" s="24"/>
      <c r="D12" s="18"/>
      <c r="E12" s="157"/>
      <c r="F12" s="37"/>
    </row>
    <row r="13" spans="1:6" ht="15.75" customHeight="1" x14ac:dyDescent="0.25">
      <c r="A13" s="231">
        <v>2</v>
      </c>
      <c r="B13" s="232" t="s">
        <v>730</v>
      </c>
      <c r="C13" s="140">
        <v>1</v>
      </c>
      <c r="D13" s="18" t="s">
        <v>103</v>
      </c>
      <c r="E13" s="157">
        <v>4</v>
      </c>
      <c r="F13" s="215">
        <v>7</v>
      </c>
    </row>
    <row r="14" spans="1:6" ht="15.75" x14ac:dyDescent="0.25">
      <c r="A14" s="231"/>
      <c r="B14" s="232"/>
      <c r="C14" s="140">
        <v>2</v>
      </c>
      <c r="D14" s="18" t="s">
        <v>104</v>
      </c>
      <c r="E14" s="157">
        <v>2</v>
      </c>
      <c r="F14" s="215"/>
    </row>
    <row r="15" spans="1:6" ht="15.75" x14ac:dyDescent="0.25">
      <c r="A15" s="231"/>
      <c r="B15" s="232"/>
      <c r="C15" s="140">
        <v>3</v>
      </c>
      <c r="D15" s="18" t="s">
        <v>105</v>
      </c>
      <c r="E15" s="157">
        <v>2</v>
      </c>
      <c r="F15" s="215"/>
    </row>
    <row r="16" spans="1:6" ht="15.75" x14ac:dyDescent="0.25">
      <c r="A16" s="231"/>
      <c r="B16" s="232"/>
      <c r="C16" s="140">
        <v>4</v>
      </c>
      <c r="D16" s="27" t="s">
        <v>504</v>
      </c>
      <c r="E16" s="157">
        <v>3</v>
      </c>
      <c r="F16" s="215"/>
    </row>
    <row r="17" spans="1:6" ht="15.75" x14ac:dyDescent="0.25">
      <c r="A17" s="231"/>
      <c r="B17" s="232"/>
      <c r="C17" s="140">
        <v>5</v>
      </c>
      <c r="D17" s="27" t="s">
        <v>511</v>
      </c>
      <c r="E17" s="157">
        <v>4</v>
      </c>
      <c r="F17" s="215"/>
    </row>
    <row r="18" spans="1:6" ht="15.75" x14ac:dyDescent="0.25">
      <c r="A18" s="231"/>
      <c r="B18" s="232"/>
      <c r="C18" s="140"/>
      <c r="D18" s="43" t="s">
        <v>598</v>
      </c>
      <c r="E18" s="156">
        <f>SUM(E13:E17)</f>
        <v>15</v>
      </c>
      <c r="F18" s="215"/>
    </row>
    <row r="19" spans="1:6" ht="15.75" x14ac:dyDescent="0.25">
      <c r="A19" s="18"/>
      <c r="B19" s="20"/>
      <c r="C19" s="121"/>
      <c r="D19" s="18"/>
      <c r="E19" s="157"/>
      <c r="F19" s="37"/>
    </row>
    <row r="20" spans="1:6" ht="15.75" x14ac:dyDescent="0.25">
      <c r="A20" s="231">
        <v>3</v>
      </c>
      <c r="B20" s="232" t="s">
        <v>731</v>
      </c>
      <c r="C20" s="140">
        <v>1</v>
      </c>
      <c r="D20" s="18" t="s">
        <v>103</v>
      </c>
      <c r="E20" s="157">
        <v>4</v>
      </c>
      <c r="F20" s="215">
        <v>7</v>
      </c>
    </row>
    <row r="21" spans="1:6" ht="15.75" x14ac:dyDescent="0.25">
      <c r="A21" s="231"/>
      <c r="B21" s="232"/>
      <c r="C21" s="140">
        <v>2</v>
      </c>
      <c r="D21" s="18" t="s">
        <v>104</v>
      </c>
      <c r="E21" s="157">
        <v>2</v>
      </c>
      <c r="F21" s="215"/>
    </row>
    <row r="22" spans="1:6" ht="15.75" x14ac:dyDescent="0.25">
      <c r="A22" s="231"/>
      <c r="B22" s="232"/>
      <c r="C22" s="140">
        <v>3</v>
      </c>
      <c r="D22" s="18" t="s">
        <v>105</v>
      </c>
      <c r="E22" s="157">
        <v>2</v>
      </c>
      <c r="F22" s="215"/>
    </row>
    <row r="23" spans="1:6" ht="15.75" x14ac:dyDescent="0.25">
      <c r="A23" s="231"/>
      <c r="B23" s="232"/>
      <c r="C23" s="197">
        <v>4</v>
      </c>
      <c r="D23" s="27" t="s">
        <v>505</v>
      </c>
      <c r="E23" s="157">
        <v>1</v>
      </c>
      <c r="F23" s="215"/>
    </row>
    <row r="24" spans="1:6" ht="15.75" x14ac:dyDescent="0.25">
      <c r="A24" s="231"/>
      <c r="B24" s="232"/>
      <c r="C24" s="197">
        <v>5</v>
      </c>
      <c r="D24" s="18" t="s">
        <v>106</v>
      </c>
      <c r="E24" s="157">
        <v>1</v>
      </c>
      <c r="F24" s="215"/>
    </row>
    <row r="25" spans="1:6" ht="15.75" x14ac:dyDescent="0.25">
      <c r="A25" s="231"/>
      <c r="B25" s="232"/>
      <c r="C25" s="197">
        <v>6</v>
      </c>
      <c r="D25" s="18" t="s">
        <v>107</v>
      </c>
      <c r="E25" s="157">
        <v>1</v>
      </c>
      <c r="F25" s="215"/>
    </row>
    <row r="26" spans="1:6" ht="15.75" x14ac:dyDescent="0.25">
      <c r="A26" s="231"/>
      <c r="B26" s="232"/>
      <c r="C26" s="140"/>
      <c r="D26" s="43" t="s">
        <v>598</v>
      </c>
      <c r="E26" s="156">
        <f>SUM(E20:E25)</f>
        <v>11</v>
      </c>
      <c r="F26" s="215"/>
    </row>
    <row r="27" spans="1:6" ht="15.75" x14ac:dyDescent="0.25">
      <c r="A27" s="18"/>
      <c r="B27" s="20"/>
      <c r="C27" s="121"/>
      <c r="D27" s="18"/>
      <c r="E27" s="157"/>
      <c r="F27" s="37"/>
    </row>
    <row r="28" spans="1:6" ht="15.75" x14ac:dyDescent="0.25">
      <c r="A28" s="231">
        <v>4</v>
      </c>
      <c r="B28" s="232" t="s">
        <v>732</v>
      </c>
      <c r="C28" s="197">
        <v>1</v>
      </c>
      <c r="D28" s="18" t="s">
        <v>103</v>
      </c>
      <c r="E28" s="157">
        <v>4</v>
      </c>
      <c r="F28" s="215">
        <v>6</v>
      </c>
    </row>
    <row r="29" spans="1:6" ht="15.75" x14ac:dyDescent="0.25">
      <c r="A29" s="231"/>
      <c r="B29" s="232"/>
      <c r="C29" s="197">
        <v>2</v>
      </c>
      <c r="D29" s="18" t="s">
        <v>104</v>
      </c>
      <c r="E29" s="157">
        <v>2</v>
      </c>
      <c r="F29" s="215"/>
    </row>
    <row r="30" spans="1:6" ht="15.75" x14ac:dyDescent="0.25">
      <c r="A30" s="231"/>
      <c r="B30" s="232"/>
      <c r="C30" s="197">
        <v>3</v>
      </c>
      <c r="D30" s="18" t="s">
        <v>105</v>
      </c>
      <c r="E30" s="157">
        <v>2</v>
      </c>
      <c r="F30" s="215"/>
    </row>
    <row r="31" spans="1:6" ht="15.75" x14ac:dyDescent="0.25">
      <c r="A31" s="231"/>
      <c r="B31" s="232"/>
      <c r="C31" s="197">
        <v>4</v>
      </c>
      <c r="D31" s="27" t="s">
        <v>504</v>
      </c>
      <c r="E31" s="157">
        <v>3</v>
      </c>
      <c r="F31" s="215"/>
    </row>
    <row r="32" spans="1:6" ht="15.75" x14ac:dyDescent="0.25">
      <c r="A32" s="231"/>
      <c r="B32" s="232"/>
      <c r="C32" s="197"/>
      <c r="D32" s="43" t="s">
        <v>598</v>
      </c>
      <c r="E32" s="156">
        <f>SUM(E28:E31)</f>
        <v>11</v>
      </c>
      <c r="F32" s="215"/>
    </row>
    <row r="33" spans="1:6" ht="15.75" x14ac:dyDescent="0.25">
      <c r="A33" s="18"/>
      <c r="B33" s="20"/>
      <c r="C33" s="121"/>
      <c r="D33" s="18"/>
      <c r="E33" s="157"/>
      <c r="F33" s="37"/>
    </row>
    <row r="34" spans="1:6" ht="15.75" customHeight="1" x14ac:dyDescent="0.25">
      <c r="A34" s="233">
        <v>5</v>
      </c>
      <c r="B34" s="217" t="s">
        <v>733</v>
      </c>
      <c r="C34" s="141">
        <v>1</v>
      </c>
      <c r="D34" s="18" t="s">
        <v>103</v>
      </c>
      <c r="E34" s="157">
        <v>4</v>
      </c>
      <c r="F34" s="215">
        <v>8</v>
      </c>
    </row>
    <row r="35" spans="1:6" ht="15.75" x14ac:dyDescent="0.25">
      <c r="A35" s="233"/>
      <c r="B35" s="217"/>
      <c r="C35" s="141">
        <v>2</v>
      </c>
      <c r="D35" s="18" t="s">
        <v>104</v>
      </c>
      <c r="E35" s="157">
        <v>2</v>
      </c>
      <c r="F35" s="215"/>
    </row>
    <row r="36" spans="1:6" ht="15.75" x14ac:dyDescent="0.25">
      <c r="A36" s="233"/>
      <c r="B36" s="217"/>
      <c r="C36" s="141">
        <v>3</v>
      </c>
      <c r="D36" s="18" t="s">
        <v>105</v>
      </c>
      <c r="E36" s="157">
        <v>2</v>
      </c>
      <c r="F36" s="215"/>
    </row>
    <row r="37" spans="1:6" ht="15.75" x14ac:dyDescent="0.25">
      <c r="A37" s="233"/>
      <c r="B37" s="217"/>
      <c r="C37" s="141">
        <v>4</v>
      </c>
      <c r="D37" s="27" t="s">
        <v>504</v>
      </c>
      <c r="E37" s="157">
        <v>3</v>
      </c>
      <c r="F37" s="215"/>
    </row>
    <row r="38" spans="1:6" ht="15.75" x14ac:dyDescent="0.25">
      <c r="A38" s="233"/>
      <c r="B38" s="217"/>
      <c r="C38" s="141">
        <v>5</v>
      </c>
      <c r="D38" s="27" t="s">
        <v>511</v>
      </c>
      <c r="E38" s="157">
        <v>4</v>
      </c>
      <c r="F38" s="215"/>
    </row>
    <row r="39" spans="1:6" ht="15.75" x14ac:dyDescent="0.25">
      <c r="A39" s="233"/>
      <c r="B39" s="217"/>
      <c r="C39" s="141">
        <v>6</v>
      </c>
      <c r="D39" s="27" t="s">
        <v>505</v>
      </c>
      <c r="E39" s="157">
        <v>1</v>
      </c>
      <c r="F39" s="215"/>
    </row>
    <row r="40" spans="1:6" ht="15.75" x14ac:dyDescent="0.25">
      <c r="A40" s="233"/>
      <c r="B40" s="217"/>
      <c r="C40" s="141">
        <v>7</v>
      </c>
      <c r="D40" s="18" t="s">
        <v>106</v>
      </c>
      <c r="E40" s="157">
        <v>1</v>
      </c>
      <c r="F40" s="215"/>
    </row>
    <row r="41" spans="1:6" ht="15.75" x14ac:dyDescent="0.25">
      <c r="A41" s="233"/>
      <c r="B41" s="217"/>
      <c r="C41" s="141">
        <v>8</v>
      </c>
      <c r="D41" s="18" t="s">
        <v>107</v>
      </c>
      <c r="E41" s="157">
        <v>1</v>
      </c>
      <c r="F41" s="215"/>
    </row>
    <row r="42" spans="1:6" ht="21" customHeight="1" x14ac:dyDescent="0.25">
      <c r="A42" s="233"/>
      <c r="B42" s="217"/>
      <c r="C42" s="196">
        <v>9</v>
      </c>
      <c r="D42" s="27" t="s">
        <v>503</v>
      </c>
      <c r="E42" s="166">
        <v>4</v>
      </c>
      <c r="F42" s="215"/>
    </row>
    <row r="43" spans="1:6" ht="15.75" x14ac:dyDescent="0.25">
      <c r="A43" s="233"/>
      <c r="B43" s="217"/>
      <c r="C43" s="141"/>
      <c r="D43" s="43" t="s">
        <v>598</v>
      </c>
      <c r="E43" s="158">
        <f>SUM(E34:E42)</f>
        <v>22</v>
      </c>
      <c r="F43" s="215"/>
    </row>
    <row r="44" spans="1:6" ht="15.75" x14ac:dyDescent="0.25">
      <c r="A44" s="71"/>
      <c r="B44" s="212"/>
      <c r="C44" s="24"/>
      <c r="D44" s="18"/>
      <c r="E44" s="157"/>
      <c r="F44" s="127"/>
    </row>
    <row r="45" spans="1:6" ht="15.75" customHeight="1" x14ac:dyDescent="0.25">
      <c r="A45" s="231">
        <v>6</v>
      </c>
      <c r="B45" s="232" t="s">
        <v>734</v>
      </c>
      <c r="C45" s="140">
        <v>1</v>
      </c>
      <c r="D45" s="18" t="s">
        <v>103</v>
      </c>
      <c r="E45" s="157">
        <v>4</v>
      </c>
      <c r="F45" s="215">
        <v>7</v>
      </c>
    </row>
    <row r="46" spans="1:6" ht="15.75" x14ac:dyDescent="0.25">
      <c r="A46" s="231"/>
      <c r="B46" s="232"/>
      <c r="C46" s="140">
        <v>2</v>
      </c>
      <c r="D46" s="18" t="s">
        <v>104</v>
      </c>
      <c r="E46" s="157">
        <v>2</v>
      </c>
      <c r="F46" s="215"/>
    </row>
    <row r="47" spans="1:6" ht="15.75" x14ac:dyDescent="0.25">
      <c r="A47" s="231"/>
      <c r="B47" s="232"/>
      <c r="C47" s="140">
        <v>3</v>
      </c>
      <c r="D47" s="18" t="s">
        <v>105</v>
      </c>
      <c r="E47" s="157">
        <v>2</v>
      </c>
      <c r="F47" s="215"/>
    </row>
    <row r="48" spans="1:6" ht="15.75" x14ac:dyDescent="0.25">
      <c r="A48" s="231"/>
      <c r="B48" s="232"/>
      <c r="C48" s="140">
        <v>4</v>
      </c>
      <c r="D48" s="27" t="s">
        <v>504</v>
      </c>
      <c r="E48" s="157">
        <v>3</v>
      </c>
      <c r="F48" s="215"/>
    </row>
    <row r="49" spans="1:6" ht="15.75" x14ac:dyDescent="0.25">
      <c r="A49" s="231"/>
      <c r="B49" s="232"/>
      <c r="C49" s="140">
        <v>5</v>
      </c>
      <c r="D49" s="27" t="s">
        <v>511</v>
      </c>
      <c r="E49" s="157">
        <v>4</v>
      </c>
      <c r="F49" s="215"/>
    </row>
    <row r="50" spans="1:6" ht="27" customHeight="1" x14ac:dyDescent="0.25">
      <c r="A50" s="231"/>
      <c r="B50" s="232"/>
      <c r="C50" s="140">
        <v>6</v>
      </c>
      <c r="D50" s="27" t="s">
        <v>503</v>
      </c>
      <c r="E50" s="166">
        <v>4</v>
      </c>
      <c r="F50" s="215"/>
    </row>
    <row r="51" spans="1:6" ht="15.75" x14ac:dyDescent="0.25">
      <c r="A51" s="231"/>
      <c r="B51" s="232"/>
      <c r="C51" s="140"/>
      <c r="D51" s="43" t="s">
        <v>598</v>
      </c>
      <c r="E51" s="158">
        <f>SUM(E45:E50)</f>
        <v>19</v>
      </c>
      <c r="F51" s="215"/>
    </row>
    <row r="52" spans="1:6" ht="15.75" x14ac:dyDescent="0.25">
      <c r="A52" s="71"/>
      <c r="B52" s="212"/>
      <c r="C52" s="24"/>
      <c r="D52" s="18"/>
      <c r="E52" s="157"/>
      <c r="F52" s="127"/>
    </row>
    <row r="53" spans="1:6" ht="15.75" customHeight="1" x14ac:dyDescent="0.25">
      <c r="A53" s="231">
        <v>7</v>
      </c>
      <c r="B53" s="232" t="s">
        <v>735</v>
      </c>
      <c r="C53" s="140">
        <v>1</v>
      </c>
      <c r="D53" s="18" t="s">
        <v>103</v>
      </c>
      <c r="E53" s="157">
        <v>4</v>
      </c>
      <c r="F53" s="215">
        <v>7</v>
      </c>
    </row>
    <row r="54" spans="1:6" ht="15.75" x14ac:dyDescent="0.25">
      <c r="A54" s="231"/>
      <c r="B54" s="232"/>
      <c r="C54" s="140">
        <v>2</v>
      </c>
      <c r="D54" s="18" t="s">
        <v>104</v>
      </c>
      <c r="E54" s="157">
        <v>2</v>
      </c>
      <c r="F54" s="215"/>
    </row>
    <row r="55" spans="1:6" ht="15.75" x14ac:dyDescent="0.25">
      <c r="A55" s="231"/>
      <c r="B55" s="232"/>
      <c r="C55" s="198">
        <v>3</v>
      </c>
      <c r="D55" s="27" t="s">
        <v>510</v>
      </c>
      <c r="E55" s="157">
        <v>2</v>
      </c>
      <c r="F55" s="215"/>
    </row>
    <row r="56" spans="1:6" ht="15.75" x14ac:dyDescent="0.25">
      <c r="A56" s="231"/>
      <c r="B56" s="232"/>
      <c r="C56" s="198">
        <v>4</v>
      </c>
      <c r="D56" s="27" t="s">
        <v>505</v>
      </c>
      <c r="E56" s="157">
        <v>1</v>
      </c>
      <c r="F56" s="215"/>
    </row>
    <row r="57" spans="1:6" ht="20.25" customHeight="1" x14ac:dyDescent="0.25">
      <c r="A57" s="231"/>
      <c r="B57" s="232"/>
      <c r="C57" s="198">
        <v>5</v>
      </c>
      <c r="D57" s="27" t="s">
        <v>503</v>
      </c>
      <c r="E57" s="166">
        <v>4</v>
      </c>
      <c r="F57" s="215"/>
    </row>
    <row r="58" spans="1:6" ht="15.75" x14ac:dyDescent="0.25">
      <c r="A58" s="231"/>
      <c r="B58" s="232"/>
      <c r="C58" s="198">
        <v>6</v>
      </c>
      <c r="D58" s="18" t="s">
        <v>106</v>
      </c>
      <c r="E58" s="157">
        <v>1</v>
      </c>
      <c r="F58" s="215"/>
    </row>
    <row r="59" spans="1:6" ht="15.75" x14ac:dyDescent="0.25">
      <c r="A59" s="231"/>
      <c r="B59" s="232"/>
      <c r="C59" s="198">
        <v>7</v>
      </c>
      <c r="D59" s="18" t="s">
        <v>107</v>
      </c>
      <c r="E59" s="157">
        <v>1</v>
      </c>
      <c r="F59" s="215"/>
    </row>
    <row r="60" spans="1:6" ht="15.75" x14ac:dyDescent="0.25">
      <c r="A60" s="231"/>
      <c r="B60" s="232"/>
      <c r="C60" s="140"/>
      <c r="D60" s="43" t="s">
        <v>598</v>
      </c>
      <c r="E60" s="156">
        <f>SUM(E53:E59)</f>
        <v>15</v>
      </c>
      <c r="F60" s="215"/>
    </row>
    <row r="61" spans="1:6" ht="15.75" x14ac:dyDescent="0.25">
      <c r="A61" s="71"/>
      <c r="B61" s="212"/>
      <c r="C61" s="24"/>
      <c r="D61" s="18"/>
      <c r="E61" s="157"/>
      <c r="F61" s="127"/>
    </row>
    <row r="62" spans="1:6" ht="15.75" customHeight="1" x14ac:dyDescent="0.25">
      <c r="A62" s="233">
        <v>8</v>
      </c>
      <c r="B62" s="217" t="s">
        <v>736</v>
      </c>
      <c r="C62" s="141">
        <v>1</v>
      </c>
      <c r="D62" s="18" t="s">
        <v>103</v>
      </c>
      <c r="E62" s="157">
        <v>4</v>
      </c>
      <c r="F62" s="215">
        <v>6</v>
      </c>
    </row>
    <row r="63" spans="1:6" ht="15.75" x14ac:dyDescent="0.25">
      <c r="A63" s="233"/>
      <c r="B63" s="217"/>
      <c r="C63" s="141">
        <v>2</v>
      </c>
      <c r="D63" s="18" t="s">
        <v>104</v>
      </c>
      <c r="E63" s="157">
        <v>2</v>
      </c>
      <c r="F63" s="215"/>
    </row>
    <row r="64" spans="1:6" ht="15.75" x14ac:dyDescent="0.25">
      <c r="A64" s="233"/>
      <c r="B64" s="217"/>
      <c r="C64" s="141">
        <v>3</v>
      </c>
      <c r="D64" s="27" t="s">
        <v>510</v>
      </c>
      <c r="E64" s="157">
        <v>2</v>
      </c>
      <c r="F64" s="215"/>
    </row>
    <row r="65" spans="1:6" ht="15.75" x14ac:dyDescent="0.25">
      <c r="A65" s="233"/>
      <c r="B65" s="217"/>
      <c r="C65" s="141">
        <v>4</v>
      </c>
      <c r="D65" s="27" t="s">
        <v>504</v>
      </c>
      <c r="E65" s="157">
        <v>3</v>
      </c>
      <c r="F65" s="215"/>
    </row>
    <row r="66" spans="1:6" ht="23.25" customHeight="1" x14ac:dyDescent="0.25">
      <c r="A66" s="233"/>
      <c r="B66" s="217"/>
      <c r="C66" s="141">
        <v>5</v>
      </c>
      <c r="D66" s="27" t="s">
        <v>503</v>
      </c>
      <c r="E66" s="166">
        <v>4</v>
      </c>
      <c r="F66" s="215"/>
    </row>
    <row r="67" spans="1:6" ht="15.75" x14ac:dyDescent="0.25">
      <c r="A67" s="233"/>
      <c r="B67" s="217"/>
      <c r="C67" s="141"/>
      <c r="D67" s="43" t="s">
        <v>598</v>
      </c>
      <c r="E67" s="156">
        <f>SUM(E62:E66)</f>
        <v>15</v>
      </c>
      <c r="F67" s="215"/>
    </row>
    <row r="68" spans="1:6" ht="15.75" x14ac:dyDescent="0.25">
      <c r="A68" s="71"/>
      <c r="B68" s="212"/>
      <c r="C68" s="24"/>
      <c r="D68" s="18"/>
      <c r="E68" s="157"/>
      <c r="F68" s="127"/>
    </row>
    <row r="69" spans="1:6" ht="15.75" customHeight="1" x14ac:dyDescent="0.25">
      <c r="A69" s="233">
        <v>9</v>
      </c>
      <c r="B69" s="217" t="s">
        <v>737</v>
      </c>
      <c r="C69" s="141">
        <v>1</v>
      </c>
      <c r="D69" s="27" t="s">
        <v>506</v>
      </c>
      <c r="E69" s="157">
        <v>6</v>
      </c>
      <c r="F69" s="215">
        <v>10</v>
      </c>
    </row>
    <row r="70" spans="1:6" ht="15.75" x14ac:dyDescent="0.25">
      <c r="A70" s="233"/>
      <c r="B70" s="217"/>
      <c r="C70" s="141">
        <v>2</v>
      </c>
      <c r="D70" s="27" t="s">
        <v>507</v>
      </c>
      <c r="E70" s="159">
        <v>3</v>
      </c>
      <c r="F70" s="215"/>
    </row>
    <row r="71" spans="1:6" ht="15.75" x14ac:dyDescent="0.25">
      <c r="A71" s="233"/>
      <c r="B71" s="217"/>
      <c r="C71" s="199">
        <v>3</v>
      </c>
      <c r="D71" s="27" t="s">
        <v>508</v>
      </c>
      <c r="E71" s="157">
        <v>3</v>
      </c>
      <c r="F71" s="215"/>
    </row>
    <row r="72" spans="1:6" ht="15.75" x14ac:dyDescent="0.25">
      <c r="A72" s="233"/>
      <c r="B72" s="217"/>
      <c r="C72" s="199">
        <v>4</v>
      </c>
      <c r="D72" s="27" t="s">
        <v>504</v>
      </c>
      <c r="E72" s="157">
        <v>3</v>
      </c>
      <c r="F72" s="215"/>
    </row>
    <row r="73" spans="1:6" ht="15.75" x14ac:dyDescent="0.25">
      <c r="A73" s="233"/>
      <c r="B73" s="217"/>
      <c r="C73" s="199">
        <v>5</v>
      </c>
      <c r="D73" s="27" t="s">
        <v>511</v>
      </c>
      <c r="E73" s="157">
        <v>4</v>
      </c>
      <c r="F73" s="215"/>
    </row>
    <row r="74" spans="1:6" ht="15.75" x14ac:dyDescent="0.25">
      <c r="A74" s="233"/>
      <c r="B74" s="217"/>
      <c r="C74" s="199">
        <v>6</v>
      </c>
      <c r="D74" s="27" t="s">
        <v>509</v>
      </c>
      <c r="E74" s="157">
        <v>2</v>
      </c>
      <c r="F74" s="215"/>
    </row>
    <row r="75" spans="1:6" ht="15.75" x14ac:dyDescent="0.25">
      <c r="A75" s="233"/>
      <c r="B75" s="217"/>
      <c r="C75" s="199">
        <v>7</v>
      </c>
      <c r="D75" s="18" t="s">
        <v>106</v>
      </c>
      <c r="E75" s="157">
        <v>1</v>
      </c>
      <c r="F75" s="215"/>
    </row>
    <row r="76" spans="1:6" ht="15.75" x14ac:dyDescent="0.25">
      <c r="A76" s="233"/>
      <c r="B76" s="217"/>
      <c r="C76" s="199">
        <v>8</v>
      </c>
      <c r="D76" s="18" t="s">
        <v>107</v>
      </c>
      <c r="E76" s="157">
        <v>1</v>
      </c>
      <c r="F76" s="215"/>
    </row>
    <row r="77" spans="1:6" ht="31.5" x14ac:dyDescent="0.25">
      <c r="A77" s="233"/>
      <c r="B77" s="217"/>
      <c r="C77" s="208">
        <v>9</v>
      </c>
      <c r="D77" s="27" t="s">
        <v>503</v>
      </c>
      <c r="E77" s="166">
        <v>4</v>
      </c>
      <c r="F77" s="215"/>
    </row>
    <row r="78" spans="1:6" ht="15.75" x14ac:dyDescent="0.25">
      <c r="A78" s="233"/>
      <c r="B78" s="217"/>
      <c r="C78" s="141"/>
      <c r="D78" s="43" t="s">
        <v>598</v>
      </c>
      <c r="E78" s="156">
        <f>SUM(E69:E77)</f>
        <v>27</v>
      </c>
      <c r="F78" s="215"/>
    </row>
    <row r="79" spans="1:6" ht="15.75" x14ac:dyDescent="0.25">
      <c r="A79" s="71"/>
      <c r="B79" s="212"/>
      <c r="C79" s="24"/>
      <c r="D79" s="18"/>
      <c r="E79" s="157"/>
      <c r="F79" s="127"/>
    </row>
    <row r="80" spans="1:6" s="4" customFormat="1" ht="18" customHeight="1" x14ac:dyDescent="0.25">
      <c r="A80" s="233">
        <v>10</v>
      </c>
      <c r="B80" s="217" t="s">
        <v>738</v>
      </c>
      <c r="C80" s="141">
        <v>1</v>
      </c>
      <c r="D80" s="27" t="s">
        <v>506</v>
      </c>
      <c r="E80" s="144">
        <v>6</v>
      </c>
      <c r="F80" s="215">
        <v>10</v>
      </c>
    </row>
    <row r="81" spans="1:6" s="4" customFormat="1" ht="22.5" customHeight="1" x14ac:dyDescent="0.25">
      <c r="A81" s="233"/>
      <c r="B81" s="217"/>
      <c r="C81" s="141">
        <v>2</v>
      </c>
      <c r="D81" s="27" t="s">
        <v>507</v>
      </c>
      <c r="E81" s="154">
        <v>3</v>
      </c>
      <c r="F81" s="215"/>
    </row>
    <row r="82" spans="1:6" s="4" customFormat="1" ht="22.5" customHeight="1" x14ac:dyDescent="0.25">
      <c r="A82" s="233"/>
      <c r="B82" s="217"/>
      <c r="C82" s="199">
        <v>3</v>
      </c>
      <c r="D82" s="27" t="s">
        <v>508</v>
      </c>
      <c r="E82" s="157">
        <v>3</v>
      </c>
      <c r="F82" s="215"/>
    </row>
    <row r="83" spans="1:6" s="4" customFormat="1" ht="22.5" customHeight="1" x14ac:dyDescent="0.25">
      <c r="A83" s="233"/>
      <c r="B83" s="217"/>
      <c r="C83" s="199">
        <v>4</v>
      </c>
      <c r="D83" s="27" t="s">
        <v>504</v>
      </c>
      <c r="E83" s="157">
        <v>3</v>
      </c>
      <c r="F83" s="215"/>
    </row>
    <row r="84" spans="1:6" s="4" customFormat="1" ht="22.5" customHeight="1" x14ac:dyDescent="0.25">
      <c r="A84" s="233"/>
      <c r="B84" s="217"/>
      <c r="C84" s="199">
        <v>5</v>
      </c>
      <c r="D84" s="27" t="s">
        <v>511</v>
      </c>
      <c r="E84" s="157">
        <v>4</v>
      </c>
      <c r="F84" s="215"/>
    </row>
    <row r="85" spans="1:6" s="4" customFormat="1" ht="22.5" customHeight="1" x14ac:dyDescent="0.25">
      <c r="A85" s="233"/>
      <c r="B85" s="217"/>
      <c r="C85" s="207">
        <v>6</v>
      </c>
      <c r="D85" s="27" t="s">
        <v>509</v>
      </c>
      <c r="E85" s="157">
        <v>2</v>
      </c>
      <c r="F85" s="215"/>
    </row>
    <row r="86" spans="1:6" s="4" customFormat="1" ht="22.5" customHeight="1" x14ac:dyDescent="0.25">
      <c r="A86" s="233"/>
      <c r="B86" s="217"/>
      <c r="C86" s="207">
        <v>7</v>
      </c>
      <c r="D86" s="18" t="s">
        <v>106</v>
      </c>
      <c r="E86" s="157">
        <v>1</v>
      </c>
      <c r="F86" s="215"/>
    </row>
    <row r="87" spans="1:6" s="4" customFormat="1" ht="22.5" customHeight="1" x14ac:dyDescent="0.25">
      <c r="A87" s="233"/>
      <c r="B87" s="217"/>
      <c r="C87" s="207">
        <v>8</v>
      </c>
      <c r="D87" s="18" t="s">
        <v>107</v>
      </c>
      <c r="E87" s="157">
        <v>1</v>
      </c>
      <c r="F87" s="215"/>
    </row>
    <row r="88" spans="1:6" ht="15.75" x14ac:dyDescent="0.25">
      <c r="A88" s="233"/>
      <c r="B88" s="217"/>
      <c r="C88" s="142"/>
      <c r="D88" s="43" t="s">
        <v>598</v>
      </c>
      <c r="E88" s="152">
        <f>SUM(E80:E87)</f>
        <v>23</v>
      </c>
      <c r="F88" s="215"/>
    </row>
    <row r="89" spans="1:6" x14ac:dyDescent="0.25">
      <c r="C89" s="109"/>
      <c r="E89" s="46"/>
    </row>
    <row r="90" spans="1:6" ht="15.75" x14ac:dyDescent="0.25">
      <c r="A90" s="233">
        <v>11</v>
      </c>
      <c r="B90" s="217" t="s">
        <v>739</v>
      </c>
      <c r="C90" s="199">
        <v>1</v>
      </c>
      <c r="D90" s="27" t="s">
        <v>506</v>
      </c>
      <c r="E90" s="144">
        <v>6</v>
      </c>
      <c r="F90" s="215">
        <v>9</v>
      </c>
    </row>
    <row r="91" spans="1:6" ht="15.75" x14ac:dyDescent="0.25">
      <c r="A91" s="233"/>
      <c r="B91" s="217"/>
      <c r="C91" s="199">
        <v>2</v>
      </c>
      <c r="D91" s="27" t="s">
        <v>507</v>
      </c>
      <c r="E91" s="154">
        <v>3</v>
      </c>
      <c r="F91" s="215"/>
    </row>
    <row r="92" spans="1:6" ht="15.75" x14ac:dyDescent="0.25">
      <c r="A92" s="233"/>
      <c r="B92" s="217"/>
      <c r="C92" s="199">
        <v>3</v>
      </c>
      <c r="D92" s="27" t="s">
        <v>508</v>
      </c>
      <c r="E92" s="157">
        <v>3</v>
      </c>
      <c r="F92" s="215"/>
    </row>
    <row r="93" spans="1:6" ht="15.75" x14ac:dyDescent="0.25">
      <c r="A93" s="233"/>
      <c r="B93" s="217"/>
      <c r="C93" s="199">
        <v>4</v>
      </c>
      <c r="D93" s="27" t="s">
        <v>504</v>
      </c>
      <c r="E93" s="157">
        <v>3</v>
      </c>
      <c r="F93" s="215"/>
    </row>
    <row r="94" spans="1:6" ht="15.75" x14ac:dyDescent="0.25">
      <c r="A94" s="233"/>
      <c r="B94" s="217"/>
      <c r="C94" s="199">
        <v>5</v>
      </c>
      <c r="D94" s="27" t="s">
        <v>511</v>
      </c>
      <c r="E94" s="157">
        <v>4</v>
      </c>
      <c r="F94" s="215"/>
    </row>
    <row r="95" spans="1:6" ht="15.75" x14ac:dyDescent="0.25">
      <c r="A95" s="233"/>
      <c r="B95" s="217"/>
      <c r="C95" s="142"/>
      <c r="D95" s="43" t="s">
        <v>598</v>
      </c>
      <c r="E95" s="152">
        <f>SUM(E90:E94)</f>
        <v>19</v>
      </c>
      <c r="F95" s="215"/>
    </row>
    <row r="97" spans="1:6" ht="15.75" x14ac:dyDescent="0.25">
      <c r="A97" s="233">
        <v>12</v>
      </c>
      <c r="B97" s="217" t="s">
        <v>740</v>
      </c>
      <c r="C97" s="199">
        <v>1</v>
      </c>
      <c r="D97" s="27" t="s">
        <v>506</v>
      </c>
      <c r="E97" s="144">
        <v>6</v>
      </c>
      <c r="F97" s="215">
        <v>9</v>
      </c>
    </row>
    <row r="98" spans="1:6" ht="15.75" x14ac:dyDescent="0.25">
      <c r="A98" s="233"/>
      <c r="B98" s="217"/>
      <c r="C98" s="199">
        <v>2</v>
      </c>
      <c r="D98" s="27" t="s">
        <v>507</v>
      </c>
      <c r="E98" s="154">
        <v>3</v>
      </c>
      <c r="F98" s="215"/>
    </row>
    <row r="99" spans="1:6" ht="15.75" x14ac:dyDescent="0.25">
      <c r="A99" s="233"/>
      <c r="B99" s="217"/>
      <c r="C99" s="207">
        <v>3</v>
      </c>
      <c r="D99" s="27" t="s">
        <v>508</v>
      </c>
      <c r="E99" s="157">
        <v>3</v>
      </c>
      <c r="F99" s="215"/>
    </row>
    <row r="100" spans="1:6" ht="15.75" x14ac:dyDescent="0.25">
      <c r="A100" s="233"/>
      <c r="B100" s="217"/>
      <c r="C100" s="207">
        <v>4</v>
      </c>
      <c r="D100" s="27" t="s">
        <v>509</v>
      </c>
      <c r="E100" s="157">
        <v>2</v>
      </c>
      <c r="F100" s="215"/>
    </row>
    <row r="101" spans="1:6" ht="15.75" x14ac:dyDescent="0.25">
      <c r="A101" s="233"/>
      <c r="B101" s="217"/>
      <c r="C101" s="207">
        <v>5</v>
      </c>
      <c r="D101" s="18" t="s">
        <v>106</v>
      </c>
      <c r="E101" s="157">
        <v>1</v>
      </c>
      <c r="F101" s="215"/>
    </row>
    <row r="102" spans="1:6" ht="15.75" x14ac:dyDescent="0.25">
      <c r="A102" s="233"/>
      <c r="B102" s="217"/>
      <c r="C102" s="207">
        <v>6</v>
      </c>
      <c r="D102" s="18" t="s">
        <v>107</v>
      </c>
      <c r="E102" s="157">
        <v>1</v>
      </c>
      <c r="F102" s="215"/>
    </row>
    <row r="103" spans="1:6" ht="15.75" x14ac:dyDescent="0.25">
      <c r="A103" s="233"/>
      <c r="B103" s="217"/>
      <c r="C103" s="142"/>
      <c r="D103" s="43" t="s">
        <v>598</v>
      </c>
      <c r="E103" s="152">
        <f>SUM(E97:E102)</f>
        <v>16</v>
      </c>
      <c r="F103" s="215"/>
    </row>
    <row r="105" spans="1:6" ht="15.75" x14ac:dyDescent="0.25">
      <c r="A105" s="233">
        <v>13</v>
      </c>
      <c r="B105" s="217" t="s">
        <v>741</v>
      </c>
      <c r="C105" s="207">
        <v>1</v>
      </c>
      <c r="D105" s="27" t="s">
        <v>506</v>
      </c>
      <c r="E105" s="144">
        <v>6</v>
      </c>
      <c r="F105" s="215">
        <v>8</v>
      </c>
    </row>
    <row r="106" spans="1:6" ht="15.75" x14ac:dyDescent="0.25">
      <c r="A106" s="233"/>
      <c r="B106" s="217"/>
      <c r="C106" s="207">
        <v>2</v>
      </c>
      <c r="D106" s="27" t="s">
        <v>507</v>
      </c>
      <c r="E106" s="154">
        <v>3</v>
      </c>
      <c r="F106" s="215"/>
    </row>
    <row r="107" spans="1:6" ht="15.75" x14ac:dyDescent="0.25">
      <c r="A107" s="233"/>
      <c r="B107" s="217"/>
      <c r="C107" s="207">
        <v>3</v>
      </c>
      <c r="D107" s="27" t="s">
        <v>508</v>
      </c>
      <c r="E107" s="157">
        <v>3</v>
      </c>
      <c r="F107" s="215"/>
    </row>
    <row r="108" spans="1:6" ht="15.75" x14ac:dyDescent="0.25">
      <c r="A108" s="233"/>
      <c r="B108" s="217"/>
      <c r="C108" s="207">
        <v>4</v>
      </c>
      <c r="D108" s="27" t="s">
        <v>504</v>
      </c>
      <c r="E108" s="157">
        <v>3</v>
      </c>
      <c r="F108" s="215"/>
    </row>
    <row r="109" spans="1:6" ht="15.75" x14ac:dyDescent="0.25">
      <c r="A109" s="233"/>
      <c r="B109" s="217"/>
      <c r="C109" s="142"/>
      <c r="D109" s="43" t="s">
        <v>598</v>
      </c>
      <c r="E109" s="152">
        <f>SUM(E105:E108)</f>
        <v>15</v>
      </c>
      <c r="F109" s="215"/>
    </row>
  </sheetData>
  <mergeCells count="40">
    <mergeCell ref="A105:A109"/>
    <mergeCell ref="B105:B109"/>
    <mergeCell ref="F105:F109"/>
    <mergeCell ref="A90:A95"/>
    <mergeCell ref="B90:B95"/>
    <mergeCell ref="F90:F95"/>
    <mergeCell ref="A97:A103"/>
    <mergeCell ref="B97:B103"/>
    <mergeCell ref="F97:F103"/>
    <mergeCell ref="A13:A18"/>
    <mergeCell ref="B13:B18"/>
    <mergeCell ref="A20:A26"/>
    <mergeCell ref="B20:B26"/>
    <mergeCell ref="A1:F1"/>
    <mergeCell ref="A3:A11"/>
    <mergeCell ref="B3:B11"/>
    <mergeCell ref="F3:F11"/>
    <mergeCell ref="F13:F18"/>
    <mergeCell ref="F20:F26"/>
    <mergeCell ref="B34:B43"/>
    <mergeCell ref="F34:F43"/>
    <mergeCell ref="A45:A51"/>
    <mergeCell ref="B45:B51"/>
    <mergeCell ref="F45:F51"/>
    <mergeCell ref="A28:A32"/>
    <mergeCell ref="B28:B32"/>
    <mergeCell ref="F28:F32"/>
    <mergeCell ref="A80:A88"/>
    <mergeCell ref="B80:B88"/>
    <mergeCell ref="F80:F88"/>
    <mergeCell ref="F53:F60"/>
    <mergeCell ref="A62:A67"/>
    <mergeCell ref="B62:B67"/>
    <mergeCell ref="F62:F67"/>
    <mergeCell ref="A69:A78"/>
    <mergeCell ref="B69:B78"/>
    <mergeCell ref="F69:F78"/>
    <mergeCell ref="A53:A60"/>
    <mergeCell ref="B53:B60"/>
    <mergeCell ref="A34:A43"/>
  </mergeCells>
  <pageMargins left="0.39" right="0.43" top="0.75" bottom="0.75" header="0.3" footer="0.3"/>
  <pageSetup paperSize="9" scale="76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318"/>
  <sheetViews>
    <sheetView workbookViewId="0">
      <selection sqref="A1:F1"/>
    </sheetView>
  </sheetViews>
  <sheetFormatPr defaultColWidth="9.140625" defaultRowHeight="12.75" x14ac:dyDescent="0.2"/>
  <cols>
    <col min="1" max="1" width="7.5703125" style="118" customWidth="1"/>
    <col min="2" max="2" width="18.7109375" style="16" customWidth="1"/>
    <col min="3" max="3" width="9" style="94" customWidth="1"/>
    <col min="4" max="4" width="35.28515625" style="95" customWidth="1"/>
    <col min="5" max="5" width="20.7109375" style="93" customWidth="1"/>
    <col min="6" max="6" width="18.5703125" style="17" customWidth="1"/>
    <col min="7" max="16384" width="9.140625" style="14"/>
  </cols>
  <sheetData>
    <row r="1" spans="1:6" ht="15.75" x14ac:dyDescent="0.2">
      <c r="A1" s="238" t="s">
        <v>651</v>
      </c>
      <c r="B1" s="239"/>
      <c r="C1" s="239"/>
      <c r="D1" s="239"/>
      <c r="E1" s="239"/>
      <c r="F1" s="239"/>
    </row>
    <row r="2" spans="1:6" ht="63" x14ac:dyDescent="0.2">
      <c r="A2" s="60" t="s">
        <v>305</v>
      </c>
      <c r="B2" s="60" t="s">
        <v>16</v>
      </c>
      <c r="C2" s="60" t="s">
        <v>599</v>
      </c>
      <c r="D2" s="123" t="s">
        <v>238</v>
      </c>
      <c r="E2" s="124" t="s">
        <v>643</v>
      </c>
      <c r="F2" s="126" t="s">
        <v>644</v>
      </c>
    </row>
    <row r="3" spans="1:6" ht="15.75" x14ac:dyDescent="0.2">
      <c r="A3" s="224">
        <v>1</v>
      </c>
      <c r="B3" s="221" t="s">
        <v>326</v>
      </c>
      <c r="C3" s="139">
        <v>1</v>
      </c>
      <c r="D3" s="57" t="s">
        <v>108</v>
      </c>
      <c r="E3" s="160">
        <v>19</v>
      </c>
      <c r="F3" s="234">
        <v>49</v>
      </c>
    </row>
    <row r="4" spans="1:6" ht="15.75" x14ac:dyDescent="0.2">
      <c r="A4" s="225"/>
      <c r="B4" s="222"/>
      <c r="C4" s="139">
        <v>2</v>
      </c>
      <c r="D4" s="27" t="s">
        <v>524</v>
      </c>
      <c r="E4" s="160">
        <v>10</v>
      </c>
      <c r="F4" s="235"/>
    </row>
    <row r="5" spans="1:6" ht="15.75" x14ac:dyDescent="0.2">
      <c r="A5" s="225"/>
      <c r="B5" s="222"/>
      <c r="C5" s="139">
        <v>3</v>
      </c>
      <c r="D5" s="57" t="s">
        <v>110</v>
      </c>
      <c r="E5" s="160">
        <v>1</v>
      </c>
      <c r="F5" s="235"/>
    </row>
    <row r="6" spans="1:6" ht="15.75" x14ac:dyDescent="0.2">
      <c r="A6" s="225"/>
      <c r="B6" s="222"/>
      <c r="C6" s="139">
        <v>4</v>
      </c>
      <c r="D6" s="27" t="s">
        <v>111</v>
      </c>
      <c r="E6" s="160">
        <v>8</v>
      </c>
      <c r="F6" s="235"/>
    </row>
    <row r="7" spans="1:6" ht="15.75" x14ac:dyDescent="0.2">
      <c r="A7" s="225"/>
      <c r="B7" s="222"/>
      <c r="C7" s="139">
        <v>5</v>
      </c>
      <c r="D7" s="27" t="s">
        <v>138</v>
      </c>
      <c r="E7" s="160">
        <v>1</v>
      </c>
      <c r="F7" s="235"/>
    </row>
    <row r="8" spans="1:6" ht="15.75" x14ac:dyDescent="0.2">
      <c r="A8" s="225"/>
      <c r="B8" s="222"/>
      <c r="C8" s="139">
        <v>6</v>
      </c>
      <c r="D8" s="57" t="s">
        <v>112</v>
      </c>
      <c r="E8" s="160">
        <v>1</v>
      </c>
      <c r="F8" s="235"/>
    </row>
    <row r="9" spans="1:6" ht="15.75" x14ac:dyDescent="0.2">
      <c r="A9" s="225"/>
      <c r="B9" s="222"/>
      <c r="C9" s="139">
        <v>7</v>
      </c>
      <c r="D9" s="27" t="s">
        <v>525</v>
      </c>
      <c r="E9" s="160">
        <v>19</v>
      </c>
      <c r="F9" s="235"/>
    </row>
    <row r="10" spans="1:6" ht="15.75" x14ac:dyDescent="0.2">
      <c r="A10" s="225"/>
      <c r="B10" s="222"/>
      <c r="C10" s="139">
        <v>8</v>
      </c>
      <c r="D10" s="27" t="s">
        <v>526</v>
      </c>
      <c r="E10" s="160">
        <v>6</v>
      </c>
      <c r="F10" s="235"/>
    </row>
    <row r="11" spans="1:6" ht="15.75" x14ac:dyDescent="0.2">
      <c r="A11" s="225"/>
      <c r="B11" s="222"/>
      <c r="C11" s="139">
        <v>9</v>
      </c>
      <c r="D11" s="27" t="s">
        <v>522</v>
      </c>
      <c r="E11" s="160">
        <v>4</v>
      </c>
      <c r="F11" s="235"/>
    </row>
    <row r="12" spans="1:6" ht="15.75" x14ac:dyDescent="0.2">
      <c r="A12" s="225"/>
      <c r="B12" s="222"/>
      <c r="C12" s="139">
        <v>10</v>
      </c>
      <c r="D12" s="57" t="s">
        <v>116</v>
      </c>
      <c r="E12" s="160">
        <v>1</v>
      </c>
      <c r="F12" s="235"/>
    </row>
    <row r="13" spans="1:6" ht="15.75" x14ac:dyDescent="0.2">
      <c r="A13" s="225"/>
      <c r="B13" s="222"/>
      <c r="C13" s="139">
        <v>11</v>
      </c>
      <c r="D13" s="57" t="s">
        <v>589</v>
      </c>
      <c r="E13" s="160">
        <v>2</v>
      </c>
      <c r="F13" s="235"/>
    </row>
    <row r="14" spans="1:6" ht="15.75" x14ac:dyDescent="0.2">
      <c r="A14" s="225"/>
      <c r="B14" s="222"/>
      <c r="C14" s="139">
        <v>12</v>
      </c>
      <c r="D14" s="57" t="s">
        <v>590</v>
      </c>
      <c r="E14" s="160">
        <v>1</v>
      </c>
      <c r="F14" s="235"/>
    </row>
    <row r="15" spans="1:6" ht="15.75" x14ac:dyDescent="0.25">
      <c r="A15" s="226"/>
      <c r="B15" s="223"/>
      <c r="C15" s="139"/>
      <c r="D15" s="69" t="s">
        <v>598</v>
      </c>
      <c r="E15" s="161">
        <f>SUM(E3:E14)</f>
        <v>73</v>
      </c>
      <c r="F15" s="236"/>
    </row>
    <row r="16" spans="1:6" ht="15.75" x14ac:dyDescent="0.2">
      <c r="A16" s="19"/>
      <c r="B16" s="50"/>
      <c r="C16" s="139"/>
      <c r="D16" s="100"/>
      <c r="E16" s="162"/>
      <c r="F16" s="105"/>
    </row>
    <row r="17" spans="1:6" ht="15.75" x14ac:dyDescent="0.2">
      <c r="A17" s="224">
        <v>2</v>
      </c>
      <c r="B17" s="221" t="s">
        <v>233</v>
      </c>
      <c r="C17" s="139">
        <v>1</v>
      </c>
      <c r="D17" s="27" t="s">
        <v>108</v>
      </c>
      <c r="E17" s="160">
        <v>19</v>
      </c>
      <c r="F17" s="234">
        <v>79</v>
      </c>
    </row>
    <row r="18" spans="1:6" ht="15.75" x14ac:dyDescent="0.2">
      <c r="A18" s="225"/>
      <c r="B18" s="222"/>
      <c r="C18" s="139">
        <v>2</v>
      </c>
      <c r="D18" s="27" t="s">
        <v>524</v>
      </c>
      <c r="E18" s="160">
        <v>10</v>
      </c>
      <c r="F18" s="235"/>
    </row>
    <row r="19" spans="1:6" ht="15.75" x14ac:dyDescent="0.2">
      <c r="A19" s="225"/>
      <c r="B19" s="222"/>
      <c r="C19" s="139">
        <v>3</v>
      </c>
      <c r="D19" s="57" t="s">
        <v>110</v>
      </c>
      <c r="E19" s="160">
        <v>1</v>
      </c>
      <c r="F19" s="235"/>
    </row>
    <row r="20" spans="1:6" ht="15.75" x14ac:dyDescent="0.2">
      <c r="A20" s="225"/>
      <c r="B20" s="222"/>
      <c r="C20" s="139">
        <v>4</v>
      </c>
      <c r="D20" s="27" t="s">
        <v>111</v>
      </c>
      <c r="E20" s="160">
        <v>8</v>
      </c>
      <c r="F20" s="235"/>
    </row>
    <row r="21" spans="1:6" ht="15.75" x14ac:dyDescent="0.2">
      <c r="A21" s="225"/>
      <c r="B21" s="222"/>
      <c r="C21" s="139">
        <v>5</v>
      </c>
      <c r="D21" s="27" t="s">
        <v>138</v>
      </c>
      <c r="E21" s="160">
        <v>1</v>
      </c>
      <c r="F21" s="235"/>
    </row>
    <row r="22" spans="1:6" ht="15.75" x14ac:dyDescent="0.2">
      <c r="A22" s="225"/>
      <c r="B22" s="222"/>
      <c r="C22" s="139">
        <v>6</v>
      </c>
      <c r="D22" s="57" t="s">
        <v>112</v>
      </c>
      <c r="E22" s="160">
        <v>1</v>
      </c>
      <c r="F22" s="235"/>
    </row>
    <row r="23" spans="1:6" ht="15.75" x14ac:dyDescent="0.2">
      <c r="A23" s="225"/>
      <c r="B23" s="222"/>
      <c r="C23" s="139">
        <v>7</v>
      </c>
      <c r="D23" s="27" t="s">
        <v>525</v>
      </c>
      <c r="E23" s="160">
        <v>19</v>
      </c>
      <c r="F23" s="235"/>
    </row>
    <row r="24" spans="1:6" ht="15.75" x14ac:dyDescent="0.2">
      <c r="A24" s="225"/>
      <c r="B24" s="222"/>
      <c r="C24" s="139">
        <v>8</v>
      </c>
      <c r="D24" s="57" t="s">
        <v>114</v>
      </c>
      <c r="E24" s="160">
        <v>6</v>
      </c>
      <c r="F24" s="235"/>
    </row>
    <row r="25" spans="1:6" ht="15.75" x14ac:dyDescent="0.2">
      <c r="A25" s="225"/>
      <c r="B25" s="222"/>
      <c r="C25" s="139">
        <v>9</v>
      </c>
      <c r="D25" s="27" t="s">
        <v>522</v>
      </c>
      <c r="E25" s="160">
        <v>4</v>
      </c>
      <c r="F25" s="235"/>
    </row>
    <row r="26" spans="1:6" ht="15.75" x14ac:dyDescent="0.2">
      <c r="A26" s="225"/>
      <c r="B26" s="222"/>
      <c r="C26" s="139">
        <v>10</v>
      </c>
      <c r="D26" s="57" t="s">
        <v>116</v>
      </c>
      <c r="E26" s="160">
        <v>1</v>
      </c>
      <c r="F26" s="235"/>
    </row>
    <row r="27" spans="1:6" ht="15.75" x14ac:dyDescent="0.2">
      <c r="A27" s="225"/>
      <c r="B27" s="222"/>
      <c r="C27" s="139">
        <v>11</v>
      </c>
      <c r="D27" s="57" t="s">
        <v>589</v>
      </c>
      <c r="E27" s="160">
        <v>2</v>
      </c>
      <c r="F27" s="235"/>
    </row>
    <row r="28" spans="1:6" ht="15.75" x14ac:dyDescent="0.2">
      <c r="A28" s="225"/>
      <c r="B28" s="222"/>
      <c r="C28" s="139">
        <v>12</v>
      </c>
      <c r="D28" s="57" t="s">
        <v>590</v>
      </c>
      <c r="E28" s="160">
        <v>1</v>
      </c>
      <c r="F28" s="235"/>
    </row>
    <row r="29" spans="1:6" ht="15.75" x14ac:dyDescent="0.2">
      <c r="A29" s="225"/>
      <c r="B29" s="222"/>
      <c r="C29" s="139">
        <v>13</v>
      </c>
      <c r="D29" s="27" t="s">
        <v>117</v>
      </c>
      <c r="E29" s="160">
        <v>19</v>
      </c>
      <c r="F29" s="235"/>
    </row>
    <row r="30" spans="1:6" ht="15.75" x14ac:dyDescent="0.2">
      <c r="A30" s="225"/>
      <c r="B30" s="222"/>
      <c r="C30" s="139">
        <v>14</v>
      </c>
      <c r="D30" s="57" t="s">
        <v>118</v>
      </c>
      <c r="E30" s="160">
        <v>19</v>
      </c>
      <c r="F30" s="235"/>
    </row>
    <row r="31" spans="1:6" ht="15.75" x14ac:dyDescent="0.2">
      <c r="A31" s="225"/>
      <c r="B31" s="222"/>
      <c r="C31" s="139">
        <v>15</v>
      </c>
      <c r="D31" s="57" t="s">
        <v>119</v>
      </c>
      <c r="E31" s="160">
        <v>7</v>
      </c>
      <c r="F31" s="235"/>
    </row>
    <row r="32" spans="1:6" ht="15.75" x14ac:dyDescent="0.2">
      <c r="A32" s="225"/>
      <c r="B32" s="222"/>
      <c r="C32" s="139">
        <v>16</v>
      </c>
      <c r="D32" s="57" t="s">
        <v>120</v>
      </c>
      <c r="E32" s="160">
        <v>7</v>
      </c>
      <c r="F32" s="235"/>
    </row>
    <row r="33" spans="1:6" ht="15.75" x14ac:dyDescent="0.2">
      <c r="A33" s="225"/>
      <c r="B33" s="222"/>
      <c r="C33" s="139">
        <v>17</v>
      </c>
      <c r="D33" s="57" t="s">
        <v>121</v>
      </c>
      <c r="E33" s="160">
        <v>12</v>
      </c>
      <c r="F33" s="235"/>
    </row>
    <row r="34" spans="1:6" ht="15.75" x14ac:dyDescent="0.2">
      <c r="A34" s="225"/>
      <c r="B34" s="222"/>
      <c r="C34" s="139">
        <v>18</v>
      </c>
      <c r="D34" s="27" t="s">
        <v>122</v>
      </c>
      <c r="E34" s="160">
        <v>8</v>
      </c>
      <c r="F34" s="235"/>
    </row>
    <row r="35" spans="1:6" ht="15.75" x14ac:dyDescent="0.2">
      <c r="A35" s="225"/>
      <c r="B35" s="222"/>
      <c r="C35" s="139">
        <v>19</v>
      </c>
      <c r="D35" s="57" t="s">
        <v>123</v>
      </c>
      <c r="E35" s="160">
        <v>1</v>
      </c>
      <c r="F35" s="235"/>
    </row>
    <row r="36" spans="1:6" ht="15.75" x14ac:dyDescent="0.25">
      <c r="A36" s="226"/>
      <c r="B36" s="223"/>
      <c r="C36" s="139"/>
      <c r="D36" s="69" t="s">
        <v>598</v>
      </c>
      <c r="E36" s="161">
        <f>SUM(E17:E35)</f>
        <v>146</v>
      </c>
      <c r="F36" s="236"/>
    </row>
    <row r="37" spans="1:6" ht="15.75" x14ac:dyDescent="0.2">
      <c r="A37" s="19"/>
      <c r="B37" s="50"/>
      <c r="C37" s="139"/>
      <c r="D37" s="97"/>
      <c r="E37" s="163"/>
      <c r="F37" s="102"/>
    </row>
    <row r="38" spans="1:6" ht="15.75" x14ac:dyDescent="0.2">
      <c r="A38" s="224">
        <v>3</v>
      </c>
      <c r="B38" s="221" t="s">
        <v>327</v>
      </c>
      <c r="C38" s="139">
        <v>1</v>
      </c>
      <c r="D38" s="57" t="s">
        <v>124</v>
      </c>
      <c r="E38" s="160">
        <v>9</v>
      </c>
      <c r="F38" s="237">
        <v>49</v>
      </c>
    </row>
    <row r="39" spans="1:6" ht="15.75" x14ac:dyDescent="0.2">
      <c r="A39" s="225"/>
      <c r="B39" s="222"/>
      <c r="C39" s="139">
        <v>2</v>
      </c>
      <c r="D39" s="57" t="s">
        <v>108</v>
      </c>
      <c r="E39" s="160">
        <v>19</v>
      </c>
      <c r="F39" s="237"/>
    </row>
    <row r="40" spans="1:6" ht="15.75" x14ac:dyDescent="0.2">
      <c r="A40" s="225"/>
      <c r="B40" s="222"/>
      <c r="C40" s="139">
        <v>3</v>
      </c>
      <c r="D40" s="57" t="s">
        <v>109</v>
      </c>
      <c r="E40" s="160">
        <v>10</v>
      </c>
      <c r="F40" s="237"/>
    </row>
    <row r="41" spans="1:6" ht="15.75" x14ac:dyDescent="0.2">
      <c r="A41" s="225"/>
      <c r="B41" s="222"/>
      <c r="C41" s="139">
        <v>4</v>
      </c>
      <c r="D41" s="57" t="s">
        <v>110</v>
      </c>
      <c r="E41" s="160">
        <v>1</v>
      </c>
      <c r="F41" s="237"/>
    </row>
    <row r="42" spans="1:6" ht="15.75" x14ac:dyDescent="0.2">
      <c r="A42" s="225"/>
      <c r="B42" s="222"/>
      <c r="C42" s="139">
        <v>5</v>
      </c>
      <c r="D42" s="57" t="s">
        <v>111</v>
      </c>
      <c r="E42" s="160">
        <v>8</v>
      </c>
      <c r="F42" s="237"/>
    </row>
    <row r="43" spans="1:6" ht="15.75" x14ac:dyDescent="0.2">
      <c r="A43" s="225"/>
      <c r="B43" s="222"/>
      <c r="C43" s="139">
        <v>6</v>
      </c>
      <c r="D43" s="27" t="s">
        <v>138</v>
      </c>
      <c r="E43" s="160">
        <v>1</v>
      </c>
      <c r="F43" s="237"/>
    </row>
    <row r="44" spans="1:6" ht="15.75" x14ac:dyDescent="0.2">
      <c r="A44" s="225"/>
      <c r="B44" s="222"/>
      <c r="C44" s="139">
        <v>7</v>
      </c>
      <c r="D44" s="57" t="s">
        <v>112</v>
      </c>
      <c r="E44" s="160">
        <v>1</v>
      </c>
      <c r="F44" s="237"/>
    </row>
    <row r="45" spans="1:6" ht="15.75" x14ac:dyDescent="0.2">
      <c r="A45" s="225"/>
      <c r="B45" s="222"/>
      <c r="C45" s="139">
        <v>8</v>
      </c>
      <c r="D45" s="27" t="s">
        <v>525</v>
      </c>
      <c r="E45" s="160">
        <v>19</v>
      </c>
      <c r="F45" s="237"/>
    </row>
    <row r="46" spans="1:6" ht="15.75" x14ac:dyDescent="0.2">
      <c r="A46" s="225"/>
      <c r="B46" s="222"/>
      <c r="C46" s="139">
        <v>9</v>
      </c>
      <c r="D46" s="57" t="s">
        <v>114</v>
      </c>
      <c r="E46" s="160">
        <v>6</v>
      </c>
      <c r="F46" s="237"/>
    </row>
    <row r="47" spans="1:6" ht="15.75" x14ac:dyDescent="0.2">
      <c r="A47" s="225"/>
      <c r="B47" s="222"/>
      <c r="C47" s="139">
        <v>10</v>
      </c>
      <c r="D47" s="57" t="s">
        <v>115</v>
      </c>
      <c r="E47" s="160">
        <v>4</v>
      </c>
      <c r="F47" s="237"/>
    </row>
    <row r="48" spans="1:6" ht="15.75" x14ac:dyDescent="0.2">
      <c r="A48" s="225"/>
      <c r="B48" s="222"/>
      <c r="C48" s="139">
        <v>11</v>
      </c>
      <c r="D48" s="57" t="s">
        <v>116</v>
      </c>
      <c r="E48" s="160">
        <v>1</v>
      </c>
      <c r="F48" s="237"/>
    </row>
    <row r="49" spans="1:6" ht="15.75" x14ac:dyDescent="0.2">
      <c r="A49" s="225"/>
      <c r="B49" s="222"/>
      <c r="C49" s="139">
        <v>12</v>
      </c>
      <c r="D49" s="57" t="s">
        <v>589</v>
      </c>
      <c r="E49" s="160">
        <v>2</v>
      </c>
      <c r="F49" s="237"/>
    </row>
    <row r="50" spans="1:6" ht="15.75" x14ac:dyDescent="0.2">
      <c r="A50" s="225"/>
      <c r="B50" s="222"/>
      <c r="C50" s="139">
        <v>13</v>
      </c>
      <c r="D50" s="57" t="s">
        <v>590</v>
      </c>
      <c r="E50" s="160">
        <v>1</v>
      </c>
      <c r="F50" s="237"/>
    </row>
    <row r="51" spans="1:6" ht="15.75" x14ac:dyDescent="0.25">
      <c r="A51" s="226"/>
      <c r="B51" s="223"/>
      <c r="C51" s="139"/>
      <c r="D51" s="69" t="s">
        <v>598</v>
      </c>
      <c r="E51" s="161">
        <f>SUM(E38:E50)</f>
        <v>82</v>
      </c>
      <c r="F51" s="125"/>
    </row>
    <row r="52" spans="1:6" ht="15.75" x14ac:dyDescent="0.2">
      <c r="A52" s="19"/>
      <c r="B52" s="50"/>
      <c r="C52" s="139"/>
      <c r="D52" s="97"/>
      <c r="E52" s="163"/>
      <c r="F52" s="102"/>
    </row>
    <row r="53" spans="1:6" ht="15.75" x14ac:dyDescent="0.2">
      <c r="A53" s="224">
        <v>4</v>
      </c>
      <c r="B53" s="221" t="s">
        <v>328</v>
      </c>
      <c r="C53" s="139">
        <v>1</v>
      </c>
      <c r="D53" s="57" t="s">
        <v>124</v>
      </c>
      <c r="E53" s="160">
        <v>9</v>
      </c>
      <c r="F53" s="237">
        <v>79</v>
      </c>
    </row>
    <row r="54" spans="1:6" ht="15.75" x14ac:dyDescent="0.2">
      <c r="A54" s="225"/>
      <c r="B54" s="222"/>
      <c r="C54" s="139">
        <v>2</v>
      </c>
      <c r="D54" s="57" t="s">
        <v>108</v>
      </c>
      <c r="E54" s="160">
        <v>19</v>
      </c>
      <c r="F54" s="237"/>
    </row>
    <row r="55" spans="1:6" ht="15.75" x14ac:dyDescent="0.2">
      <c r="A55" s="225"/>
      <c r="B55" s="222"/>
      <c r="C55" s="139">
        <v>3</v>
      </c>
      <c r="D55" s="57" t="s">
        <v>109</v>
      </c>
      <c r="E55" s="160">
        <v>10</v>
      </c>
      <c r="F55" s="237"/>
    </row>
    <row r="56" spans="1:6" ht="15.75" x14ac:dyDescent="0.2">
      <c r="A56" s="225"/>
      <c r="B56" s="222"/>
      <c r="C56" s="139">
        <v>4</v>
      </c>
      <c r="D56" s="57" t="s">
        <v>110</v>
      </c>
      <c r="E56" s="160">
        <v>1</v>
      </c>
      <c r="F56" s="237"/>
    </row>
    <row r="57" spans="1:6" ht="15.75" x14ac:dyDescent="0.2">
      <c r="A57" s="225"/>
      <c r="B57" s="222"/>
      <c r="C57" s="139">
        <v>5</v>
      </c>
      <c r="D57" s="27" t="s">
        <v>111</v>
      </c>
      <c r="E57" s="160">
        <v>8</v>
      </c>
      <c r="F57" s="237"/>
    </row>
    <row r="58" spans="1:6" ht="15.75" x14ac:dyDescent="0.2">
      <c r="A58" s="225"/>
      <c r="B58" s="222"/>
      <c r="C58" s="139">
        <v>6</v>
      </c>
      <c r="D58" s="27" t="s">
        <v>138</v>
      </c>
      <c r="E58" s="160">
        <v>1</v>
      </c>
      <c r="F58" s="237"/>
    </row>
    <row r="59" spans="1:6" ht="15.75" x14ac:dyDescent="0.2">
      <c r="A59" s="225"/>
      <c r="B59" s="222"/>
      <c r="C59" s="139">
        <v>7</v>
      </c>
      <c r="D59" s="57" t="s">
        <v>112</v>
      </c>
      <c r="E59" s="160">
        <v>1</v>
      </c>
      <c r="F59" s="237"/>
    </row>
    <row r="60" spans="1:6" ht="15.75" x14ac:dyDescent="0.2">
      <c r="A60" s="225"/>
      <c r="B60" s="222"/>
      <c r="C60" s="139">
        <v>8</v>
      </c>
      <c r="D60" s="27" t="s">
        <v>525</v>
      </c>
      <c r="E60" s="160">
        <v>19</v>
      </c>
      <c r="F60" s="237"/>
    </row>
    <row r="61" spans="1:6" ht="15.75" x14ac:dyDescent="0.2">
      <c r="A61" s="225"/>
      <c r="B61" s="222"/>
      <c r="C61" s="139">
        <v>9</v>
      </c>
      <c r="D61" s="57" t="s">
        <v>114</v>
      </c>
      <c r="E61" s="160">
        <v>6</v>
      </c>
      <c r="F61" s="237"/>
    </row>
    <row r="62" spans="1:6" ht="15.75" x14ac:dyDescent="0.2">
      <c r="A62" s="225"/>
      <c r="B62" s="222"/>
      <c r="C62" s="139">
        <v>10</v>
      </c>
      <c r="D62" s="57" t="s">
        <v>115</v>
      </c>
      <c r="E62" s="160">
        <v>4</v>
      </c>
      <c r="F62" s="237"/>
    </row>
    <row r="63" spans="1:6" ht="15.75" x14ac:dyDescent="0.2">
      <c r="A63" s="225"/>
      <c r="B63" s="222"/>
      <c r="C63" s="139">
        <v>11</v>
      </c>
      <c r="D63" s="57" t="s">
        <v>116</v>
      </c>
      <c r="E63" s="160">
        <v>1</v>
      </c>
      <c r="F63" s="237"/>
    </row>
    <row r="64" spans="1:6" ht="15.75" x14ac:dyDescent="0.2">
      <c r="A64" s="225"/>
      <c r="B64" s="222"/>
      <c r="C64" s="139">
        <v>12</v>
      </c>
      <c r="D64" s="57" t="s">
        <v>589</v>
      </c>
      <c r="E64" s="160">
        <v>2</v>
      </c>
      <c r="F64" s="237"/>
    </row>
    <row r="65" spans="1:6" ht="15.75" x14ac:dyDescent="0.2">
      <c r="A65" s="225"/>
      <c r="B65" s="222"/>
      <c r="C65" s="139">
        <v>13</v>
      </c>
      <c r="D65" s="57" t="s">
        <v>590</v>
      </c>
      <c r="E65" s="160">
        <v>1</v>
      </c>
      <c r="F65" s="237"/>
    </row>
    <row r="66" spans="1:6" ht="15.75" x14ac:dyDescent="0.2">
      <c r="A66" s="225"/>
      <c r="B66" s="222"/>
      <c r="C66" s="139">
        <v>14</v>
      </c>
      <c r="D66" s="27" t="s">
        <v>117</v>
      </c>
      <c r="E66" s="160">
        <v>19</v>
      </c>
      <c r="F66" s="237"/>
    </row>
    <row r="67" spans="1:6" ht="15.75" x14ac:dyDescent="0.2">
      <c r="A67" s="225"/>
      <c r="B67" s="222"/>
      <c r="C67" s="139">
        <v>15</v>
      </c>
      <c r="D67" s="57" t="s">
        <v>118</v>
      </c>
      <c r="E67" s="160">
        <v>19</v>
      </c>
      <c r="F67" s="237"/>
    </row>
    <row r="68" spans="1:6" ht="15.75" x14ac:dyDescent="0.2">
      <c r="A68" s="225"/>
      <c r="B68" s="222"/>
      <c r="C68" s="139">
        <v>16</v>
      </c>
      <c r="D68" s="57" t="s">
        <v>119</v>
      </c>
      <c r="E68" s="160">
        <v>7</v>
      </c>
      <c r="F68" s="237"/>
    </row>
    <row r="69" spans="1:6" ht="15.75" x14ac:dyDescent="0.2">
      <c r="A69" s="225"/>
      <c r="B69" s="222"/>
      <c r="C69" s="139">
        <v>17</v>
      </c>
      <c r="D69" s="57" t="s">
        <v>120</v>
      </c>
      <c r="E69" s="160">
        <v>7</v>
      </c>
      <c r="F69" s="237"/>
    </row>
    <row r="70" spans="1:6" ht="15.75" x14ac:dyDescent="0.2">
      <c r="A70" s="225"/>
      <c r="B70" s="222"/>
      <c r="C70" s="139">
        <v>18</v>
      </c>
      <c r="D70" s="57" t="s">
        <v>121</v>
      </c>
      <c r="E70" s="160">
        <v>12</v>
      </c>
      <c r="F70" s="237"/>
    </row>
    <row r="71" spans="1:6" ht="15.75" x14ac:dyDescent="0.2">
      <c r="A71" s="225"/>
      <c r="B71" s="222"/>
      <c r="C71" s="139">
        <v>19</v>
      </c>
      <c r="D71" s="27" t="s">
        <v>122</v>
      </c>
      <c r="E71" s="160">
        <v>8</v>
      </c>
      <c r="F71" s="237"/>
    </row>
    <row r="72" spans="1:6" ht="15.75" x14ac:dyDescent="0.2">
      <c r="A72" s="225"/>
      <c r="B72" s="222"/>
      <c r="C72" s="139">
        <v>20</v>
      </c>
      <c r="D72" s="57" t="s">
        <v>123</v>
      </c>
      <c r="E72" s="160">
        <v>1</v>
      </c>
      <c r="F72" s="237"/>
    </row>
    <row r="73" spans="1:6" ht="15.75" x14ac:dyDescent="0.25">
      <c r="A73" s="226"/>
      <c r="B73" s="223"/>
      <c r="C73" s="139"/>
      <c r="D73" s="69" t="s">
        <v>598</v>
      </c>
      <c r="E73" s="161">
        <f>SUM(E53:E72)</f>
        <v>155</v>
      </c>
      <c r="F73" s="125"/>
    </row>
    <row r="74" spans="1:6" ht="15.75" x14ac:dyDescent="0.2">
      <c r="A74" s="19"/>
      <c r="B74" s="50"/>
      <c r="C74" s="139"/>
      <c r="D74" s="97"/>
      <c r="E74" s="163"/>
      <c r="F74" s="102"/>
    </row>
    <row r="75" spans="1:6" ht="15.75" x14ac:dyDescent="0.2">
      <c r="A75" s="224">
        <v>5</v>
      </c>
      <c r="B75" s="221" t="s">
        <v>329</v>
      </c>
      <c r="C75" s="139">
        <v>1</v>
      </c>
      <c r="D75" s="57" t="s">
        <v>125</v>
      </c>
      <c r="E75" s="160">
        <v>19</v>
      </c>
      <c r="F75" s="234">
        <v>49</v>
      </c>
    </row>
    <row r="76" spans="1:6" ht="15.75" x14ac:dyDescent="0.2">
      <c r="A76" s="225"/>
      <c r="B76" s="222"/>
      <c r="C76" s="139">
        <v>2</v>
      </c>
      <c r="D76" s="57" t="s">
        <v>126</v>
      </c>
      <c r="E76" s="160">
        <v>6</v>
      </c>
      <c r="F76" s="235"/>
    </row>
    <row r="77" spans="1:6" ht="15.75" x14ac:dyDescent="0.2">
      <c r="A77" s="225"/>
      <c r="B77" s="222"/>
      <c r="C77" s="139">
        <v>3</v>
      </c>
      <c r="D77" s="57" t="s">
        <v>108</v>
      </c>
      <c r="E77" s="160">
        <v>19</v>
      </c>
      <c r="F77" s="235"/>
    </row>
    <row r="78" spans="1:6" ht="15.75" x14ac:dyDescent="0.2">
      <c r="A78" s="225"/>
      <c r="B78" s="222"/>
      <c r="C78" s="139">
        <v>4</v>
      </c>
      <c r="D78" s="57" t="s">
        <v>111</v>
      </c>
      <c r="E78" s="160">
        <v>8</v>
      </c>
      <c r="F78" s="235"/>
    </row>
    <row r="79" spans="1:6" ht="15.75" x14ac:dyDescent="0.2">
      <c r="A79" s="225"/>
      <c r="B79" s="222"/>
      <c r="C79" s="139">
        <v>5</v>
      </c>
      <c r="D79" s="27" t="s">
        <v>525</v>
      </c>
      <c r="E79" s="160">
        <v>19</v>
      </c>
      <c r="F79" s="235"/>
    </row>
    <row r="80" spans="1:6" ht="15.75" x14ac:dyDescent="0.2">
      <c r="A80" s="225"/>
      <c r="B80" s="222"/>
      <c r="C80" s="139">
        <v>6</v>
      </c>
      <c r="D80" s="57" t="s">
        <v>114</v>
      </c>
      <c r="E80" s="160">
        <v>6</v>
      </c>
      <c r="F80" s="235"/>
    </row>
    <row r="81" spans="1:6" ht="15.75" x14ac:dyDescent="0.2">
      <c r="A81" s="225"/>
      <c r="B81" s="222"/>
      <c r="C81" s="139">
        <v>7</v>
      </c>
      <c r="D81" s="57" t="s">
        <v>115</v>
      </c>
      <c r="E81" s="160">
        <v>4</v>
      </c>
      <c r="F81" s="235"/>
    </row>
    <row r="82" spans="1:6" ht="15.75" x14ac:dyDescent="0.2">
      <c r="A82" s="225"/>
      <c r="B82" s="222"/>
      <c r="C82" s="139">
        <v>8</v>
      </c>
      <c r="D82" s="57" t="s">
        <v>116</v>
      </c>
      <c r="E82" s="160">
        <v>1</v>
      </c>
      <c r="F82" s="235"/>
    </row>
    <row r="83" spans="1:6" ht="15.75" x14ac:dyDescent="0.2">
      <c r="A83" s="225"/>
      <c r="B83" s="222"/>
      <c r="C83" s="139">
        <v>9</v>
      </c>
      <c r="D83" s="57" t="s">
        <v>589</v>
      </c>
      <c r="E83" s="160">
        <v>2</v>
      </c>
      <c r="F83" s="235"/>
    </row>
    <row r="84" spans="1:6" ht="15.75" x14ac:dyDescent="0.2">
      <c r="A84" s="225"/>
      <c r="B84" s="222"/>
      <c r="C84" s="139">
        <v>10</v>
      </c>
      <c r="D84" s="57" t="s">
        <v>590</v>
      </c>
      <c r="E84" s="160">
        <v>1</v>
      </c>
      <c r="F84" s="235"/>
    </row>
    <row r="85" spans="1:6" ht="15.75" x14ac:dyDescent="0.25">
      <c r="A85" s="226"/>
      <c r="B85" s="223"/>
      <c r="C85" s="139"/>
      <c r="D85" s="69" t="s">
        <v>598</v>
      </c>
      <c r="E85" s="161">
        <f>SUM(E75:E84)</f>
        <v>85</v>
      </c>
      <c r="F85" s="236"/>
    </row>
    <row r="86" spans="1:6" ht="15.75" x14ac:dyDescent="0.2">
      <c r="A86" s="19"/>
      <c r="B86" s="50"/>
      <c r="C86" s="139"/>
      <c r="D86" s="97"/>
      <c r="E86" s="163"/>
      <c r="F86" s="102"/>
    </row>
    <row r="87" spans="1:6" ht="15.75" x14ac:dyDescent="0.2">
      <c r="A87" s="224">
        <v>6</v>
      </c>
      <c r="B87" s="221" t="s">
        <v>330</v>
      </c>
      <c r="C87" s="139">
        <v>1</v>
      </c>
      <c r="D87" s="57" t="s">
        <v>125</v>
      </c>
      <c r="E87" s="160">
        <v>19</v>
      </c>
      <c r="F87" s="234">
        <v>79</v>
      </c>
    </row>
    <row r="88" spans="1:6" ht="15.75" x14ac:dyDescent="0.2">
      <c r="A88" s="225"/>
      <c r="B88" s="222"/>
      <c r="C88" s="139">
        <v>2</v>
      </c>
      <c r="D88" s="57" t="s">
        <v>126</v>
      </c>
      <c r="E88" s="160">
        <v>6</v>
      </c>
      <c r="F88" s="235"/>
    </row>
    <row r="89" spans="1:6" ht="15.75" x14ac:dyDescent="0.2">
      <c r="A89" s="225"/>
      <c r="B89" s="222"/>
      <c r="C89" s="139">
        <v>3</v>
      </c>
      <c r="D89" s="57" t="s">
        <v>108</v>
      </c>
      <c r="E89" s="160">
        <v>19</v>
      </c>
      <c r="F89" s="235"/>
    </row>
    <row r="90" spans="1:6" ht="15.75" x14ac:dyDescent="0.2">
      <c r="A90" s="225"/>
      <c r="B90" s="222"/>
      <c r="C90" s="139">
        <v>4</v>
      </c>
      <c r="D90" s="57" t="s">
        <v>111</v>
      </c>
      <c r="E90" s="160">
        <v>8</v>
      </c>
      <c r="F90" s="235"/>
    </row>
    <row r="91" spans="1:6" ht="15.75" x14ac:dyDescent="0.2">
      <c r="A91" s="225"/>
      <c r="B91" s="222"/>
      <c r="C91" s="139">
        <v>5</v>
      </c>
      <c r="D91" s="27" t="s">
        <v>525</v>
      </c>
      <c r="E91" s="160">
        <v>19</v>
      </c>
      <c r="F91" s="235"/>
    </row>
    <row r="92" spans="1:6" ht="15.75" x14ac:dyDescent="0.2">
      <c r="A92" s="225"/>
      <c r="B92" s="222"/>
      <c r="C92" s="139">
        <v>6</v>
      </c>
      <c r="D92" s="57" t="s">
        <v>114</v>
      </c>
      <c r="E92" s="160">
        <v>6</v>
      </c>
      <c r="F92" s="235"/>
    </row>
    <row r="93" spans="1:6" ht="15.75" x14ac:dyDescent="0.2">
      <c r="A93" s="225"/>
      <c r="B93" s="222"/>
      <c r="C93" s="139">
        <v>7</v>
      </c>
      <c r="D93" s="57" t="s">
        <v>115</v>
      </c>
      <c r="E93" s="160">
        <v>4</v>
      </c>
      <c r="F93" s="235"/>
    </row>
    <row r="94" spans="1:6" ht="15.75" x14ac:dyDescent="0.2">
      <c r="A94" s="225"/>
      <c r="B94" s="222"/>
      <c r="C94" s="139">
        <v>8</v>
      </c>
      <c r="D94" s="57" t="s">
        <v>116</v>
      </c>
      <c r="E94" s="160">
        <v>1</v>
      </c>
      <c r="F94" s="235"/>
    </row>
    <row r="95" spans="1:6" ht="15.75" x14ac:dyDescent="0.2">
      <c r="A95" s="225"/>
      <c r="B95" s="222"/>
      <c r="C95" s="139">
        <v>9</v>
      </c>
      <c r="D95" s="57" t="s">
        <v>589</v>
      </c>
      <c r="E95" s="160">
        <v>2</v>
      </c>
      <c r="F95" s="235"/>
    </row>
    <row r="96" spans="1:6" ht="15.75" x14ac:dyDescent="0.2">
      <c r="A96" s="225"/>
      <c r="B96" s="222"/>
      <c r="C96" s="139">
        <v>10</v>
      </c>
      <c r="D96" s="57" t="s">
        <v>590</v>
      </c>
      <c r="E96" s="160">
        <v>1</v>
      </c>
      <c r="F96" s="235"/>
    </row>
    <row r="97" spans="1:6" ht="15.75" x14ac:dyDescent="0.2">
      <c r="A97" s="225"/>
      <c r="B97" s="222"/>
      <c r="C97" s="139">
        <v>11</v>
      </c>
      <c r="D97" s="27" t="s">
        <v>117</v>
      </c>
      <c r="E97" s="160">
        <v>19</v>
      </c>
      <c r="F97" s="235"/>
    </row>
    <row r="98" spans="1:6" ht="15.75" x14ac:dyDescent="0.2">
      <c r="A98" s="225"/>
      <c r="B98" s="222"/>
      <c r="C98" s="139">
        <v>12</v>
      </c>
      <c r="D98" s="57" t="s">
        <v>118</v>
      </c>
      <c r="E98" s="160">
        <v>19</v>
      </c>
      <c r="F98" s="235"/>
    </row>
    <row r="99" spans="1:6" ht="15.75" x14ac:dyDescent="0.2">
      <c r="A99" s="225"/>
      <c r="B99" s="222"/>
      <c r="C99" s="139">
        <v>13</v>
      </c>
      <c r="D99" s="57" t="s">
        <v>119</v>
      </c>
      <c r="E99" s="160">
        <v>7</v>
      </c>
      <c r="F99" s="235"/>
    </row>
    <row r="100" spans="1:6" ht="15.75" x14ac:dyDescent="0.2">
      <c r="A100" s="225"/>
      <c r="B100" s="222"/>
      <c r="C100" s="139">
        <v>14</v>
      </c>
      <c r="D100" s="57" t="s">
        <v>120</v>
      </c>
      <c r="E100" s="160">
        <v>7</v>
      </c>
      <c r="F100" s="235"/>
    </row>
    <row r="101" spans="1:6" ht="15.75" x14ac:dyDescent="0.2">
      <c r="A101" s="225"/>
      <c r="B101" s="222"/>
      <c r="C101" s="139">
        <v>15</v>
      </c>
      <c r="D101" s="57" t="s">
        <v>121</v>
      </c>
      <c r="E101" s="160">
        <v>12</v>
      </c>
      <c r="F101" s="235"/>
    </row>
    <row r="102" spans="1:6" ht="15.75" x14ac:dyDescent="0.2">
      <c r="A102" s="225"/>
      <c r="B102" s="222"/>
      <c r="C102" s="139">
        <v>16</v>
      </c>
      <c r="D102" s="27" t="s">
        <v>122</v>
      </c>
      <c r="E102" s="160">
        <v>8</v>
      </c>
      <c r="F102" s="235"/>
    </row>
    <row r="103" spans="1:6" ht="15.75" x14ac:dyDescent="0.2">
      <c r="A103" s="225"/>
      <c r="B103" s="222"/>
      <c r="C103" s="139">
        <v>17</v>
      </c>
      <c r="D103" s="57" t="s">
        <v>123</v>
      </c>
      <c r="E103" s="160">
        <v>1</v>
      </c>
      <c r="F103" s="235"/>
    </row>
    <row r="104" spans="1:6" ht="15.75" x14ac:dyDescent="0.25">
      <c r="A104" s="226"/>
      <c r="B104" s="223"/>
      <c r="C104" s="139"/>
      <c r="D104" s="69" t="s">
        <v>598</v>
      </c>
      <c r="E104" s="161">
        <f>SUM(E87:E103)</f>
        <v>158</v>
      </c>
      <c r="F104" s="236"/>
    </row>
    <row r="105" spans="1:6" ht="15.75" x14ac:dyDescent="0.25">
      <c r="A105" s="19"/>
      <c r="B105" s="50"/>
      <c r="C105" s="139"/>
      <c r="D105" s="101"/>
      <c r="E105" s="164"/>
      <c r="F105" s="106"/>
    </row>
    <row r="106" spans="1:6" ht="15.75" x14ac:dyDescent="0.2">
      <c r="A106" s="224">
        <v>7</v>
      </c>
      <c r="B106" s="221" t="s">
        <v>331</v>
      </c>
      <c r="C106" s="139">
        <v>1</v>
      </c>
      <c r="D106" s="57" t="s">
        <v>596</v>
      </c>
      <c r="E106" s="160">
        <v>17</v>
      </c>
      <c r="F106" s="234">
        <v>25</v>
      </c>
    </row>
    <row r="107" spans="1:6" ht="15.75" x14ac:dyDescent="0.2">
      <c r="A107" s="225"/>
      <c r="B107" s="222"/>
      <c r="C107" s="139">
        <v>2</v>
      </c>
      <c r="D107" s="57" t="s">
        <v>127</v>
      </c>
      <c r="E107" s="160">
        <v>2</v>
      </c>
      <c r="F107" s="235"/>
    </row>
    <row r="108" spans="1:6" ht="15.75" x14ac:dyDescent="0.2">
      <c r="A108" s="225"/>
      <c r="B108" s="222"/>
      <c r="C108" s="139">
        <v>3</v>
      </c>
      <c r="D108" s="27" t="s">
        <v>512</v>
      </c>
      <c r="E108" s="160">
        <v>17</v>
      </c>
      <c r="F108" s="235"/>
    </row>
    <row r="109" spans="1:6" ht="15.75" x14ac:dyDescent="0.2">
      <c r="A109" s="225"/>
      <c r="B109" s="222"/>
      <c r="C109" s="139">
        <v>4</v>
      </c>
      <c r="D109" s="57" t="s">
        <v>114</v>
      </c>
      <c r="E109" s="160">
        <v>6</v>
      </c>
      <c r="F109" s="235"/>
    </row>
    <row r="110" spans="1:6" ht="15.75" x14ac:dyDescent="0.2">
      <c r="A110" s="225"/>
      <c r="B110" s="222"/>
      <c r="C110" s="139">
        <v>5</v>
      </c>
      <c r="D110" s="27" t="s">
        <v>522</v>
      </c>
      <c r="E110" s="160">
        <v>4</v>
      </c>
      <c r="F110" s="235"/>
    </row>
    <row r="111" spans="1:6" ht="15.75" x14ac:dyDescent="0.2">
      <c r="A111" s="225"/>
      <c r="B111" s="222"/>
      <c r="C111" s="139">
        <v>6</v>
      </c>
      <c r="D111" s="57" t="s">
        <v>116</v>
      </c>
      <c r="E111" s="160">
        <v>1</v>
      </c>
      <c r="F111" s="235"/>
    </row>
    <row r="112" spans="1:6" ht="15.75" x14ac:dyDescent="0.2">
      <c r="A112" s="225"/>
      <c r="B112" s="222"/>
      <c r="C112" s="139">
        <v>7</v>
      </c>
      <c r="D112" s="57" t="s">
        <v>589</v>
      </c>
      <c r="E112" s="160">
        <v>2</v>
      </c>
      <c r="F112" s="235"/>
    </row>
    <row r="113" spans="1:6" ht="15.75" x14ac:dyDescent="0.2">
      <c r="A113" s="225"/>
      <c r="B113" s="222"/>
      <c r="C113" s="139">
        <v>8</v>
      </c>
      <c r="D113" s="57" t="s">
        <v>590</v>
      </c>
      <c r="E113" s="160">
        <v>1</v>
      </c>
      <c r="F113" s="235"/>
    </row>
    <row r="114" spans="1:6" ht="15.75" x14ac:dyDescent="0.25">
      <c r="A114" s="226"/>
      <c r="B114" s="223"/>
      <c r="C114" s="139"/>
      <c r="D114" s="69" t="s">
        <v>598</v>
      </c>
      <c r="E114" s="161">
        <f>SUM(E106:E113)</f>
        <v>50</v>
      </c>
      <c r="F114" s="236"/>
    </row>
    <row r="115" spans="1:6" ht="15.75" x14ac:dyDescent="0.2">
      <c r="A115" s="114"/>
      <c r="B115" s="50"/>
      <c r="C115" s="139"/>
      <c r="D115" s="97"/>
      <c r="E115" s="165"/>
      <c r="F115" s="102"/>
    </row>
    <row r="116" spans="1:6" ht="15.75" x14ac:dyDescent="0.2">
      <c r="A116" s="214">
        <v>8</v>
      </c>
      <c r="B116" s="213" t="s">
        <v>235</v>
      </c>
      <c r="C116" s="139">
        <v>1</v>
      </c>
      <c r="D116" s="57" t="s">
        <v>596</v>
      </c>
      <c r="E116" s="160">
        <v>17</v>
      </c>
      <c r="F116" s="237">
        <v>69</v>
      </c>
    </row>
    <row r="117" spans="1:6" ht="15.75" x14ac:dyDescent="0.2">
      <c r="A117" s="214"/>
      <c r="B117" s="213"/>
      <c r="C117" s="139">
        <v>2</v>
      </c>
      <c r="D117" s="57" t="s">
        <v>127</v>
      </c>
      <c r="E117" s="160">
        <v>2</v>
      </c>
      <c r="F117" s="237"/>
    </row>
    <row r="118" spans="1:6" ht="15.75" x14ac:dyDescent="0.2">
      <c r="A118" s="214"/>
      <c r="B118" s="213"/>
      <c r="C118" s="139">
        <v>3</v>
      </c>
      <c r="D118" s="27" t="s">
        <v>512</v>
      </c>
      <c r="E118" s="160">
        <v>17</v>
      </c>
      <c r="F118" s="237"/>
    </row>
    <row r="119" spans="1:6" ht="15.75" x14ac:dyDescent="0.2">
      <c r="A119" s="214"/>
      <c r="B119" s="213"/>
      <c r="C119" s="139">
        <v>4</v>
      </c>
      <c r="D119" s="57" t="s">
        <v>114</v>
      </c>
      <c r="E119" s="160">
        <v>6</v>
      </c>
      <c r="F119" s="237"/>
    </row>
    <row r="120" spans="1:6" ht="15.75" x14ac:dyDescent="0.2">
      <c r="A120" s="214"/>
      <c r="B120" s="213"/>
      <c r="C120" s="139">
        <v>5</v>
      </c>
      <c r="D120" s="27" t="s">
        <v>522</v>
      </c>
      <c r="E120" s="160">
        <v>4</v>
      </c>
      <c r="F120" s="237"/>
    </row>
    <row r="121" spans="1:6" ht="15.75" x14ac:dyDescent="0.2">
      <c r="A121" s="214"/>
      <c r="B121" s="213"/>
      <c r="C121" s="139">
        <v>6</v>
      </c>
      <c r="D121" s="57" t="s">
        <v>116</v>
      </c>
      <c r="E121" s="160">
        <v>1</v>
      </c>
      <c r="F121" s="237"/>
    </row>
    <row r="122" spans="1:6" ht="15.75" x14ac:dyDescent="0.2">
      <c r="A122" s="214"/>
      <c r="B122" s="213"/>
      <c r="C122" s="139">
        <v>7</v>
      </c>
      <c r="D122" s="57" t="s">
        <v>589</v>
      </c>
      <c r="E122" s="160">
        <v>2</v>
      </c>
      <c r="F122" s="237"/>
    </row>
    <row r="123" spans="1:6" ht="15.75" x14ac:dyDescent="0.2">
      <c r="A123" s="214"/>
      <c r="B123" s="213"/>
      <c r="C123" s="139">
        <v>8</v>
      </c>
      <c r="D123" s="57" t="s">
        <v>590</v>
      </c>
      <c r="E123" s="160">
        <v>1</v>
      </c>
      <c r="F123" s="237"/>
    </row>
    <row r="124" spans="1:6" ht="15.75" x14ac:dyDescent="0.2">
      <c r="A124" s="214"/>
      <c r="B124" s="213"/>
      <c r="C124" s="139">
        <v>9</v>
      </c>
      <c r="D124" s="27" t="s">
        <v>117</v>
      </c>
      <c r="E124" s="160">
        <v>19</v>
      </c>
      <c r="F124" s="237"/>
    </row>
    <row r="125" spans="1:6" ht="15.75" x14ac:dyDescent="0.2">
      <c r="A125" s="214"/>
      <c r="B125" s="213"/>
      <c r="C125" s="139">
        <v>10</v>
      </c>
      <c r="D125" s="57" t="s">
        <v>118</v>
      </c>
      <c r="E125" s="160">
        <v>19</v>
      </c>
      <c r="F125" s="237"/>
    </row>
    <row r="126" spans="1:6" ht="15.75" x14ac:dyDescent="0.2">
      <c r="A126" s="214"/>
      <c r="B126" s="213"/>
      <c r="C126" s="139">
        <v>11</v>
      </c>
      <c r="D126" s="57" t="s">
        <v>119</v>
      </c>
      <c r="E126" s="160">
        <v>7</v>
      </c>
      <c r="F126" s="237"/>
    </row>
    <row r="127" spans="1:6" ht="15.75" x14ac:dyDescent="0.2">
      <c r="A127" s="214"/>
      <c r="B127" s="213"/>
      <c r="C127" s="139">
        <v>12</v>
      </c>
      <c r="D127" s="57" t="s">
        <v>121</v>
      </c>
      <c r="E127" s="160">
        <v>12</v>
      </c>
      <c r="F127" s="237"/>
    </row>
    <row r="128" spans="1:6" ht="15.75" x14ac:dyDescent="0.2">
      <c r="A128" s="214"/>
      <c r="B128" s="213"/>
      <c r="C128" s="139">
        <v>13</v>
      </c>
      <c r="D128" s="27" t="s">
        <v>122</v>
      </c>
      <c r="E128" s="160">
        <v>8</v>
      </c>
      <c r="F128" s="237"/>
    </row>
    <row r="129" spans="1:6" ht="15.75" x14ac:dyDescent="0.2">
      <c r="A129" s="214"/>
      <c r="B129" s="213"/>
      <c r="C129" s="139">
        <v>14</v>
      </c>
      <c r="D129" s="57" t="s">
        <v>123</v>
      </c>
      <c r="E129" s="160">
        <v>1</v>
      </c>
      <c r="F129" s="237"/>
    </row>
    <row r="130" spans="1:6" ht="15.75" x14ac:dyDescent="0.25">
      <c r="A130" s="214"/>
      <c r="B130" s="213"/>
      <c r="C130" s="139"/>
      <c r="D130" s="69" t="s">
        <v>598</v>
      </c>
      <c r="E130" s="161">
        <f>SUM(E116:E129)</f>
        <v>116</v>
      </c>
      <c r="F130" s="237"/>
    </row>
    <row r="131" spans="1:6" ht="15.75" x14ac:dyDescent="0.2">
      <c r="A131" s="114"/>
      <c r="B131" s="23"/>
      <c r="C131" s="139"/>
      <c r="D131" s="97"/>
      <c r="E131" s="165"/>
      <c r="F131" s="102"/>
    </row>
    <row r="132" spans="1:6" ht="15.75" x14ac:dyDescent="0.2">
      <c r="A132" s="224">
        <v>9</v>
      </c>
      <c r="B132" s="221" t="s">
        <v>332</v>
      </c>
      <c r="C132" s="139">
        <v>1</v>
      </c>
      <c r="D132" s="57" t="s">
        <v>129</v>
      </c>
      <c r="E132" s="160">
        <v>19</v>
      </c>
      <c r="F132" s="240">
        <v>30</v>
      </c>
    </row>
    <row r="133" spans="1:6" ht="15.75" x14ac:dyDescent="0.2">
      <c r="A133" s="225"/>
      <c r="B133" s="222"/>
      <c r="C133" s="139">
        <v>2</v>
      </c>
      <c r="D133" s="57" t="s">
        <v>130</v>
      </c>
      <c r="E133" s="160">
        <v>5</v>
      </c>
      <c r="F133" s="241"/>
    </row>
    <row r="134" spans="1:6" ht="15.75" x14ac:dyDescent="0.2">
      <c r="A134" s="225"/>
      <c r="B134" s="222"/>
      <c r="C134" s="139">
        <v>3</v>
      </c>
      <c r="D134" s="57" t="s">
        <v>554</v>
      </c>
      <c r="E134" s="160">
        <v>19</v>
      </c>
      <c r="F134" s="241"/>
    </row>
    <row r="135" spans="1:6" ht="15.75" x14ac:dyDescent="0.2">
      <c r="A135" s="225"/>
      <c r="B135" s="222"/>
      <c r="C135" s="139">
        <v>4</v>
      </c>
      <c r="D135" s="57" t="s">
        <v>114</v>
      </c>
      <c r="E135" s="160">
        <v>6</v>
      </c>
      <c r="F135" s="241"/>
    </row>
    <row r="136" spans="1:6" ht="15.75" x14ac:dyDescent="0.2">
      <c r="A136" s="225"/>
      <c r="B136" s="222"/>
      <c r="C136" s="139">
        <v>5</v>
      </c>
      <c r="D136" s="57" t="s">
        <v>115</v>
      </c>
      <c r="E136" s="160">
        <v>4</v>
      </c>
      <c r="F136" s="241"/>
    </row>
    <row r="137" spans="1:6" ht="15.75" x14ac:dyDescent="0.2">
      <c r="A137" s="225"/>
      <c r="B137" s="222"/>
      <c r="C137" s="139">
        <v>6</v>
      </c>
      <c r="D137" s="57" t="s">
        <v>116</v>
      </c>
      <c r="E137" s="160">
        <v>1</v>
      </c>
      <c r="F137" s="241"/>
    </row>
    <row r="138" spans="1:6" ht="15.75" x14ac:dyDescent="0.2">
      <c r="A138" s="225"/>
      <c r="B138" s="222"/>
      <c r="C138" s="139">
        <v>7</v>
      </c>
      <c r="D138" s="57" t="s">
        <v>589</v>
      </c>
      <c r="E138" s="160">
        <v>2</v>
      </c>
      <c r="F138" s="241"/>
    </row>
    <row r="139" spans="1:6" ht="15.75" x14ac:dyDescent="0.2">
      <c r="A139" s="225"/>
      <c r="B139" s="222"/>
      <c r="C139" s="139">
        <v>8</v>
      </c>
      <c r="D139" s="57" t="s">
        <v>590</v>
      </c>
      <c r="E139" s="160">
        <v>1</v>
      </c>
      <c r="F139" s="241"/>
    </row>
    <row r="140" spans="1:6" ht="15.75" x14ac:dyDescent="0.25">
      <c r="A140" s="226"/>
      <c r="B140" s="223"/>
      <c r="C140" s="139"/>
      <c r="D140" s="69" t="s">
        <v>598</v>
      </c>
      <c r="E140" s="161">
        <f>SUM(E132:E139)</f>
        <v>57</v>
      </c>
      <c r="F140" s="242"/>
    </row>
    <row r="141" spans="1:6" ht="15.75" x14ac:dyDescent="0.2">
      <c r="A141" s="19"/>
      <c r="B141" s="50"/>
      <c r="C141" s="139"/>
      <c r="D141" s="73"/>
      <c r="E141" s="166"/>
      <c r="F141" s="103"/>
    </row>
    <row r="142" spans="1:6" ht="15.75" x14ac:dyDescent="0.2">
      <c r="A142" s="224">
        <v>10</v>
      </c>
      <c r="B142" s="221" t="s">
        <v>333</v>
      </c>
      <c r="C142" s="139">
        <v>1</v>
      </c>
      <c r="D142" s="57" t="s">
        <v>129</v>
      </c>
      <c r="E142" s="160">
        <v>19</v>
      </c>
      <c r="F142" s="234">
        <v>69</v>
      </c>
    </row>
    <row r="143" spans="1:6" ht="15.75" x14ac:dyDescent="0.2">
      <c r="A143" s="225"/>
      <c r="B143" s="222"/>
      <c r="C143" s="139">
        <v>2</v>
      </c>
      <c r="D143" s="57" t="s">
        <v>130</v>
      </c>
      <c r="E143" s="160">
        <v>5</v>
      </c>
      <c r="F143" s="235"/>
    </row>
    <row r="144" spans="1:6" ht="31.5" x14ac:dyDescent="0.2">
      <c r="A144" s="225"/>
      <c r="B144" s="222"/>
      <c r="C144" s="139">
        <v>3</v>
      </c>
      <c r="D144" s="57" t="s">
        <v>154</v>
      </c>
      <c r="E144" s="160">
        <v>19</v>
      </c>
      <c r="F144" s="235"/>
    </row>
    <row r="145" spans="1:6" ht="15.75" x14ac:dyDescent="0.2">
      <c r="A145" s="225"/>
      <c r="B145" s="222"/>
      <c r="C145" s="139">
        <v>4</v>
      </c>
      <c r="D145" s="57" t="s">
        <v>114</v>
      </c>
      <c r="E145" s="160">
        <v>6</v>
      </c>
      <c r="F145" s="235"/>
    </row>
    <row r="146" spans="1:6" ht="15.75" x14ac:dyDescent="0.2">
      <c r="A146" s="225"/>
      <c r="B146" s="222"/>
      <c r="C146" s="139">
        <v>5</v>
      </c>
      <c r="D146" s="57" t="s">
        <v>115</v>
      </c>
      <c r="E146" s="160">
        <v>4</v>
      </c>
      <c r="F146" s="235"/>
    </row>
    <row r="147" spans="1:6" ht="15.75" x14ac:dyDescent="0.2">
      <c r="A147" s="225"/>
      <c r="B147" s="222"/>
      <c r="C147" s="139">
        <v>6</v>
      </c>
      <c r="D147" s="57" t="s">
        <v>116</v>
      </c>
      <c r="E147" s="160">
        <v>1</v>
      </c>
      <c r="F147" s="235"/>
    </row>
    <row r="148" spans="1:6" ht="15.75" x14ac:dyDescent="0.2">
      <c r="A148" s="225"/>
      <c r="B148" s="222"/>
      <c r="C148" s="139">
        <v>7</v>
      </c>
      <c r="D148" s="57" t="s">
        <v>589</v>
      </c>
      <c r="E148" s="160">
        <v>2</v>
      </c>
      <c r="F148" s="235"/>
    </row>
    <row r="149" spans="1:6" ht="15.75" x14ac:dyDescent="0.2">
      <c r="A149" s="225"/>
      <c r="B149" s="222"/>
      <c r="C149" s="139">
        <v>8</v>
      </c>
      <c r="D149" s="57" t="s">
        <v>590</v>
      </c>
      <c r="E149" s="160">
        <v>1</v>
      </c>
      <c r="F149" s="235"/>
    </row>
    <row r="150" spans="1:6" ht="15.75" x14ac:dyDescent="0.2">
      <c r="A150" s="225"/>
      <c r="B150" s="222"/>
      <c r="C150" s="139">
        <v>9</v>
      </c>
      <c r="D150" s="57" t="s">
        <v>117</v>
      </c>
      <c r="E150" s="160">
        <v>19</v>
      </c>
      <c r="F150" s="235"/>
    </row>
    <row r="151" spans="1:6" ht="15.75" x14ac:dyDescent="0.2">
      <c r="A151" s="225"/>
      <c r="B151" s="222"/>
      <c r="C151" s="139">
        <v>10</v>
      </c>
      <c r="D151" s="57" t="s">
        <v>118</v>
      </c>
      <c r="E151" s="160">
        <v>19</v>
      </c>
      <c r="F151" s="235"/>
    </row>
    <row r="152" spans="1:6" ht="15.75" x14ac:dyDescent="0.2">
      <c r="A152" s="225"/>
      <c r="B152" s="222"/>
      <c r="C152" s="139">
        <v>11</v>
      </c>
      <c r="D152" s="57" t="s">
        <v>119</v>
      </c>
      <c r="E152" s="160">
        <v>7</v>
      </c>
      <c r="F152" s="235"/>
    </row>
    <row r="153" spans="1:6" ht="15.75" x14ac:dyDescent="0.2">
      <c r="A153" s="225"/>
      <c r="B153" s="222"/>
      <c r="C153" s="139">
        <v>12</v>
      </c>
      <c r="D153" s="57" t="s">
        <v>121</v>
      </c>
      <c r="E153" s="160">
        <v>12</v>
      </c>
      <c r="F153" s="235"/>
    </row>
    <row r="154" spans="1:6" ht="15.75" x14ac:dyDescent="0.2">
      <c r="A154" s="225"/>
      <c r="B154" s="222"/>
      <c r="C154" s="139">
        <v>13</v>
      </c>
      <c r="D154" s="57" t="s">
        <v>122</v>
      </c>
      <c r="E154" s="160">
        <v>8</v>
      </c>
      <c r="F154" s="235"/>
    </row>
    <row r="155" spans="1:6" ht="15.75" x14ac:dyDescent="0.2">
      <c r="A155" s="225"/>
      <c r="B155" s="222"/>
      <c r="C155" s="139">
        <v>14</v>
      </c>
      <c r="D155" s="57" t="s">
        <v>123</v>
      </c>
      <c r="E155" s="160">
        <v>1</v>
      </c>
      <c r="F155" s="235"/>
    </row>
    <row r="156" spans="1:6" ht="15.75" x14ac:dyDescent="0.25">
      <c r="A156" s="226"/>
      <c r="B156" s="223"/>
      <c r="C156" s="139"/>
      <c r="D156" s="69" t="s">
        <v>598</v>
      </c>
      <c r="E156" s="161">
        <f>SUM(E142:E155)</f>
        <v>123</v>
      </c>
      <c r="F156" s="236"/>
    </row>
    <row r="157" spans="1:6" ht="15.75" x14ac:dyDescent="0.2">
      <c r="A157" s="19"/>
      <c r="B157" s="50"/>
      <c r="C157" s="139"/>
      <c r="D157" s="97"/>
      <c r="E157" s="165"/>
      <c r="F157" s="102"/>
    </row>
    <row r="158" spans="1:6" ht="15.75" x14ac:dyDescent="0.2">
      <c r="A158" s="224">
        <v>11</v>
      </c>
      <c r="B158" s="221" t="s">
        <v>334</v>
      </c>
      <c r="C158" s="139">
        <v>1</v>
      </c>
      <c r="D158" s="57" t="s">
        <v>131</v>
      </c>
      <c r="E158" s="160">
        <v>19</v>
      </c>
      <c r="F158" s="234">
        <v>39</v>
      </c>
    </row>
    <row r="159" spans="1:6" ht="15.75" x14ac:dyDescent="0.2">
      <c r="A159" s="225"/>
      <c r="B159" s="222"/>
      <c r="C159" s="139">
        <v>2</v>
      </c>
      <c r="D159" s="57" t="s">
        <v>132</v>
      </c>
      <c r="E159" s="160">
        <v>5</v>
      </c>
      <c r="F159" s="235"/>
    </row>
    <row r="160" spans="1:6" ht="15.75" x14ac:dyDescent="0.2">
      <c r="A160" s="225"/>
      <c r="B160" s="222"/>
      <c r="C160" s="139">
        <v>3</v>
      </c>
      <c r="D160" s="57" t="s">
        <v>133</v>
      </c>
      <c r="E160" s="160">
        <v>15</v>
      </c>
      <c r="F160" s="235"/>
    </row>
    <row r="161" spans="1:6" ht="15.75" x14ac:dyDescent="0.2">
      <c r="A161" s="225"/>
      <c r="B161" s="222"/>
      <c r="C161" s="139">
        <v>4</v>
      </c>
      <c r="D161" s="57" t="s">
        <v>117</v>
      </c>
      <c r="E161" s="160">
        <v>19</v>
      </c>
      <c r="F161" s="235"/>
    </row>
    <row r="162" spans="1:6" ht="15.75" x14ac:dyDescent="0.2">
      <c r="A162" s="225"/>
      <c r="B162" s="222"/>
      <c r="C162" s="139">
        <v>5</v>
      </c>
      <c r="D162" s="57" t="s">
        <v>114</v>
      </c>
      <c r="E162" s="160">
        <v>6</v>
      </c>
      <c r="F162" s="235"/>
    </row>
    <row r="163" spans="1:6" ht="15.75" x14ac:dyDescent="0.2">
      <c r="A163" s="225"/>
      <c r="B163" s="222"/>
      <c r="C163" s="139">
        <v>6</v>
      </c>
      <c r="D163" s="57" t="s">
        <v>115</v>
      </c>
      <c r="E163" s="160">
        <v>4</v>
      </c>
      <c r="F163" s="235"/>
    </row>
    <row r="164" spans="1:6" ht="15.75" x14ac:dyDescent="0.2">
      <c r="A164" s="225"/>
      <c r="B164" s="222"/>
      <c r="C164" s="139">
        <v>7</v>
      </c>
      <c r="D164" s="57" t="s">
        <v>116</v>
      </c>
      <c r="E164" s="160">
        <v>1</v>
      </c>
      <c r="F164" s="235"/>
    </row>
    <row r="165" spans="1:6" ht="15.75" x14ac:dyDescent="0.2">
      <c r="A165" s="225"/>
      <c r="B165" s="222"/>
      <c r="C165" s="139">
        <v>8</v>
      </c>
      <c r="D165" s="57" t="s">
        <v>589</v>
      </c>
      <c r="E165" s="160">
        <v>2</v>
      </c>
      <c r="F165" s="235"/>
    </row>
    <row r="166" spans="1:6" ht="15.75" x14ac:dyDescent="0.2">
      <c r="A166" s="225"/>
      <c r="B166" s="222"/>
      <c r="C166" s="139">
        <v>9</v>
      </c>
      <c r="D166" s="57" t="s">
        <v>590</v>
      </c>
      <c r="E166" s="160">
        <v>1</v>
      </c>
      <c r="F166" s="235"/>
    </row>
    <row r="167" spans="1:6" ht="15.75" x14ac:dyDescent="0.25">
      <c r="A167" s="226"/>
      <c r="B167" s="223"/>
      <c r="C167" s="139"/>
      <c r="D167" s="69" t="s">
        <v>598</v>
      </c>
      <c r="E167" s="161">
        <f>SUM(E158:E166)</f>
        <v>72</v>
      </c>
      <c r="F167" s="236"/>
    </row>
    <row r="168" spans="1:6" ht="15.75" x14ac:dyDescent="0.2">
      <c r="A168" s="19"/>
      <c r="B168" s="50"/>
      <c r="C168" s="139"/>
      <c r="D168" s="97"/>
      <c r="E168" s="165"/>
      <c r="F168" s="102"/>
    </row>
    <row r="169" spans="1:6" ht="15.75" x14ac:dyDescent="0.2">
      <c r="A169" s="224">
        <v>12</v>
      </c>
      <c r="B169" s="221" t="s">
        <v>335</v>
      </c>
      <c r="C169" s="139">
        <v>1</v>
      </c>
      <c r="D169" s="57" t="s">
        <v>131</v>
      </c>
      <c r="E169" s="160">
        <v>19</v>
      </c>
      <c r="F169" s="234">
        <v>69</v>
      </c>
    </row>
    <row r="170" spans="1:6" ht="15.75" x14ac:dyDescent="0.2">
      <c r="A170" s="225"/>
      <c r="B170" s="222"/>
      <c r="C170" s="139">
        <v>2</v>
      </c>
      <c r="D170" s="57" t="s">
        <v>132</v>
      </c>
      <c r="E170" s="160">
        <v>5</v>
      </c>
      <c r="F170" s="235"/>
    </row>
    <row r="171" spans="1:6" ht="15.75" x14ac:dyDescent="0.2">
      <c r="A171" s="225"/>
      <c r="B171" s="222"/>
      <c r="C171" s="139">
        <v>3</v>
      </c>
      <c r="D171" s="57" t="s">
        <v>133</v>
      </c>
      <c r="E171" s="160">
        <v>15</v>
      </c>
      <c r="F171" s="235"/>
    </row>
    <row r="172" spans="1:6" ht="15.75" x14ac:dyDescent="0.2">
      <c r="A172" s="225"/>
      <c r="B172" s="222"/>
      <c r="C172" s="139">
        <v>4</v>
      </c>
      <c r="D172" s="57" t="s">
        <v>117</v>
      </c>
      <c r="E172" s="160">
        <v>19</v>
      </c>
      <c r="F172" s="235"/>
    </row>
    <row r="173" spans="1:6" ht="15.75" x14ac:dyDescent="0.2">
      <c r="A173" s="225"/>
      <c r="B173" s="222"/>
      <c r="C173" s="139">
        <v>5</v>
      </c>
      <c r="D173" s="57" t="s">
        <v>114</v>
      </c>
      <c r="E173" s="160">
        <v>6</v>
      </c>
      <c r="F173" s="235"/>
    </row>
    <row r="174" spans="1:6" ht="15.75" x14ac:dyDescent="0.2">
      <c r="A174" s="225"/>
      <c r="B174" s="222"/>
      <c r="C174" s="139">
        <v>6</v>
      </c>
      <c r="D174" s="57" t="s">
        <v>115</v>
      </c>
      <c r="E174" s="160">
        <v>4</v>
      </c>
      <c r="F174" s="235"/>
    </row>
    <row r="175" spans="1:6" ht="15.75" x14ac:dyDescent="0.2">
      <c r="A175" s="225"/>
      <c r="B175" s="222"/>
      <c r="C175" s="139">
        <v>7</v>
      </c>
      <c r="D175" s="57" t="s">
        <v>116</v>
      </c>
      <c r="E175" s="160">
        <v>1</v>
      </c>
      <c r="F175" s="235"/>
    </row>
    <row r="176" spans="1:6" ht="15.75" x14ac:dyDescent="0.2">
      <c r="A176" s="225"/>
      <c r="B176" s="222"/>
      <c r="C176" s="139">
        <v>8</v>
      </c>
      <c r="D176" s="57" t="s">
        <v>589</v>
      </c>
      <c r="E176" s="160">
        <v>2</v>
      </c>
      <c r="F176" s="235"/>
    </row>
    <row r="177" spans="1:6" ht="15.75" x14ac:dyDescent="0.2">
      <c r="A177" s="225"/>
      <c r="B177" s="222"/>
      <c r="C177" s="139">
        <v>9</v>
      </c>
      <c r="D177" s="57" t="s">
        <v>590</v>
      </c>
      <c r="E177" s="160">
        <v>1</v>
      </c>
      <c r="F177" s="235"/>
    </row>
    <row r="178" spans="1:6" ht="15.75" x14ac:dyDescent="0.2">
      <c r="A178" s="225"/>
      <c r="B178" s="222"/>
      <c r="C178" s="139">
        <v>10</v>
      </c>
      <c r="D178" s="57" t="s">
        <v>118</v>
      </c>
      <c r="E178" s="160">
        <v>19</v>
      </c>
      <c r="F178" s="235"/>
    </row>
    <row r="179" spans="1:6" ht="15.75" x14ac:dyDescent="0.2">
      <c r="A179" s="225"/>
      <c r="B179" s="222"/>
      <c r="C179" s="139">
        <v>11</v>
      </c>
      <c r="D179" s="57" t="s">
        <v>119</v>
      </c>
      <c r="E179" s="160">
        <v>7</v>
      </c>
      <c r="F179" s="235"/>
    </row>
    <row r="180" spans="1:6" ht="15.75" x14ac:dyDescent="0.2">
      <c r="A180" s="225"/>
      <c r="B180" s="222"/>
      <c r="C180" s="139">
        <v>12</v>
      </c>
      <c r="D180" s="57" t="s">
        <v>121</v>
      </c>
      <c r="E180" s="160">
        <v>12</v>
      </c>
      <c r="F180" s="235"/>
    </row>
    <row r="181" spans="1:6" ht="15.75" x14ac:dyDescent="0.2">
      <c r="A181" s="225"/>
      <c r="B181" s="222"/>
      <c r="C181" s="139">
        <v>13</v>
      </c>
      <c r="D181" s="57" t="s">
        <v>122</v>
      </c>
      <c r="E181" s="160">
        <v>8</v>
      </c>
      <c r="F181" s="235"/>
    </row>
    <row r="182" spans="1:6" ht="15.75" x14ac:dyDescent="0.2">
      <c r="A182" s="225"/>
      <c r="B182" s="222"/>
      <c r="C182" s="139">
        <v>14</v>
      </c>
      <c r="D182" s="57" t="s">
        <v>123</v>
      </c>
      <c r="E182" s="160">
        <v>1</v>
      </c>
      <c r="F182" s="235"/>
    </row>
    <row r="183" spans="1:6" ht="15.75" x14ac:dyDescent="0.25">
      <c r="A183" s="226"/>
      <c r="B183" s="223"/>
      <c r="C183" s="139"/>
      <c r="D183" s="69" t="s">
        <v>598</v>
      </c>
      <c r="E183" s="161">
        <f>SUM(E169:E182)</f>
        <v>119</v>
      </c>
      <c r="F183" s="236"/>
    </row>
    <row r="184" spans="1:6" ht="15.75" x14ac:dyDescent="0.2">
      <c r="A184" s="19"/>
      <c r="B184" s="50"/>
      <c r="C184" s="139"/>
      <c r="D184" s="73"/>
      <c r="E184" s="166"/>
      <c r="F184" s="103"/>
    </row>
    <row r="185" spans="1:6" ht="15.75" x14ac:dyDescent="0.2">
      <c r="A185" s="224">
        <v>13</v>
      </c>
      <c r="B185" s="221" t="s">
        <v>336</v>
      </c>
      <c r="C185" s="139">
        <v>1</v>
      </c>
      <c r="D185" s="57" t="s">
        <v>541</v>
      </c>
      <c r="E185" s="160">
        <v>19</v>
      </c>
      <c r="F185" s="234">
        <v>39</v>
      </c>
    </row>
    <row r="186" spans="1:6" ht="15.75" x14ac:dyDescent="0.2">
      <c r="A186" s="225"/>
      <c r="B186" s="222"/>
      <c r="C186" s="139">
        <v>2</v>
      </c>
      <c r="D186" s="57" t="s">
        <v>539</v>
      </c>
      <c r="E186" s="160">
        <v>10</v>
      </c>
      <c r="F186" s="235"/>
    </row>
    <row r="187" spans="1:6" ht="15.75" x14ac:dyDescent="0.2">
      <c r="A187" s="225"/>
      <c r="B187" s="222"/>
      <c r="C187" s="139">
        <v>3</v>
      </c>
      <c r="D187" s="57" t="s">
        <v>537</v>
      </c>
      <c r="E187" s="160">
        <v>2</v>
      </c>
      <c r="F187" s="235"/>
    </row>
    <row r="188" spans="1:6" ht="15.75" x14ac:dyDescent="0.2">
      <c r="A188" s="225"/>
      <c r="B188" s="222"/>
      <c r="C188" s="139">
        <v>4</v>
      </c>
      <c r="D188" s="57" t="s">
        <v>540</v>
      </c>
      <c r="E188" s="160">
        <v>1</v>
      </c>
      <c r="F188" s="235"/>
    </row>
    <row r="189" spans="1:6" ht="15.75" x14ac:dyDescent="0.2">
      <c r="A189" s="225"/>
      <c r="B189" s="222"/>
      <c r="C189" s="139">
        <v>5</v>
      </c>
      <c r="D189" s="27" t="s">
        <v>512</v>
      </c>
      <c r="E189" s="160">
        <v>19</v>
      </c>
      <c r="F189" s="235"/>
    </row>
    <row r="190" spans="1:6" ht="15.75" x14ac:dyDescent="0.2">
      <c r="A190" s="225"/>
      <c r="B190" s="222"/>
      <c r="C190" s="139">
        <v>6</v>
      </c>
      <c r="D190" s="57" t="s">
        <v>114</v>
      </c>
      <c r="E190" s="160">
        <v>6</v>
      </c>
      <c r="F190" s="235"/>
    </row>
    <row r="191" spans="1:6" ht="15.75" x14ac:dyDescent="0.2">
      <c r="A191" s="225"/>
      <c r="B191" s="222"/>
      <c r="C191" s="139">
        <v>7</v>
      </c>
      <c r="D191" s="57" t="s">
        <v>115</v>
      </c>
      <c r="E191" s="160">
        <v>4</v>
      </c>
      <c r="F191" s="235"/>
    </row>
    <row r="192" spans="1:6" ht="15.75" x14ac:dyDescent="0.2">
      <c r="A192" s="225"/>
      <c r="B192" s="222"/>
      <c r="C192" s="139">
        <v>8</v>
      </c>
      <c r="D192" s="57" t="s">
        <v>116</v>
      </c>
      <c r="E192" s="160">
        <v>1</v>
      </c>
      <c r="F192" s="235"/>
    </row>
    <row r="193" spans="1:6" ht="15.75" x14ac:dyDescent="0.2">
      <c r="A193" s="225"/>
      <c r="B193" s="222"/>
      <c r="C193" s="139">
        <v>9</v>
      </c>
      <c r="D193" s="57" t="s">
        <v>589</v>
      </c>
      <c r="E193" s="160">
        <v>2</v>
      </c>
      <c r="F193" s="235"/>
    </row>
    <row r="194" spans="1:6" ht="15.75" x14ac:dyDescent="0.2">
      <c r="A194" s="225"/>
      <c r="B194" s="222"/>
      <c r="C194" s="139">
        <v>10</v>
      </c>
      <c r="D194" s="57" t="s">
        <v>590</v>
      </c>
      <c r="E194" s="160">
        <v>1</v>
      </c>
      <c r="F194" s="235"/>
    </row>
    <row r="195" spans="1:6" ht="15.75" x14ac:dyDescent="0.25">
      <c r="A195" s="226"/>
      <c r="B195" s="223"/>
      <c r="C195" s="139"/>
      <c r="D195" s="69" t="s">
        <v>598</v>
      </c>
      <c r="E195" s="161">
        <f>SUM(E185:E194)</f>
        <v>65</v>
      </c>
      <c r="F195" s="236"/>
    </row>
    <row r="196" spans="1:6" ht="15.75" x14ac:dyDescent="0.2">
      <c r="A196" s="19"/>
      <c r="B196" s="50"/>
      <c r="C196" s="139"/>
      <c r="D196" s="97"/>
      <c r="E196" s="163"/>
      <c r="F196" s="102"/>
    </row>
    <row r="197" spans="1:6" ht="15.75" x14ac:dyDescent="0.2">
      <c r="A197" s="224">
        <v>14</v>
      </c>
      <c r="B197" s="221" t="s">
        <v>234</v>
      </c>
      <c r="C197" s="139">
        <v>1</v>
      </c>
      <c r="D197" s="57" t="s">
        <v>541</v>
      </c>
      <c r="E197" s="160">
        <v>19</v>
      </c>
      <c r="F197" s="234">
        <v>69</v>
      </c>
    </row>
    <row r="198" spans="1:6" ht="15.75" x14ac:dyDescent="0.2">
      <c r="A198" s="225"/>
      <c r="B198" s="222"/>
      <c r="C198" s="139">
        <v>2</v>
      </c>
      <c r="D198" s="57" t="s">
        <v>539</v>
      </c>
      <c r="E198" s="160">
        <v>10</v>
      </c>
      <c r="F198" s="235"/>
    </row>
    <row r="199" spans="1:6" ht="15.75" x14ac:dyDescent="0.2">
      <c r="A199" s="225"/>
      <c r="B199" s="222"/>
      <c r="C199" s="139">
        <v>3</v>
      </c>
      <c r="D199" s="57" t="s">
        <v>538</v>
      </c>
      <c r="E199" s="160">
        <v>2</v>
      </c>
      <c r="F199" s="235"/>
    </row>
    <row r="200" spans="1:6" ht="15.75" x14ac:dyDescent="0.2">
      <c r="A200" s="225"/>
      <c r="B200" s="222"/>
      <c r="C200" s="139">
        <v>4</v>
      </c>
      <c r="D200" s="57" t="s">
        <v>540</v>
      </c>
      <c r="E200" s="160">
        <v>1</v>
      </c>
      <c r="F200" s="235"/>
    </row>
    <row r="201" spans="1:6" ht="15.75" x14ac:dyDescent="0.2">
      <c r="A201" s="225"/>
      <c r="B201" s="222"/>
      <c r="C201" s="139">
        <v>5</v>
      </c>
      <c r="D201" s="57" t="s">
        <v>551</v>
      </c>
      <c r="E201" s="160">
        <v>19</v>
      </c>
      <c r="F201" s="235"/>
    </row>
    <row r="202" spans="1:6" ht="15.75" x14ac:dyDescent="0.2">
      <c r="A202" s="225"/>
      <c r="B202" s="222"/>
      <c r="C202" s="139">
        <v>6</v>
      </c>
      <c r="D202" s="57" t="s">
        <v>114</v>
      </c>
      <c r="E202" s="160">
        <v>6</v>
      </c>
      <c r="F202" s="235"/>
    </row>
    <row r="203" spans="1:6" ht="15.75" x14ac:dyDescent="0.2">
      <c r="A203" s="225"/>
      <c r="B203" s="222"/>
      <c r="C203" s="139">
        <v>7</v>
      </c>
      <c r="D203" s="57" t="s">
        <v>115</v>
      </c>
      <c r="E203" s="160">
        <v>4</v>
      </c>
      <c r="F203" s="235"/>
    </row>
    <row r="204" spans="1:6" ht="15.75" x14ac:dyDescent="0.2">
      <c r="A204" s="225"/>
      <c r="B204" s="222"/>
      <c r="C204" s="139">
        <v>8</v>
      </c>
      <c r="D204" s="57" t="s">
        <v>116</v>
      </c>
      <c r="E204" s="160">
        <v>1</v>
      </c>
      <c r="F204" s="235"/>
    </row>
    <row r="205" spans="1:6" ht="15.75" x14ac:dyDescent="0.2">
      <c r="A205" s="225"/>
      <c r="B205" s="222"/>
      <c r="C205" s="139">
        <v>9</v>
      </c>
      <c r="D205" s="57" t="s">
        <v>589</v>
      </c>
      <c r="E205" s="160">
        <v>2</v>
      </c>
      <c r="F205" s="235"/>
    </row>
    <row r="206" spans="1:6" ht="15.75" x14ac:dyDescent="0.2">
      <c r="A206" s="225"/>
      <c r="B206" s="222"/>
      <c r="C206" s="139">
        <v>10</v>
      </c>
      <c r="D206" s="57" t="s">
        <v>590</v>
      </c>
      <c r="E206" s="160">
        <v>1</v>
      </c>
      <c r="F206" s="235"/>
    </row>
    <row r="207" spans="1:6" ht="15.75" x14ac:dyDescent="0.2">
      <c r="A207" s="225"/>
      <c r="B207" s="222"/>
      <c r="C207" s="139">
        <v>11</v>
      </c>
      <c r="D207" s="57" t="s">
        <v>117</v>
      </c>
      <c r="E207" s="160">
        <v>19</v>
      </c>
      <c r="F207" s="235"/>
    </row>
    <row r="208" spans="1:6" ht="15.75" x14ac:dyDescent="0.2">
      <c r="A208" s="225"/>
      <c r="B208" s="222"/>
      <c r="C208" s="139">
        <v>12</v>
      </c>
      <c r="D208" s="57" t="s">
        <v>118</v>
      </c>
      <c r="E208" s="160">
        <v>19</v>
      </c>
      <c r="F208" s="235"/>
    </row>
    <row r="209" spans="1:6" ht="15.75" x14ac:dyDescent="0.2">
      <c r="A209" s="225"/>
      <c r="B209" s="222"/>
      <c r="C209" s="139">
        <v>13</v>
      </c>
      <c r="D209" s="27" t="s">
        <v>523</v>
      </c>
      <c r="E209" s="160">
        <v>7</v>
      </c>
      <c r="F209" s="235"/>
    </row>
    <row r="210" spans="1:6" ht="15.75" x14ac:dyDescent="0.2">
      <c r="A210" s="225"/>
      <c r="B210" s="222"/>
      <c r="C210" s="139">
        <v>14</v>
      </c>
      <c r="D210" s="57" t="s">
        <v>121</v>
      </c>
      <c r="E210" s="160">
        <v>12</v>
      </c>
      <c r="F210" s="235"/>
    </row>
    <row r="211" spans="1:6" ht="15.75" x14ac:dyDescent="0.2">
      <c r="A211" s="225"/>
      <c r="B211" s="222"/>
      <c r="C211" s="139">
        <v>15</v>
      </c>
      <c r="D211" s="57" t="s">
        <v>122</v>
      </c>
      <c r="E211" s="160">
        <v>8</v>
      </c>
      <c r="F211" s="235"/>
    </row>
    <row r="212" spans="1:6" ht="15.75" x14ac:dyDescent="0.2">
      <c r="A212" s="225"/>
      <c r="B212" s="222"/>
      <c r="C212" s="139">
        <v>16</v>
      </c>
      <c r="D212" s="57" t="s">
        <v>123</v>
      </c>
      <c r="E212" s="160">
        <v>1</v>
      </c>
      <c r="F212" s="235"/>
    </row>
    <row r="213" spans="1:6" ht="15.75" x14ac:dyDescent="0.25">
      <c r="A213" s="226"/>
      <c r="B213" s="223"/>
      <c r="C213" s="139"/>
      <c r="D213" s="69" t="s">
        <v>598</v>
      </c>
      <c r="E213" s="161">
        <f>SUM(E197:E212)</f>
        <v>131</v>
      </c>
      <c r="F213" s="236"/>
    </row>
    <row r="214" spans="1:6" ht="15.75" x14ac:dyDescent="0.25">
      <c r="A214" s="19"/>
      <c r="B214" s="50"/>
      <c r="C214" s="139"/>
      <c r="D214" s="98"/>
      <c r="E214" s="167"/>
      <c r="F214" s="104"/>
    </row>
    <row r="215" spans="1:6" ht="15.75" x14ac:dyDescent="0.2">
      <c r="A215" s="224">
        <v>15</v>
      </c>
      <c r="B215" s="221" t="s">
        <v>337</v>
      </c>
      <c r="C215" s="139">
        <v>1</v>
      </c>
      <c r="D215" s="57" t="s">
        <v>108</v>
      </c>
      <c r="E215" s="160">
        <v>19</v>
      </c>
      <c r="F215" s="234">
        <v>55</v>
      </c>
    </row>
    <row r="216" spans="1:6" ht="15.75" x14ac:dyDescent="0.2">
      <c r="A216" s="225"/>
      <c r="B216" s="222"/>
      <c r="C216" s="139">
        <v>2</v>
      </c>
      <c r="D216" s="57" t="s">
        <v>109</v>
      </c>
      <c r="E216" s="160">
        <v>10</v>
      </c>
      <c r="F216" s="235"/>
    </row>
    <row r="217" spans="1:6" ht="15.75" x14ac:dyDescent="0.2">
      <c r="A217" s="225"/>
      <c r="B217" s="222"/>
      <c r="C217" s="139">
        <v>3</v>
      </c>
      <c r="D217" s="57" t="s">
        <v>110</v>
      </c>
      <c r="E217" s="160">
        <v>1</v>
      </c>
      <c r="F217" s="235"/>
    </row>
    <row r="218" spans="1:6" ht="15.75" x14ac:dyDescent="0.2">
      <c r="A218" s="225"/>
      <c r="B218" s="222"/>
      <c r="C218" s="139">
        <v>4</v>
      </c>
      <c r="D218" s="57" t="s">
        <v>111</v>
      </c>
      <c r="E218" s="160">
        <v>8</v>
      </c>
      <c r="F218" s="235"/>
    </row>
    <row r="219" spans="1:6" ht="15.75" x14ac:dyDescent="0.2">
      <c r="A219" s="225"/>
      <c r="B219" s="222"/>
      <c r="C219" s="139">
        <v>5</v>
      </c>
      <c r="D219" s="27" t="s">
        <v>138</v>
      </c>
      <c r="E219" s="160">
        <v>1</v>
      </c>
      <c r="F219" s="235"/>
    </row>
    <row r="220" spans="1:6" ht="15.75" x14ac:dyDescent="0.2">
      <c r="A220" s="225"/>
      <c r="B220" s="222"/>
      <c r="C220" s="139">
        <v>6</v>
      </c>
      <c r="D220" s="57" t="s">
        <v>112</v>
      </c>
      <c r="E220" s="160">
        <v>1</v>
      </c>
      <c r="F220" s="235"/>
    </row>
    <row r="221" spans="1:6" ht="31.5" x14ac:dyDescent="0.2">
      <c r="A221" s="225"/>
      <c r="B221" s="222"/>
      <c r="C221" s="139">
        <v>7</v>
      </c>
      <c r="D221" s="57" t="s">
        <v>555</v>
      </c>
      <c r="E221" s="160">
        <v>19</v>
      </c>
      <c r="F221" s="235"/>
    </row>
    <row r="222" spans="1:6" ht="15.75" x14ac:dyDescent="0.2">
      <c r="A222" s="225"/>
      <c r="B222" s="222"/>
      <c r="C222" s="139">
        <v>8</v>
      </c>
      <c r="D222" s="57" t="s">
        <v>114</v>
      </c>
      <c r="E222" s="160">
        <v>6</v>
      </c>
      <c r="F222" s="235"/>
    </row>
    <row r="223" spans="1:6" ht="15.75" x14ac:dyDescent="0.2">
      <c r="A223" s="225"/>
      <c r="B223" s="222"/>
      <c r="C223" s="139">
        <v>9</v>
      </c>
      <c r="D223" s="57" t="s">
        <v>115</v>
      </c>
      <c r="E223" s="160">
        <v>4</v>
      </c>
      <c r="F223" s="235"/>
    </row>
    <row r="224" spans="1:6" ht="15.75" x14ac:dyDescent="0.2">
      <c r="A224" s="225"/>
      <c r="B224" s="222"/>
      <c r="C224" s="139">
        <v>10</v>
      </c>
      <c r="D224" s="57" t="s">
        <v>116</v>
      </c>
      <c r="E224" s="160">
        <v>1</v>
      </c>
      <c r="F224" s="235"/>
    </row>
    <row r="225" spans="1:6" ht="15.75" x14ac:dyDescent="0.2">
      <c r="A225" s="225"/>
      <c r="B225" s="222"/>
      <c r="C225" s="139">
        <v>11</v>
      </c>
      <c r="D225" s="57" t="s">
        <v>589</v>
      </c>
      <c r="E225" s="160">
        <v>2</v>
      </c>
      <c r="F225" s="235"/>
    </row>
    <row r="226" spans="1:6" ht="15.75" x14ac:dyDescent="0.2">
      <c r="A226" s="225"/>
      <c r="B226" s="222"/>
      <c r="C226" s="139">
        <v>12</v>
      </c>
      <c r="D226" s="57" t="s">
        <v>590</v>
      </c>
      <c r="E226" s="160">
        <v>1</v>
      </c>
      <c r="F226" s="235"/>
    </row>
    <row r="227" spans="1:6" ht="15.75" x14ac:dyDescent="0.2">
      <c r="A227" s="225"/>
      <c r="B227" s="222"/>
      <c r="C227" s="139">
        <v>13</v>
      </c>
      <c r="D227" s="57" t="s">
        <v>129</v>
      </c>
      <c r="E227" s="160">
        <v>19</v>
      </c>
      <c r="F227" s="235"/>
    </row>
    <row r="228" spans="1:6" ht="15.75" x14ac:dyDescent="0.2">
      <c r="A228" s="225"/>
      <c r="B228" s="222"/>
      <c r="C228" s="139">
        <v>14</v>
      </c>
      <c r="D228" s="57" t="s">
        <v>130</v>
      </c>
      <c r="E228" s="160">
        <v>5</v>
      </c>
      <c r="F228" s="235"/>
    </row>
    <row r="229" spans="1:6" ht="15.75" x14ac:dyDescent="0.25">
      <c r="A229" s="226"/>
      <c r="B229" s="223"/>
      <c r="C229" s="139"/>
      <c r="D229" s="69" t="s">
        <v>598</v>
      </c>
      <c r="E229" s="161">
        <f>SUM(E215:E228)</f>
        <v>97</v>
      </c>
      <c r="F229" s="236"/>
    </row>
    <row r="230" spans="1:6" ht="15.75" x14ac:dyDescent="0.25">
      <c r="A230" s="19"/>
      <c r="B230" s="50"/>
      <c r="C230" s="139"/>
      <c r="D230" s="98"/>
      <c r="E230" s="167"/>
      <c r="F230" s="104"/>
    </row>
    <row r="231" spans="1:6" ht="15.75" x14ac:dyDescent="0.2">
      <c r="A231" s="224">
        <v>16</v>
      </c>
      <c r="B231" s="221" t="s">
        <v>338</v>
      </c>
      <c r="C231" s="139">
        <v>1</v>
      </c>
      <c r="D231" s="57" t="s">
        <v>108</v>
      </c>
      <c r="E231" s="160">
        <v>19</v>
      </c>
      <c r="F231" s="234">
        <v>95</v>
      </c>
    </row>
    <row r="232" spans="1:6" ht="15.75" x14ac:dyDescent="0.2">
      <c r="A232" s="225"/>
      <c r="B232" s="222"/>
      <c r="C232" s="139">
        <v>2</v>
      </c>
      <c r="D232" s="57" t="s">
        <v>109</v>
      </c>
      <c r="E232" s="160">
        <v>10</v>
      </c>
      <c r="F232" s="235"/>
    </row>
    <row r="233" spans="1:6" ht="15.75" x14ac:dyDescent="0.2">
      <c r="A233" s="225"/>
      <c r="B233" s="222"/>
      <c r="C233" s="139">
        <v>3</v>
      </c>
      <c r="D233" s="57" t="s">
        <v>110</v>
      </c>
      <c r="E233" s="160">
        <v>1</v>
      </c>
      <c r="F233" s="235"/>
    </row>
    <row r="234" spans="1:6" ht="15.75" x14ac:dyDescent="0.2">
      <c r="A234" s="225"/>
      <c r="B234" s="222"/>
      <c r="C234" s="139">
        <v>4</v>
      </c>
      <c r="D234" s="57" t="s">
        <v>111</v>
      </c>
      <c r="E234" s="160">
        <v>8</v>
      </c>
      <c r="F234" s="235"/>
    </row>
    <row r="235" spans="1:6" ht="15.75" x14ac:dyDescent="0.2">
      <c r="A235" s="225"/>
      <c r="B235" s="222"/>
      <c r="C235" s="139">
        <v>5</v>
      </c>
      <c r="D235" s="27" t="s">
        <v>138</v>
      </c>
      <c r="E235" s="160">
        <v>1</v>
      </c>
      <c r="F235" s="235"/>
    </row>
    <row r="236" spans="1:6" ht="15.75" x14ac:dyDescent="0.2">
      <c r="A236" s="225"/>
      <c r="B236" s="222"/>
      <c r="C236" s="139">
        <v>6</v>
      </c>
      <c r="D236" s="57" t="s">
        <v>112</v>
      </c>
      <c r="E236" s="160">
        <v>1</v>
      </c>
      <c r="F236" s="235"/>
    </row>
    <row r="237" spans="1:6" ht="31.5" x14ac:dyDescent="0.2">
      <c r="A237" s="225"/>
      <c r="B237" s="222"/>
      <c r="C237" s="139">
        <v>7</v>
      </c>
      <c r="D237" s="57" t="s">
        <v>555</v>
      </c>
      <c r="E237" s="160">
        <v>19</v>
      </c>
      <c r="F237" s="235"/>
    </row>
    <row r="238" spans="1:6" ht="15.75" x14ac:dyDescent="0.2">
      <c r="A238" s="225"/>
      <c r="B238" s="222"/>
      <c r="C238" s="139">
        <v>8</v>
      </c>
      <c r="D238" s="57" t="s">
        <v>114</v>
      </c>
      <c r="E238" s="160">
        <v>6</v>
      </c>
      <c r="F238" s="235"/>
    </row>
    <row r="239" spans="1:6" ht="15.75" x14ac:dyDescent="0.2">
      <c r="A239" s="225"/>
      <c r="B239" s="222"/>
      <c r="C239" s="139">
        <v>9</v>
      </c>
      <c r="D239" s="57" t="s">
        <v>115</v>
      </c>
      <c r="E239" s="160">
        <v>4</v>
      </c>
      <c r="F239" s="235"/>
    </row>
    <row r="240" spans="1:6" ht="15.75" x14ac:dyDescent="0.2">
      <c r="A240" s="225"/>
      <c r="B240" s="222"/>
      <c r="C240" s="139">
        <v>10</v>
      </c>
      <c r="D240" s="57" t="s">
        <v>116</v>
      </c>
      <c r="E240" s="160">
        <v>1</v>
      </c>
      <c r="F240" s="235"/>
    </row>
    <row r="241" spans="1:6" ht="15.75" x14ac:dyDescent="0.2">
      <c r="A241" s="225"/>
      <c r="B241" s="222"/>
      <c r="C241" s="139">
        <v>11</v>
      </c>
      <c r="D241" s="57" t="s">
        <v>589</v>
      </c>
      <c r="E241" s="160">
        <v>2</v>
      </c>
      <c r="F241" s="235"/>
    </row>
    <row r="242" spans="1:6" ht="15.75" x14ac:dyDescent="0.2">
      <c r="A242" s="225"/>
      <c r="B242" s="222"/>
      <c r="C242" s="139">
        <v>12</v>
      </c>
      <c r="D242" s="57" t="s">
        <v>590</v>
      </c>
      <c r="E242" s="160">
        <v>1</v>
      </c>
      <c r="F242" s="235"/>
    </row>
    <row r="243" spans="1:6" ht="15.75" x14ac:dyDescent="0.2">
      <c r="A243" s="225"/>
      <c r="B243" s="222"/>
      <c r="C243" s="139">
        <v>13</v>
      </c>
      <c r="D243" s="57" t="s">
        <v>117</v>
      </c>
      <c r="E243" s="160">
        <v>19</v>
      </c>
      <c r="F243" s="235"/>
    </row>
    <row r="244" spans="1:6" ht="15.75" x14ac:dyDescent="0.2">
      <c r="A244" s="225"/>
      <c r="B244" s="222"/>
      <c r="C244" s="139">
        <v>14</v>
      </c>
      <c r="D244" s="57" t="s">
        <v>118</v>
      </c>
      <c r="E244" s="160">
        <v>19</v>
      </c>
      <c r="F244" s="235"/>
    </row>
    <row r="245" spans="1:6" ht="15.75" x14ac:dyDescent="0.2">
      <c r="A245" s="225"/>
      <c r="B245" s="222"/>
      <c r="C245" s="139">
        <v>15</v>
      </c>
      <c r="D245" s="57" t="s">
        <v>119</v>
      </c>
      <c r="E245" s="160">
        <v>7</v>
      </c>
      <c r="F245" s="235"/>
    </row>
    <row r="246" spans="1:6" ht="15.75" x14ac:dyDescent="0.2">
      <c r="A246" s="225"/>
      <c r="B246" s="222"/>
      <c r="C246" s="139">
        <v>16</v>
      </c>
      <c r="D246" s="57" t="s">
        <v>120</v>
      </c>
      <c r="E246" s="160">
        <v>7</v>
      </c>
      <c r="F246" s="235"/>
    </row>
    <row r="247" spans="1:6" ht="15.75" x14ac:dyDescent="0.2">
      <c r="A247" s="225"/>
      <c r="B247" s="222"/>
      <c r="C247" s="139">
        <v>17</v>
      </c>
      <c r="D247" s="57" t="s">
        <v>121</v>
      </c>
      <c r="E247" s="160">
        <v>12</v>
      </c>
      <c r="F247" s="235"/>
    </row>
    <row r="248" spans="1:6" ht="15.75" x14ac:dyDescent="0.2">
      <c r="A248" s="225"/>
      <c r="B248" s="222"/>
      <c r="C248" s="139">
        <v>18</v>
      </c>
      <c r="D248" s="57" t="s">
        <v>122</v>
      </c>
      <c r="E248" s="160">
        <v>8</v>
      </c>
      <c r="F248" s="235"/>
    </row>
    <row r="249" spans="1:6" ht="15.75" x14ac:dyDescent="0.2">
      <c r="A249" s="225"/>
      <c r="B249" s="222"/>
      <c r="C249" s="139">
        <v>19</v>
      </c>
      <c r="D249" s="57" t="s">
        <v>123</v>
      </c>
      <c r="E249" s="160">
        <v>1</v>
      </c>
      <c r="F249" s="235"/>
    </row>
    <row r="250" spans="1:6" ht="15.75" x14ac:dyDescent="0.2">
      <c r="A250" s="225"/>
      <c r="B250" s="222"/>
      <c r="C250" s="139">
        <v>20</v>
      </c>
      <c r="D250" s="57" t="s">
        <v>129</v>
      </c>
      <c r="E250" s="160">
        <v>19</v>
      </c>
      <c r="F250" s="235"/>
    </row>
    <row r="251" spans="1:6" ht="15.75" x14ac:dyDescent="0.2">
      <c r="A251" s="225"/>
      <c r="B251" s="222"/>
      <c r="C251" s="139">
        <v>21</v>
      </c>
      <c r="D251" s="57" t="s">
        <v>130</v>
      </c>
      <c r="E251" s="160">
        <v>5</v>
      </c>
      <c r="F251" s="235"/>
    </row>
    <row r="252" spans="1:6" ht="15.75" x14ac:dyDescent="0.25">
      <c r="A252" s="226"/>
      <c r="B252" s="223"/>
      <c r="C252" s="139"/>
      <c r="D252" s="69" t="s">
        <v>598</v>
      </c>
      <c r="E252" s="161">
        <f>SUM(E231:E251)</f>
        <v>170</v>
      </c>
      <c r="F252" s="236"/>
    </row>
    <row r="253" spans="1:6" ht="15.75" x14ac:dyDescent="0.2">
      <c r="A253" s="19"/>
      <c r="B253" s="50"/>
      <c r="C253" s="139"/>
      <c r="D253" s="100"/>
      <c r="E253" s="168"/>
      <c r="F253" s="105"/>
    </row>
    <row r="254" spans="1:6" ht="15.75" x14ac:dyDescent="0.2">
      <c r="A254" s="214">
        <v>17</v>
      </c>
      <c r="B254" s="213" t="s">
        <v>339</v>
      </c>
      <c r="C254" s="139">
        <v>1</v>
      </c>
      <c r="D254" s="57" t="s">
        <v>108</v>
      </c>
      <c r="E254" s="160">
        <v>19</v>
      </c>
      <c r="F254" s="237">
        <v>55</v>
      </c>
    </row>
    <row r="255" spans="1:6" ht="15.75" x14ac:dyDescent="0.2">
      <c r="A255" s="214"/>
      <c r="B255" s="213"/>
      <c r="C255" s="139">
        <v>2</v>
      </c>
      <c r="D255" s="57" t="s">
        <v>109</v>
      </c>
      <c r="E255" s="160">
        <v>10</v>
      </c>
      <c r="F255" s="237"/>
    </row>
    <row r="256" spans="1:6" ht="15.75" x14ac:dyDescent="0.2">
      <c r="A256" s="214"/>
      <c r="B256" s="213"/>
      <c r="C256" s="139">
        <v>3</v>
      </c>
      <c r="D256" s="57" t="s">
        <v>110</v>
      </c>
      <c r="E256" s="160">
        <v>1</v>
      </c>
      <c r="F256" s="237"/>
    </row>
    <row r="257" spans="1:6" ht="15.75" x14ac:dyDescent="0.2">
      <c r="A257" s="214"/>
      <c r="B257" s="213"/>
      <c r="C257" s="139">
        <v>4</v>
      </c>
      <c r="D257" s="57" t="s">
        <v>111</v>
      </c>
      <c r="E257" s="160">
        <v>8</v>
      </c>
      <c r="F257" s="237"/>
    </row>
    <row r="258" spans="1:6" ht="15.75" x14ac:dyDescent="0.2">
      <c r="A258" s="214"/>
      <c r="B258" s="213"/>
      <c r="C258" s="139">
        <v>5</v>
      </c>
      <c r="D258" s="27" t="s">
        <v>138</v>
      </c>
      <c r="E258" s="160">
        <v>1</v>
      </c>
      <c r="F258" s="237"/>
    </row>
    <row r="259" spans="1:6" ht="15.75" x14ac:dyDescent="0.2">
      <c r="A259" s="214"/>
      <c r="B259" s="213"/>
      <c r="C259" s="139">
        <v>6</v>
      </c>
      <c r="D259" s="57" t="s">
        <v>112</v>
      </c>
      <c r="E259" s="160">
        <v>1</v>
      </c>
      <c r="F259" s="237"/>
    </row>
    <row r="260" spans="1:6" ht="31.5" x14ac:dyDescent="0.2">
      <c r="A260" s="214"/>
      <c r="B260" s="213"/>
      <c r="C260" s="139">
        <v>7</v>
      </c>
      <c r="D260" s="57" t="s">
        <v>471</v>
      </c>
      <c r="E260" s="169" t="s">
        <v>612</v>
      </c>
      <c r="F260" s="237"/>
    </row>
    <row r="261" spans="1:6" ht="15.75" x14ac:dyDescent="0.2">
      <c r="A261" s="214"/>
      <c r="B261" s="213"/>
      <c r="C261" s="139">
        <v>8</v>
      </c>
      <c r="D261" s="57" t="s">
        <v>114</v>
      </c>
      <c r="E261" s="160">
        <v>6</v>
      </c>
      <c r="F261" s="237"/>
    </row>
    <row r="262" spans="1:6" ht="15.75" x14ac:dyDescent="0.2">
      <c r="A262" s="214"/>
      <c r="B262" s="213"/>
      <c r="C262" s="139">
        <v>9</v>
      </c>
      <c r="D262" s="57" t="s">
        <v>115</v>
      </c>
      <c r="E262" s="160">
        <v>4</v>
      </c>
      <c r="F262" s="237"/>
    </row>
    <row r="263" spans="1:6" ht="15.75" x14ac:dyDescent="0.2">
      <c r="A263" s="214"/>
      <c r="B263" s="213"/>
      <c r="C263" s="139">
        <v>10</v>
      </c>
      <c r="D263" s="57" t="s">
        <v>116</v>
      </c>
      <c r="E263" s="160">
        <v>1</v>
      </c>
      <c r="F263" s="237"/>
    </row>
    <row r="264" spans="1:6" ht="15.75" x14ac:dyDescent="0.2">
      <c r="A264" s="214"/>
      <c r="B264" s="213"/>
      <c r="C264" s="139">
        <v>11</v>
      </c>
      <c r="D264" s="57" t="s">
        <v>589</v>
      </c>
      <c r="E264" s="160">
        <v>2</v>
      </c>
      <c r="F264" s="237"/>
    </row>
    <row r="265" spans="1:6" ht="15.75" x14ac:dyDescent="0.2">
      <c r="A265" s="214"/>
      <c r="B265" s="213"/>
      <c r="C265" s="139">
        <v>12</v>
      </c>
      <c r="D265" s="57" t="s">
        <v>590</v>
      </c>
      <c r="E265" s="160">
        <v>1</v>
      </c>
      <c r="F265" s="237"/>
    </row>
    <row r="266" spans="1:6" ht="15.75" x14ac:dyDescent="0.2">
      <c r="A266" s="214"/>
      <c r="B266" s="213"/>
      <c r="C266" s="139">
        <v>13</v>
      </c>
      <c r="D266" s="57" t="s">
        <v>596</v>
      </c>
      <c r="E266" s="160">
        <v>17</v>
      </c>
      <c r="F266" s="237"/>
    </row>
    <row r="267" spans="1:6" ht="15.75" x14ac:dyDescent="0.2">
      <c r="A267" s="214"/>
      <c r="B267" s="213"/>
      <c r="C267" s="139">
        <v>14</v>
      </c>
      <c r="D267" s="57" t="s">
        <v>127</v>
      </c>
      <c r="E267" s="160">
        <v>2</v>
      </c>
      <c r="F267" s="237"/>
    </row>
    <row r="268" spans="1:6" ht="15.75" x14ac:dyDescent="0.25">
      <c r="A268" s="214"/>
      <c r="B268" s="213"/>
      <c r="C268" s="139"/>
      <c r="D268" s="69" t="s">
        <v>598</v>
      </c>
      <c r="E268" s="161">
        <f>SUM(E254:E267)</f>
        <v>73</v>
      </c>
      <c r="F268" s="237"/>
    </row>
    <row r="269" spans="1:6" ht="15.75" x14ac:dyDescent="0.2">
      <c r="A269" s="19"/>
      <c r="B269" s="50"/>
      <c r="C269" s="139"/>
      <c r="D269" s="100"/>
      <c r="E269" s="168"/>
      <c r="F269" s="105"/>
    </row>
    <row r="270" spans="1:6" ht="15.75" x14ac:dyDescent="0.2">
      <c r="A270" s="224">
        <v>18</v>
      </c>
      <c r="B270" s="221" t="s">
        <v>340</v>
      </c>
      <c r="C270" s="139">
        <v>1</v>
      </c>
      <c r="D270" s="57" t="s">
        <v>108</v>
      </c>
      <c r="E270" s="160">
        <v>19</v>
      </c>
      <c r="F270" s="234">
        <v>95</v>
      </c>
    </row>
    <row r="271" spans="1:6" ht="15.75" x14ac:dyDescent="0.2">
      <c r="A271" s="225"/>
      <c r="B271" s="222"/>
      <c r="C271" s="139">
        <v>2</v>
      </c>
      <c r="D271" s="57" t="s">
        <v>109</v>
      </c>
      <c r="E271" s="160">
        <v>10</v>
      </c>
      <c r="F271" s="235"/>
    </row>
    <row r="272" spans="1:6" ht="15.75" x14ac:dyDescent="0.2">
      <c r="A272" s="225"/>
      <c r="B272" s="222"/>
      <c r="C272" s="139">
        <v>3</v>
      </c>
      <c r="D272" s="57" t="s">
        <v>110</v>
      </c>
      <c r="E272" s="160">
        <v>1</v>
      </c>
      <c r="F272" s="235"/>
    </row>
    <row r="273" spans="1:6" ht="15.75" x14ac:dyDescent="0.2">
      <c r="A273" s="225"/>
      <c r="B273" s="222"/>
      <c r="C273" s="139">
        <v>4</v>
      </c>
      <c r="D273" s="57" t="s">
        <v>111</v>
      </c>
      <c r="E273" s="160">
        <v>8</v>
      </c>
      <c r="F273" s="235"/>
    </row>
    <row r="274" spans="1:6" ht="15.75" x14ac:dyDescent="0.2">
      <c r="A274" s="225"/>
      <c r="B274" s="222"/>
      <c r="C274" s="139">
        <v>5</v>
      </c>
      <c r="D274" s="27" t="s">
        <v>138</v>
      </c>
      <c r="E274" s="160">
        <v>1</v>
      </c>
      <c r="F274" s="235"/>
    </row>
    <row r="275" spans="1:6" ht="15.75" x14ac:dyDescent="0.2">
      <c r="A275" s="225"/>
      <c r="B275" s="222"/>
      <c r="C275" s="139">
        <v>6</v>
      </c>
      <c r="D275" s="57" t="s">
        <v>112</v>
      </c>
      <c r="E275" s="160">
        <v>1</v>
      </c>
      <c r="F275" s="235"/>
    </row>
    <row r="276" spans="1:6" ht="31.5" x14ac:dyDescent="0.2">
      <c r="A276" s="225"/>
      <c r="B276" s="222"/>
      <c r="C276" s="139">
        <v>7</v>
      </c>
      <c r="D276" s="57" t="s">
        <v>471</v>
      </c>
      <c r="E276" s="169" t="s">
        <v>612</v>
      </c>
      <c r="F276" s="235"/>
    </row>
    <row r="277" spans="1:6" ht="15.75" x14ac:dyDescent="0.2">
      <c r="A277" s="225"/>
      <c r="B277" s="222"/>
      <c r="C277" s="139">
        <v>8</v>
      </c>
      <c r="D277" s="57" t="s">
        <v>114</v>
      </c>
      <c r="E277" s="160">
        <v>6</v>
      </c>
      <c r="F277" s="235"/>
    </row>
    <row r="278" spans="1:6" ht="15.75" x14ac:dyDescent="0.2">
      <c r="A278" s="225"/>
      <c r="B278" s="222"/>
      <c r="C278" s="139">
        <v>9</v>
      </c>
      <c r="D278" s="57" t="s">
        <v>115</v>
      </c>
      <c r="E278" s="160">
        <v>4</v>
      </c>
      <c r="F278" s="235"/>
    </row>
    <row r="279" spans="1:6" ht="15.75" x14ac:dyDescent="0.2">
      <c r="A279" s="225"/>
      <c r="B279" s="222"/>
      <c r="C279" s="139">
        <v>10</v>
      </c>
      <c r="D279" s="57" t="s">
        <v>116</v>
      </c>
      <c r="E279" s="160">
        <v>1</v>
      </c>
      <c r="F279" s="235"/>
    </row>
    <row r="280" spans="1:6" ht="15.75" x14ac:dyDescent="0.2">
      <c r="A280" s="225"/>
      <c r="B280" s="222"/>
      <c r="C280" s="139">
        <v>11</v>
      </c>
      <c r="D280" s="57" t="s">
        <v>589</v>
      </c>
      <c r="E280" s="160">
        <v>2</v>
      </c>
      <c r="F280" s="235"/>
    </row>
    <row r="281" spans="1:6" ht="15.75" x14ac:dyDescent="0.2">
      <c r="A281" s="225"/>
      <c r="B281" s="222"/>
      <c r="C281" s="139">
        <v>12</v>
      </c>
      <c r="D281" s="57" t="s">
        <v>590</v>
      </c>
      <c r="E281" s="160">
        <v>1</v>
      </c>
      <c r="F281" s="235"/>
    </row>
    <row r="282" spans="1:6" ht="15.75" x14ac:dyDescent="0.2">
      <c r="A282" s="225"/>
      <c r="B282" s="222"/>
      <c r="C282" s="139">
        <v>13</v>
      </c>
      <c r="D282" s="57" t="s">
        <v>117</v>
      </c>
      <c r="E282" s="160">
        <v>19</v>
      </c>
      <c r="F282" s="235"/>
    </row>
    <row r="283" spans="1:6" ht="15.75" x14ac:dyDescent="0.2">
      <c r="A283" s="225"/>
      <c r="B283" s="222"/>
      <c r="C283" s="139">
        <v>14</v>
      </c>
      <c r="D283" s="57" t="s">
        <v>118</v>
      </c>
      <c r="E283" s="160">
        <v>19</v>
      </c>
      <c r="F283" s="235"/>
    </row>
    <row r="284" spans="1:6" ht="15.75" x14ac:dyDescent="0.2">
      <c r="A284" s="225"/>
      <c r="B284" s="222"/>
      <c r="C284" s="139">
        <v>15</v>
      </c>
      <c r="D284" s="57" t="s">
        <v>119</v>
      </c>
      <c r="E284" s="160">
        <v>7</v>
      </c>
      <c r="F284" s="235"/>
    </row>
    <row r="285" spans="1:6" ht="15.75" x14ac:dyDescent="0.2">
      <c r="A285" s="225"/>
      <c r="B285" s="222"/>
      <c r="C285" s="139">
        <v>16</v>
      </c>
      <c r="D285" s="57" t="s">
        <v>120</v>
      </c>
      <c r="E285" s="160">
        <v>7</v>
      </c>
      <c r="F285" s="235"/>
    </row>
    <row r="286" spans="1:6" ht="15.75" x14ac:dyDescent="0.2">
      <c r="A286" s="225"/>
      <c r="B286" s="222"/>
      <c r="C286" s="139">
        <v>17</v>
      </c>
      <c r="D286" s="57" t="s">
        <v>121</v>
      </c>
      <c r="E286" s="160">
        <v>12</v>
      </c>
      <c r="F286" s="235"/>
    </row>
    <row r="287" spans="1:6" ht="15.75" x14ac:dyDescent="0.2">
      <c r="A287" s="225"/>
      <c r="B287" s="222"/>
      <c r="C287" s="139">
        <v>18</v>
      </c>
      <c r="D287" s="57" t="s">
        <v>122</v>
      </c>
      <c r="E287" s="160">
        <v>8</v>
      </c>
      <c r="F287" s="235"/>
    </row>
    <row r="288" spans="1:6" ht="15.75" x14ac:dyDescent="0.2">
      <c r="A288" s="225"/>
      <c r="B288" s="222"/>
      <c r="C288" s="139">
        <v>19</v>
      </c>
      <c r="D288" s="57" t="s">
        <v>123</v>
      </c>
      <c r="E288" s="160">
        <v>1</v>
      </c>
      <c r="F288" s="235"/>
    </row>
    <row r="289" spans="1:6" ht="15.75" x14ac:dyDescent="0.2">
      <c r="A289" s="225"/>
      <c r="B289" s="222"/>
      <c r="C289" s="139">
        <v>20</v>
      </c>
      <c r="D289" s="57" t="s">
        <v>596</v>
      </c>
      <c r="E289" s="160">
        <v>17</v>
      </c>
      <c r="F289" s="235"/>
    </row>
    <row r="290" spans="1:6" ht="15.75" x14ac:dyDescent="0.2">
      <c r="A290" s="225"/>
      <c r="B290" s="222"/>
      <c r="C290" s="139">
        <v>21</v>
      </c>
      <c r="D290" s="57" t="s">
        <v>127</v>
      </c>
      <c r="E290" s="160">
        <v>2</v>
      </c>
      <c r="F290" s="235"/>
    </row>
    <row r="291" spans="1:6" ht="15.75" x14ac:dyDescent="0.25">
      <c r="A291" s="226"/>
      <c r="B291" s="223"/>
      <c r="C291" s="139"/>
      <c r="D291" s="69" t="s">
        <v>598</v>
      </c>
      <c r="E291" s="161">
        <f>SUM(E270:E290)</f>
        <v>146</v>
      </c>
      <c r="F291" s="236"/>
    </row>
    <row r="292" spans="1:6" ht="15.75" x14ac:dyDescent="0.2">
      <c r="A292" s="19"/>
      <c r="B292" s="50"/>
      <c r="C292" s="139"/>
      <c r="D292" s="57"/>
      <c r="E292" s="168"/>
      <c r="F292" s="128"/>
    </row>
    <row r="293" spans="1:6" ht="15.75" x14ac:dyDescent="0.2">
      <c r="A293" s="224">
        <v>19</v>
      </c>
      <c r="B293" s="221" t="s">
        <v>341</v>
      </c>
      <c r="C293" s="139">
        <v>1</v>
      </c>
      <c r="D293" s="57" t="s">
        <v>108</v>
      </c>
      <c r="E293" s="160">
        <v>19</v>
      </c>
      <c r="F293" s="234">
        <v>59</v>
      </c>
    </row>
    <row r="294" spans="1:6" ht="15.75" x14ac:dyDescent="0.2">
      <c r="A294" s="225"/>
      <c r="B294" s="222"/>
      <c r="C294" s="139">
        <v>2</v>
      </c>
      <c r="D294" s="57" t="s">
        <v>109</v>
      </c>
      <c r="E294" s="160">
        <v>10</v>
      </c>
      <c r="F294" s="235"/>
    </row>
    <row r="295" spans="1:6" ht="15.75" x14ac:dyDescent="0.2">
      <c r="A295" s="225"/>
      <c r="B295" s="222"/>
      <c r="C295" s="139">
        <v>3</v>
      </c>
      <c r="D295" s="57" t="s">
        <v>110</v>
      </c>
      <c r="E295" s="160">
        <v>1</v>
      </c>
      <c r="F295" s="235"/>
    </row>
    <row r="296" spans="1:6" ht="15.75" x14ac:dyDescent="0.2">
      <c r="A296" s="225"/>
      <c r="B296" s="222"/>
      <c r="C296" s="139">
        <v>4</v>
      </c>
      <c r="D296" s="57" t="s">
        <v>111</v>
      </c>
      <c r="E296" s="160">
        <v>8</v>
      </c>
      <c r="F296" s="235"/>
    </row>
    <row r="297" spans="1:6" ht="15.75" x14ac:dyDescent="0.2">
      <c r="A297" s="225"/>
      <c r="B297" s="222"/>
      <c r="C297" s="139">
        <v>5</v>
      </c>
      <c r="D297" s="27" t="s">
        <v>138</v>
      </c>
      <c r="E297" s="160">
        <v>1</v>
      </c>
      <c r="F297" s="235"/>
    </row>
    <row r="298" spans="1:6" ht="15.75" x14ac:dyDescent="0.2">
      <c r="A298" s="225"/>
      <c r="B298" s="222"/>
      <c r="C298" s="139">
        <v>6</v>
      </c>
      <c r="D298" s="57" t="s">
        <v>112</v>
      </c>
      <c r="E298" s="160">
        <v>1</v>
      </c>
      <c r="F298" s="235"/>
    </row>
    <row r="299" spans="1:6" ht="15.75" x14ac:dyDescent="0.2">
      <c r="A299" s="225"/>
      <c r="B299" s="222"/>
      <c r="C299" s="139">
        <v>7</v>
      </c>
      <c r="D299" s="57" t="s">
        <v>472</v>
      </c>
      <c r="E299" s="160">
        <v>19</v>
      </c>
      <c r="F299" s="235"/>
    </row>
    <row r="300" spans="1:6" ht="15.75" x14ac:dyDescent="0.2">
      <c r="A300" s="225"/>
      <c r="B300" s="222"/>
      <c r="C300" s="139">
        <v>8</v>
      </c>
      <c r="D300" s="57" t="s">
        <v>114</v>
      </c>
      <c r="E300" s="160">
        <v>6</v>
      </c>
      <c r="F300" s="235"/>
    </row>
    <row r="301" spans="1:6" ht="15.75" x14ac:dyDescent="0.2">
      <c r="A301" s="225"/>
      <c r="B301" s="222"/>
      <c r="C301" s="139">
        <v>9</v>
      </c>
      <c r="D301" s="57" t="s">
        <v>115</v>
      </c>
      <c r="E301" s="160">
        <v>4</v>
      </c>
      <c r="F301" s="235"/>
    </row>
    <row r="302" spans="1:6" ht="15.75" x14ac:dyDescent="0.2">
      <c r="A302" s="225"/>
      <c r="B302" s="222"/>
      <c r="C302" s="139">
        <v>10</v>
      </c>
      <c r="D302" s="57" t="s">
        <v>116</v>
      </c>
      <c r="E302" s="160">
        <v>1</v>
      </c>
      <c r="F302" s="235"/>
    </row>
    <row r="303" spans="1:6" ht="15.75" x14ac:dyDescent="0.2">
      <c r="A303" s="225"/>
      <c r="B303" s="222"/>
      <c r="C303" s="139">
        <v>11</v>
      </c>
      <c r="D303" s="57" t="s">
        <v>589</v>
      </c>
      <c r="E303" s="160">
        <v>2</v>
      </c>
      <c r="F303" s="235"/>
    </row>
    <row r="304" spans="1:6" ht="15.75" x14ac:dyDescent="0.2">
      <c r="A304" s="225"/>
      <c r="B304" s="222"/>
      <c r="C304" s="139">
        <v>12</v>
      </c>
      <c r="D304" s="57" t="s">
        <v>590</v>
      </c>
      <c r="E304" s="160">
        <v>1</v>
      </c>
      <c r="F304" s="235"/>
    </row>
    <row r="305" spans="1:6" ht="15.75" x14ac:dyDescent="0.2">
      <c r="A305" s="225"/>
      <c r="B305" s="222"/>
      <c r="C305" s="139">
        <v>13</v>
      </c>
      <c r="D305" s="57" t="s">
        <v>131</v>
      </c>
      <c r="E305" s="160">
        <v>19</v>
      </c>
      <c r="F305" s="235"/>
    </row>
    <row r="306" spans="1:6" ht="15.75" x14ac:dyDescent="0.2">
      <c r="A306" s="225"/>
      <c r="B306" s="222"/>
      <c r="C306" s="139">
        <v>14</v>
      </c>
      <c r="D306" s="57" t="s">
        <v>133</v>
      </c>
      <c r="E306" s="160">
        <v>15</v>
      </c>
      <c r="F306" s="235"/>
    </row>
    <row r="307" spans="1:6" ht="15.75" x14ac:dyDescent="0.2">
      <c r="A307" s="225"/>
      <c r="B307" s="222"/>
      <c r="C307" s="139">
        <v>15</v>
      </c>
      <c r="D307" s="57" t="s">
        <v>132</v>
      </c>
      <c r="E307" s="160">
        <v>5</v>
      </c>
      <c r="F307" s="235"/>
    </row>
    <row r="308" spans="1:6" ht="15.75" x14ac:dyDescent="0.25">
      <c r="A308" s="226"/>
      <c r="B308" s="223"/>
      <c r="C308" s="139"/>
      <c r="D308" s="69" t="s">
        <v>598</v>
      </c>
      <c r="E308" s="161">
        <f>SUM(E293:E307)</f>
        <v>112</v>
      </c>
      <c r="F308" s="236"/>
    </row>
    <row r="309" spans="1:6" ht="15.75" x14ac:dyDescent="0.2">
      <c r="A309" s="19"/>
      <c r="B309" s="50"/>
      <c r="C309" s="139"/>
      <c r="D309" s="100"/>
      <c r="E309" s="168"/>
      <c r="F309" s="105"/>
    </row>
    <row r="310" spans="1:6" ht="15.75" x14ac:dyDescent="0.2">
      <c r="A310" s="224">
        <v>20</v>
      </c>
      <c r="B310" s="221" t="s">
        <v>342</v>
      </c>
      <c r="C310" s="139">
        <v>1</v>
      </c>
      <c r="D310" s="57" t="s">
        <v>108</v>
      </c>
      <c r="E310" s="160">
        <v>19</v>
      </c>
      <c r="F310" s="234">
        <v>95</v>
      </c>
    </row>
    <row r="311" spans="1:6" ht="15.75" x14ac:dyDescent="0.2">
      <c r="A311" s="225"/>
      <c r="B311" s="222"/>
      <c r="C311" s="139">
        <v>2</v>
      </c>
      <c r="D311" s="27" t="s">
        <v>524</v>
      </c>
      <c r="E311" s="160">
        <v>10</v>
      </c>
      <c r="F311" s="235"/>
    </row>
    <row r="312" spans="1:6" ht="15.75" x14ac:dyDescent="0.2">
      <c r="A312" s="225"/>
      <c r="B312" s="222"/>
      <c r="C312" s="139">
        <v>3</v>
      </c>
      <c r="D312" s="57" t="s">
        <v>110</v>
      </c>
      <c r="E312" s="160">
        <v>1</v>
      </c>
      <c r="F312" s="235"/>
    </row>
    <row r="313" spans="1:6" ht="15.75" x14ac:dyDescent="0.2">
      <c r="A313" s="225"/>
      <c r="B313" s="222"/>
      <c r="C313" s="139">
        <v>4</v>
      </c>
      <c r="D313" s="57" t="s">
        <v>111</v>
      </c>
      <c r="E313" s="160">
        <v>8</v>
      </c>
      <c r="F313" s="235"/>
    </row>
    <row r="314" spans="1:6" ht="15.75" x14ac:dyDescent="0.2">
      <c r="A314" s="225"/>
      <c r="B314" s="222"/>
      <c r="C314" s="139">
        <v>5</v>
      </c>
      <c r="D314" s="27" t="s">
        <v>138</v>
      </c>
      <c r="E314" s="160">
        <v>1</v>
      </c>
      <c r="F314" s="235"/>
    </row>
    <row r="315" spans="1:6" ht="15.75" x14ac:dyDescent="0.2">
      <c r="A315" s="225"/>
      <c r="B315" s="222"/>
      <c r="C315" s="139">
        <v>6</v>
      </c>
      <c r="D315" s="57" t="s">
        <v>112</v>
      </c>
      <c r="E315" s="160">
        <v>1</v>
      </c>
      <c r="F315" s="235"/>
    </row>
    <row r="316" spans="1:6" ht="15.75" x14ac:dyDescent="0.2">
      <c r="A316" s="225"/>
      <c r="B316" s="222"/>
      <c r="C316" s="139">
        <v>7</v>
      </c>
      <c r="D316" s="57" t="s">
        <v>113</v>
      </c>
      <c r="E316" s="160">
        <v>19</v>
      </c>
      <c r="F316" s="235"/>
    </row>
    <row r="317" spans="1:6" ht="15.75" x14ac:dyDescent="0.2">
      <c r="A317" s="225"/>
      <c r="B317" s="222"/>
      <c r="C317" s="139">
        <v>8</v>
      </c>
      <c r="D317" s="57" t="s">
        <v>114</v>
      </c>
      <c r="E317" s="160">
        <v>6</v>
      </c>
      <c r="F317" s="235"/>
    </row>
    <row r="318" spans="1:6" ht="15.75" x14ac:dyDescent="0.2">
      <c r="A318" s="225"/>
      <c r="B318" s="222"/>
      <c r="C318" s="139">
        <v>9</v>
      </c>
      <c r="D318" s="57" t="s">
        <v>115</v>
      </c>
      <c r="E318" s="160">
        <v>4</v>
      </c>
      <c r="F318" s="235"/>
    </row>
    <row r="319" spans="1:6" ht="15.75" x14ac:dyDescent="0.2">
      <c r="A319" s="225"/>
      <c r="B319" s="222"/>
      <c r="C319" s="139">
        <v>10</v>
      </c>
      <c r="D319" s="57" t="s">
        <v>116</v>
      </c>
      <c r="E319" s="160">
        <v>1</v>
      </c>
      <c r="F319" s="235"/>
    </row>
    <row r="320" spans="1:6" ht="15.75" x14ac:dyDescent="0.2">
      <c r="A320" s="225"/>
      <c r="B320" s="222"/>
      <c r="C320" s="139">
        <v>11</v>
      </c>
      <c r="D320" s="57" t="s">
        <v>589</v>
      </c>
      <c r="E320" s="160">
        <v>2</v>
      </c>
      <c r="F320" s="235"/>
    </row>
    <row r="321" spans="1:6" ht="15.75" x14ac:dyDescent="0.2">
      <c r="A321" s="225"/>
      <c r="B321" s="222"/>
      <c r="C321" s="139">
        <v>12</v>
      </c>
      <c r="D321" s="57" t="s">
        <v>590</v>
      </c>
      <c r="E321" s="160">
        <v>1</v>
      </c>
      <c r="F321" s="235"/>
    </row>
    <row r="322" spans="1:6" ht="15.75" x14ac:dyDescent="0.2">
      <c r="A322" s="225"/>
      <c r="B322" s="222"/>
      <c r="C322" s="139">
        <v>13</v>
      </c>
      <c r="D322" s="57" t="s">
        <v>117</v>
      </c>
      <c r="E322" s="160">
        <v>19</v>
      </c>
      <c r="F322" s="235"/>
    </row>
    <row r="323" spans="1:6" ht="15.75" x14ac:dyDescent="0.2">
      <c r="A323" s="225"/>
      <c r="B323" s="222"/>
      <c r="C323" s="139">
        <v>14</v>
      </c>
      <c r="D323" s="57" t="s">
        <v>118</v>
      </c>
      <c r="E323" s="160">
        <v>19</v>
      </c>
      <c r="F323" s="235"/>
    </row>
    <row r="324" spans="1:6" ht="15.75" x14ac:dyDescent="0.2">
      <c r="A324" s="225"/>
      <c r="B324" s="222"/>
      <c r="C324" s="139">
        <v>15</v>
      </c>
      <c r="D324" s="57" t="s">
        <v>119</v>
      </c>
      <c r="E324" s="160">
        <v>7</v>
      </c>
      <c r="F324" s="235"/>
    </row>
    <row r="325" spans="1:6" ht="15.75" x14ac:dyDescent="0.2">
      <c r="A325" s="225"/>
      <c r="B325" s="222"/>
      <c r="C325" s="139">
        <v>16</v>
      </c>
      <c r="D325" s="57" t="s">
        <v>120</v>
      </c>
      <c r="E325" s="160">
        <v>7</v>
      </c>
      <c r="F325" s="235"/>
    </row>
    <row r="326" spans="1:6" ht="15.75" x14ac:dyDescent="0.2">
      <c r="A326" s="225"/>
      <c r="B326" s="222"/>
      <c r="C326" s="139">
        <v>17</v>
      </c>
      <c r="D326" s="57" t="s">
        <v>121</v>
      </c>
      <c r="E326" s="160">
        <v>12</v>
      </c>
      <c r="F326" s="235"/>
    </row>
    <row r="327" spans="1:6" ht="15.75" x14ac:dyDescent="0.2">
      <c r="A327" s="225"/>
      <c r="B327" s="222"/>
      <c r="C327" s="139">
        <v>18</v>
      </c>
      <c r="D327" s="57" t="s">
        <v>122</v>
      </c>
      <c r="E327" s="160">
        <v>8</v>
      </c>
      <c r="F327" s="235"/>
    </row>
    <row r="328" spans="1:6" ht="15.75" x14ac:dyDescent="0.2">
      <c r="A328" s="225"/>
      <c r="B328" s="222"/>
      <c r="C328" s="139">
        <v>19</v>
      </c>
      <c r="D328" s="57" t="s">
        <v>123</v>
      </c>
      <c r="E328" s="160">
        <v>1</v>
      </c>
      <c r="F328" s="235"/>
    </row>
    <row r="329" spans="1:6" ht="15.75" x14ac:dyDescent="0.2">
      <c r="A329" s="225"/>
      <c r="B329" s="222"/>
      <c r="C329" s="139">
        <v>20</v>
      </c>
      <c r="D329" s="57" t="s">
        <v>131</v>
      </c>
      <c r="E329" s="160">
        <v>19</v>
      </c>
      <c r="F329" s="235"/>
    </row>
    <row r="330" spans="1:6" ht="15.75" x14ac:dyDescent="0.2">
      <c r="A330" s="225"/>
      <c r="B330" s="222"/>
      <c r="C330" s="139">
        <v>21</v>
      </c>
      <c r="D330" s="57" t="s">
        <v>133</v>
      </c>
      <c r="E330" s="160">
        <v>15</v>
      </c>
      <c r="F330" s="235"/>
    </row>
    <row r="331" spans="1:6" ht="15.75" x14ac:dyDescent="0.2">
      <c r="A331" s="225"/>
      <c r="B331" s="222"/>
      <c r="C331" s="139">
        <v>22</v>
      </c>
      <c r="D331" s="57" t="s">
        <v>132</v>
      </c>
      <c r="E331" s="160">
        <v>5</v>
      </c>
      <c r="F331" s="235"/>
    </row>
    <row r="332" spans="1:6" ht="15.75" x14ac:dyDescent="0.25">
      <c r="A332" s="226"/>
      <c r="B332" s="223"/>
      <c r="C332" s="139"/>
      <c r="D332" s="69" t="s">
        <v>598</v>
      </c>
      <c r="E332" s="161">
        <f>SUM(E310:E331)</f>
        <v>185</v>
      </c>
      <c r="F332" s="236"/>
    </row>
    <row r="333" spans="1:6" ht="15.75" x14ac:dyDescent="0.2">
      <c r="A333" s="19"/>
      <c r="B333" s="50"/>
      <c r="C333" s="139"/>
      <c r="D333" s="73"/>
      <c r="E333" s="166"/>
      <c r="F333" s="103"/>
    </row>
    <row r="334" spans="1:6" ht="15.75" x14ac:dyDescent="0.2">
      <c r="A334" s="224">
        <v>21</v>
      </c>
      <c r="B334" s="221" t="s">
        <v>343</v>
      </c>
      <c r="C334" s="139">
        <v>1</v>
      </c>
      <c r="D334" s="57" t="s">
        <v>108</v>
      </c>
      <c r="E334" s="160">
        <v>19</v>
      </c>
      <c r="F334" s="234">
        <v>55</v>
      </c>
    </row>
    <row r="335" spans="1:6" ht="15.75" x14ac:dyDescent="0.2">
      <c r="A335" s="225"/>
      <c r="B335" s="222"/>
      <c r="C335" s="139">
        <v>2</v>
      </c>
      <c r="D335" s="27" t="s">
        <v>524</v>
      </c>
      <c r="E335" s="160">
        <v>10</v>
      </c>
      <c r="F335" s="235"/>
    </row>
    <row r="336" spans="1:6" ht="15.75" x14ac:dyDescent="0.2">
      <c r="A336" s="225"/>
      <c r="B336" s="222"/>
      <c r="C336" s="139">
        <v>3</v>
      </c>
      <c r="D336" s="57" t="s">
        <v>110</v>
      </c>
      <c r="E336" s="160">
        <v>1</v>
      </c>
      <c r="F336" s="235"/>
    </row>
    <row r="337" spans="1:6" ht="15.75" x14ac:dyDescent="0.2">
      <c r="A337" s="225"/>
      <c r="B337" s="222"/>
      <c r="C337" s="139">
        <v>4</v>
      </c>
      <c r="D337" s="27" t="s">
        <v>111</v>
      </c>
      <c r="E337" s="160">
        <v>8</v>
      </c>
      <c r="F337" s="235"/>
    </row>
    <row r="338" spans="1:6" ht="15.75" x14ac:dyDescent="0.2">
      <c r="A338" s="225"/>
      <c r="B338" s="222"/>
      <c r="C338" s="139">
        <v>5</v>
      </c>
      <c r="D338" s="27" t="s">
        <v>138</v>
      </c>
      <c r="E338" s="160">
        <v>1</v>
      </c>
      <c r="F338" s="235"/>
    </row>
    <row r="339" spans="1:6" ht="15.75" x14ac:dyDescent="0.2">
      <c r="A339" s="225"/>
      <c r="B339" s="222"/>
      <c r="C339" s="139">
        <v>6</v>
      </c>
      <c r="D339" s="57" t="s">
        <v>112</v>
      </c>
      <c r="E339" s="160">
        <v>1</v>
      </c>
      <c r="F339" s="235"/>
    </row>
    <row r="340" spans="1:6" ht="31.5" x14ac:dyDescent="0.2">
      <c r="A340" s="225"/>
      <c r="B340" s="222"/>
      <c r="C340" s="139">
        <v>7</v>
      </c>
      <c r="D340" s="57" t="s">
        <v>552</v>
      </c>
      <c r="E340" s="160" t="s">
        <v>612</v>
      </c>
      <c r="F340" s="235"/>
    </row>
    <row r="341" spans="1:6" ht="15.75" x14ac:dyDescent="0.2">
      <c r="A341" s="225"/>
      <c r="B341" s="222"/>
      <c r="C341" s="139">
        <v>8</v>
      </c>
      <c r="D341" s="57" t="s">
        <v>114</v>
      </c>
      <c r="E341" s="160">
        <v>6</v>
      </c>
      <c r="F341" s="235"/>
    </row>
    <row r="342" spans="1:6" ht="15.75" x14ac:dyDescent="0.2">
      <c r="A342" s="225"/>
      <c r="B342" s="222"/>
      <c r="C342" s="139">
        <v>9</v>
      </c>
      <c r="D342" s="57" t="s">
        <v>115</v>
      </c>
      <c r="E342" s="160">
        <v>4</v>
      </c>
      <c r="F342" s="235"/>
    </row>
    <row r="343" spans="1:6" ht="15.75" x14ac:dyDescent="0.2">
      <c r="A343" s="225"/>
      <c r="B343" s="222"/>
      <c r="C343" s="139">
        <v>10</v>
      </c>
      <c r="D343" s="57" t="s">
        <v>116</v>
      </c>
      <c r="E343" s="160">
        <v>1</v>
      </c>
      <c r="F343" s="235"/>
    </row>
    <row r="344" spans="1:6" ht="15.75" x14ac:dyDescent="0.2">
      <c r="A344" s="225"/>
      <c r="B344" s="222"/>
      <c r="C344" s="139">
        <v>11</v>
      </c>
      <c r="D344" s="57" t="s">
        <v>589</v>
      </c>
      <c r="E344" s="160">
        <v>2</v>
      </c>
      <c r="F344" s="235"/>
    </row>
    <row r="345" spans="1:6" ht="15.75" x14ac:dyDescent="0.2">
      <c r="A345" s="225"/>
      <c r="B345" s="222"/>
      <c r="C345" s="139">
        <v>12</v>
      </c>
      <c r="D345" s="57" t="s">
        <v>590</v>
      </c>
      <c r="E345" s="160">
        <v>1</v>
      </c>
      <c r="F345" s="235"/>
    </row>
    <row r="346" spans="1:6" ht="15.75" x14ac:dyDescent="0.2">
      <c r="A346" s="225"/>
      <c r="B346" s="222"/>
      <c r="C346" s="139">
        <v>13</v>
      </c>
      <c r="D346" s="57" t="s">
        <v>541</v>
      </c>
      <c r="E346" s="160">
        <v>19</v>
      </c>
      <c r="F346" s="235"/>
    </row>
    <row r="347" spans="1:6" ht="15.75" x14ac:dyDescent="0.2">
      <c r="A347" s="225"/>
      <c r="B347" s="222"/>
      <c r="C347" s="139">
        <v>14</v>
      </c>
      <c r="D347" s="57" t="s">
        <v>539</v>
      </c>
      <c r="E347" s="160">
        <v>10</v>
      </c>
      <c r="F347" s="235"/>
    </row>
    <row r="348" spans="1:6" ht="15.75" x14ac:dyDescent="0.2">
      <c r="A348" s="225"/>
      <c r="B348" s="222"/>
      <c r="C348" s="139">
        <v>15</v>
      </c>
      <c r="D348" s="57" t="s">
        <v>537</v>
      </c>
      <c r="E348" s="160">
        <v>2</v>
      </c>
      <c r="F348" s="235"/>
    </row>
    <row r="349" spans="1:6" ht="15.75" x14ac:dyDescent="0.2">
      <c r="A349" s="225"/>
      <c r="B349" s="222"/>
      <c r="C349" s="139">
        <v>16</v>
      </c>
      <c r="D349" s="57" t="s">
        <v>540</v>
      </c>
      <c r="E349" s="160">
        <v>1</v>
      </c>
      <c r="F349" s="235"/>
    </row>
    <row r="350" spans="1:6" ht="15.75" x14ac:dyDescent="0.25">
      <c r="A350" s="226"/>
      <c r="B350" s="223"/>
      <c r="C350" s="139"/>
      <c r="D350" s="69" t="s">
        <v>598</v>
      </c>
      <c r="E350" s="161">
        <f>SUM(E334:E349)</f>
        <v>86</v>
      </c>
      <c r="F350" s="236"/>
    </row>
    <row r="351" spans="1:6" ht="15.75" x14ac:dyDescent="0.2">
      <c r="A351" s="19"/>
      <c r="B351" s="50"/>
      <c r="C351" s="139"/>
      <c r="D351" s="100"/>
      <c r="E351" s="168"/>
      <c r="F351" s="105"/>
    </row>
    <row r="352" spans="1:6" ht="15.75" x14ac:dyDescent="0.2">
      <c r="A352" s="224">
        <v>22</v>
      </c>
      <c r="B352" s="221" t="s">
        <v>344</v>
      </c>
      <c r="C352" s="139">
        <v>1</v>
      </c>
      <c r="D352" s="57" t="s">
        <v>108</v>
      </c>
      <c r="E352" s="160">
        <v>19</v>
      </c>
      <c r="F352" s="234">
        <v>95</v>
      </c>
    </row>
    <row r="353" spans="1:6" ht="15.75" x14ac:dyDescent="0.2">
      <c r="A353" s="225"/>
      <c r="B353" s="222"/>
      <c r="C353" s="139">
        <v>2</v>
      </c>
      <c r="D353" s="57" t="s">
        <v>109</v>
      </c>
      <c r="E353" s="160">
        <v>10</v>
      </c>
      <c r="F353" s="235"/>
    </row>
    <row r="354" spans="1:6" ht="15.75" x14ac:dyDescent="0.2">
      <c r="A354" s="225"/>
      <c r="B354" s="222"/>
      <c r="C354" s="139">
        <v>3</v>
      </c>
      <c r="D354" s="57" t="s">
        <v>110</v>
      </c>
      <c r="E354" s="160">
        <v>1</v>
      </c>
      <c r="F354" s="235"/>
    </row>
    <row r="355" spans="1:6" ht="15.75" x14ac:dyDescent="0.2">
      <c r="A355" s="225"/>
      <c r="B355" s="222"/>
      <c r="C355" s="139">
        <v>4</v>
      </c>
      <c r="D355" s="57" t="s">
        <v>111</v>
      </c>
      <c r="E355" s="160">
        <v>8</v>
      </c>
      <c r="F355" s="235"/>
    </row>
    <row r="356" spans="1:6" ht="15.75" x14ac:dyDescent="0.2">
      <c r="A356" s="225"/>
      <c r="B356" s="222"/>
      <c r="C356" s="139">
        <v>5</v>
      </c>
      <c r="D356" s="27" t="s">
        <v>138</v>
      </c>
      <c r="E356" s="160">
        <v>1</v>
      </c>
      <c r="F356" s="235"/>
    </row>
    <row r="357" spans="1:6" ht="15.75" x14ac:dyDescent="0.2">
      <c r="A357" s="225"/>
      <c r="B357" s="222"/>
      <c r="C357" s="139">
        <v>6</v>
      </c>
      <c r="D357" s="57" t="s">
        <v>112</v>
      </c>
      <c r="E357" s="160">
        <v>1</v>
      </c>
      <c r="F357" s="235"/>
    </row>
    <row r="358" spans="1:6" ht="31.5" x14ac:dyDescent="0.2">
      <c r="A358" s="225"/>
      <c r="B358" s="222"/>
      <c r="C358" s="139">
        <v>7</v>
      </c>
      <c r="D358" s="57" t="s">
        <v>552</v>
      </c>
      <c r="E358" s="160">
        <v>19</v>
      </c>
      <c r="F358" s="235"/>
    </row>
    <row r="359" spans="1:6" ht="15.75" x14ac:dyDescent="0.2">
      <c r="A359" s="225"/>
      <c r="B359" s="222"/>
      <c r="C359" s="139">
        <v>8</v>
      </c>
      <c r="D359" s="57" t="s">
        <v>114</v>
      </c>
      <c r="E359" s="160">
        <v>6</v>
      </c>
      <c r="F359" s="235"/>
    </row>
    <row r="360" spans="1:6" ht="15.75" x14ac:dyDescent="0.2">
      <c r="A360" s="225"/>
      <c r="B360" s="222"/>
      <c r="C360" s="139">
        <v>9</v>
      </c>
      <c r="D360" s="57" t="s">
        <v>115</v>
      </c>
      <c r="E360" s="160">
        <v>4</v>
      </c>
      <c r="F360" s="235"/>
    </row>
    <row r="361" spans="1:6" ht="15.75" x14ac:dyDescent="0.2">
      <c r="A361" s="225"/>
      <c r="B361" s="222"/>
      <c r="C361" s="139">
        <v>10</v>
      </c>
      <c r="D361" s="57" t="s">
        <v>116</v>
      </c>
      <c r="E361" s="160">
        <v>1</v>
      </c>
      <c r="F361" s="235"/>
    </row>
    <row r="362" spans="1:6" ht="15.75" x14ac:dyDescent="0.2">
      <c r="A362" s="225"/>
      <c r="B362" s="222"/>
      <c r="C362" s="139">
        <v>11</v>
      </c>
      <c r="D362" s="57" t="s">
        <v>589</v>
      </c>
      <c r="E362" s="160">
        <v>2</v>
      </c>
      <c r="F362" s="235"/>
    </row>
    <row r="363" spans="1:6" ht="15.75" x14ac:dyDescent="0.2">
      <c r="A363" s="225"/>
      <c r="B363" s="222"/>
      <c r="C363" s="139">
        <v>12</v>
      </c>
      <c r="D363" s="57" t="s">
        <v>590</v>
      </c>
      <c r="E363" s="160">
        <v>1</v>
      </c>
      <c r="F363" s="235"/>
    </row>
    <row r="364" spans="1:6" ht="15.75" x14ac:dyDescent="0.2">
      <c r="A364" s="225"/>
      <c r="B364" s="222"/>
      <c r="C364" s="139">
        <v>13</v>
      </c>
      <c r="D364" s="57" t="s">
        <v>117</v>
      </c>
      <c r="E364" s="160">
        <v>19</v>
      </c>
      <c r="F364" s="235"/>
    </row>
    <row r="365" spans="1:6" ht="15.75" x14ac:dyDescent="0.2">
      <c r="A365" s="225"/>
      <c r="B365" s="222"/>
      <c r="C365" s="139">
        <v>14</v>
      </c>
      <c r="D365" s="57" t="s">
        <v>118</v>
      </c>
      <c r="E365" s="160">
        <v>19</v>
      </c>
      <c r="F365" s="235"/>
    </row>
    <row r="366" spans="1:6" ht="15.75" x14ac:dyDescent="0.2">
      <c r="A366" s="225"/>
      <c r="B366" s="222"/>
      <c r="C366" s="139">
        <v>15</v>
      </c>
      <c r="D366" s="57" t="s">
        <v>119</v>
      </c>
      <c r="E366" s="160">
        <v>7</v>
      </c>
      <c r="F366" s="235"/>
    </row>
    <row r="367" spans="1:6" ht="15.75" x14ac:dyDescent="0.2">
      <c r="A367" s="225"/>
      <c r="B367" s="222"/>
      <c r="C367" s="139">
        <v>16</v>
      </c>
      <c r="D367" s="57" t="s">
        <v>120</v>
      </c>
      <c r="E367" s="160">
        <v>7</v>
      </c>
      <c r="F367" s="235"/>
    </row>
    <row r="368" spans="1:6" ht="15.75" x14ac:dyDescent="0.2">
      <c r="A368" s="225"/>
      <c r="B368" s="222"/>
      <c r="C368" s="139">
        <v>17</v>
      </c>
      <c r="D368" s="57" t="s">
        <v>121</v>
      </c>
      <c r="E368" s="160">
        <v>12</v>
      </c>
      <c r="F368" s="235"/>
    </row>
    <row r="369" spans="1:6" ht="15.75" x14ac:dyDescent="0.2">
      <c r="A369" s="225"/>
      <c r="B369" s="222"/>
      <c r="C369" s="139">
        <v>18</v>
      </c>
      <c r="D369" s="57" t="s">
        <v>122</v>
      </c>
      <c r="E369" s="160">
        <v>8</v>
      </c>
      <c r="F369" s="235"/>
    </row>
    <row r="370" spans="1:6" ht="15.75" x14ac:dyDescent="0.2">
      <c r="A370" s="225"/>
      <c r="B370" s="222"/>
      <c r="C370" s="139">
        <v>19</v>
      </c>
      <c r="D370" s="57" t="s">
        <v>123</v>
      </c>
      <c r="E370" s="160">
        <v>1</v>
      </c>
      <c r="F370" s="235"/>
    </row>
    <row r="371" spans="1:6" ht="15.75" x14ac:dyDescent="0.2">
      <c r="A371" s="225"/>
      <c r="B371" s="222"/>
      <c r="C371" s="139">
        <v>20</v>
      </c>
      <c r="D371" s="57" t="s">
        <v>541</v>
      </c>
      <c r="E371" s="160">
        <v>19</v>
      </c>
      <c r="F371" s="235"/>
    </row>
    <row r="372" spans="1:6" ht="15.75" x14ac:dyDescent="0.2">
      <c r="A372" s="225"/>
      <c r="B372" s="222"/>
      <c r="C372" s="139">
        <v>21</v>
      </c>
      <c r="D372" s="57" t="s">
        <v>539</v>
      </c>
      <c r="E372" s="160">
        <v>10</v>
      </c>
      <c r="F372" s="235"/>
    </row>
    <row r="373" spans="1:6" ht="15.75" x14ac:dyDescent="0.2">
      <c r="A373" s="225"/>
      <c r="B373" s="222"/>
      <c r="C373" s="139">
        <v>22</v>
      </c>
      <c r="D373" s="57" t="s">
        <v>537</v>
      </c>
      <c r="E373" s="160">
        <v>2</v>
      </c>
      <c r="F373" s="235"/>
    </row>
    <row r="374" spans="1:6" ht="15.75" x14ac:dyDescent="0.2">
      <c r="A374" s="225"/>
      <c r="B374" s="222"/>
      <c r="C374" s="139">
        <v>23</v>
      </c>
      <c r="D374" s="57" t="s">
        <v>540</v>
      </c>
      <c r="E374" s="160">
        <v>1</v>
      </c>
      <c r="F374" s="235"/>
    </row>
    <row r="375" spans="1:6" ht="15.75" x14ac:dyDescent="0.25">
      <c r="A375" s="226"/>
      <c r="B375" s="223"/>
      <c r="C375" s="139"/>
      <c r="D375" s="69" t="s">
        <v>598</v>
      </c>
      <c r="E375" s="161">
        <f>SUM(E352:E374)</f>
        <v>178</v>
      </c>
      <c r="F375" s="236"/>
    </row>
    <row r="376" spans="1:6" ht="15.75" x14ac:dyDescent="0.2">
      <c r="A376" s="19"/>
      <c r="B376" s="50"/>
      <c r="C376" s="139"/>
      <c r="D376" s="100"/>
      <c r="E376" s="168"/>
      <c r="F376" s="105"/>
    </row>
    <row r="377" spans="1:6" ht="15.75" x14ac:dyDescent="0.2">
      <c r="A377" s="224">
        <v>23</v>
      </c>
      <c r="B377" s="221" t="s">
        <v>345</v>
      </c>
      <c r="C377" s="139">
        <v>1</v>
      </c>
      <c r="D377" s="57" t="s">
        <v>124</v>
      </c>
      <c r="E377" s="160">
        <v>9</v>
      </c>
      <c r="F377" s="234">
        <v>55</v>
      </c>
    </row>
    <row r="378" spans="1:6" ht="15.75" x14ac:dyDescent="0.2">
      <c r="A378" s="225"/>
      <c r="B378" s="222"/>
      <c r="C378" s="139">
        <v>2</v>
      </c>
      <c r="D378" s="57" t="s">
        <v>108</v>
      </c>
      <c r="E378" s="160">
        <v>19</v>
      </c>
      <c r="F378" s="235"/>
    </row>
    <row r="379" spans="1:6" ht="15.75" x14ac:dyDescent="0.2">
      <c r="A379" s="225"/>
      <c r="B379" s="222"/>
      <c r="C379" s="139">
        <v>3</v>
      </c>
      <c r="D379" s="57" t="s">
        <v>109</v>
      </c>
      <c r="E379" s="160">
        <v>10</v>
      </c>
      <c r="F379" s="235"/>
    </row>
    <row r="380" spans="1:6" ht="15.75" x14ac:dyDescent="0.2">
      <c r="A380" s="225"/>
      <c r="B380" s="222"/>
      <c r="C380" s="139">
        <v>4</v>
      </c>
      <c r="D380" s="57" t="s">
        <v>110</v>
      </c>
      <c r="E380" s="160">
        <v>1</v>
      </c>
      <c r="F380" s="235"/>
    </row>
    <row r="381" spans="1:6" ht="15.75" x14ac:dyDescent="0.2">
      <c r="A381" s="225"/>
      <c r="B381" s="222"/>
      <c r="C381" s="139">
        <v>5</v>
      </c>
      <c r="D381" s="27" t="s">
        <v>111</v>
      </c>
      <c r="E381" s="160">
        <v>8</v>
      </c>
      <c r="F381" s="235"/>
    </row>
    <row r="382" spans="1:6" ht="15.75" x14ac:dyDescent="0.2">
      <c r="A382" s="225"/>
      <c r="B382" s="222"/>
      <c r="C382" s="139">
        <v>6</v>
      </c>
      <c r="D382" s="27" t="s">
        <v>138</v>
      </c>
      <c r="E382" s="160">
        <v>1</v>
      </c>
      <c r="F382" s="235"/>
    </row>
    <row r="383" spans="1:6" ht="15.75" x14ac:dyDescent="0.2">
      <c r="A383" s="225"/>
      <c r="B383" s="222"/>
      <c r="C383" s="139">
        <v>7</v>
      </c>
      <c r="D383" s="57" t="s">
        <v>112</v>
      </c>
      <c r="E383" s="160">
        <v>1</v>
      </c>
      <c r="F383" s="235"/>
    </row>
    <row r="384" spans="1:6" ht="47.25" x14ac:dyDescent="0.2">
      <c r="A384" s="225"/>
      <c r="B384" s="222"/>
      <c r="C384" s="139">
        <v>8</v>
      </c>
      <c r="D384" s="57" t="s">
        <v>556</v>
      </c>
      <c r="E384" s="160">
        <v>19</v>
      </c>
      <c r="F384" s="235"/>
    </row>
    <row r="385" spans="1:6" ht="15.75" x14ac:dyDescent="0.2">
      <c r="A385" s="225"/>
      <c r="B385" s="222"/>
      <c r="C385" s="139">
        <v>9</v>
      </c>
      <c r="D385" s="57" t="s">
        <v>114</v>
      </c>
      <c r="E385" s="160">
        <v>6</v>
      </c>
      <c r="F385" s="235"/>
    </row>
    <row r="386" spans="1:6" ht="15.75" x14ac:dyDescent="0.2">
      <c r="A386" s="225"/>
      <c r="B386" s="222"/>
      <c r="C386" s="139">
        <v>10</v>
      </c>
      <c r="D386" s="57" t="s">
        <v>115</v>
      </c>
      <c r="E386" s="160">
        <v>4</v>
      </c>
      <c r="F386" s="235"/>
    </row>
    <row r="387" spans="1:6" ht="15.75" x14ac:dyDescent="0.2">
      <c r="A387" s="225"/>
      <c r="B387" s="222"/>
      <c r="C387" s="139">
        <v>11</v>
      </c>
      <c r="D387" s="57" t="s">
        <v>116</v>
      </c>
      <c r="E387" s="160">
        <v>1</v>
      </c>
      <c r="F387" s="235"/>
    </row>
    <row r="388" spans="1:6" ht="15.75" x14ac:dyDescent="0.2">
      <c r="A388" s="225"/>
      <c r="B388" s="222"/>
      <c r="C388" s="139">
        <v>12</v>
      </c>
      <c r="D388" s="57" t="s">
        <v>589</v>
      </c>
      <c r="E388" s="160">
        <v>2</v>
      </c>
      <c r="F388" s="235"/>
    </row>
    <row r="389" spans="1:6" ht="15.75" x14ac:dyDescent="0.2">
      <c r="A389" s="225"/>
      <c r="B389" s="222"/>
      <c r="C389" s="139">
        <v>13</v>
      </c>
      <c r="D389" s="57" t="s">
        <v>590</v>
      </c>
      <c r="E389" s="160">
        <v>1</v>
      </c>
      <c r="F389" s="235"/>
    </row>
    <row r="390" spans="1:6" ht="15.75" x14ac:dyDescent="0.2">
      <c r="A390" s="225"/>
      <c r="B390" s="222"/>
      <c r="C390" s="139">
        <v>14</v>
      </c>
      <c r="D390" s="57" t="s">
        <v>129</v>
      </c>
      <c r="E390" s="160">
        <v>19</v>
      </c>
      <c r="F390" s="235"/>
    </row>
    <row r="391" spans="1:6" ht="15.75" x14ac:dyDescent="0.2">
      <c r="A391" s="225"/>
      <c r="B391" s="222"/>
      <c r="C391" s="139">
        <v>15</v>
      </c>
      <c r="D391" s="57" t="s">
        <v>130</v>
      </c>
      <c r="E391" s="160">
        <v>5</v>
      </c>
      <c r="F391" s="235"/>
    </row>
    <row r="392" spans="1:6" ht="15.75" x14ac:dyDescent="0.25">
      <c r="A392" s="226"/>
      <c r="B392" s="223"/>
      <c r="C392" s="139"/>
      <c r="D392" s="69" t="s">
        <v>598</v>
      </c>
      <c r="E392" s="161">
        <f>SUM(E377:E391)</f>
        <v>106</v>
      </c>
      <c r="F392" s="236"/>
    </row>
    <row r="393" spans="1:6" ht="15.75" x14ac:dyDescent="0.2">
      <c r="A393" s="19"/>
      <c r="B393" s="50"/>
      <c r="C393" s="139"/>
      <c r="D393" s="100"/>
      <c r="E393" s="168"/>
      <c r="F393" s="105"/>
    </row>
    <row r="394" spans="1:6" ht="15.75" x14ac:dyDescent="0.2">
      <c r="A394" s="224">
        <v>24</v>
      </c>
      <c r="B394" s="221" t="s">
        <v>346</v>
      </c>
      <c r="C394" s="139">
        <v>1</v>
      </c>
      <c r="D394" s="57" t="s">
        <v>124</v>
      </c>
      <c r="E394" s="160">
        <v>9</v>
      </c>
      <c r="F394" s="234">
        <v>95</v>
      </c>
    </row>
    <row r="395" spans="1:6" ht="15.75" x14ac:dyDescent="0.2">
      <c r="A395" s="225"/>
      <c r="B395" s="222"/>
      <c r="C395" s="139">
        <v>2</v>
      </c>
      <c r="D395" s="57" t="s">
        <v>108</v>
      </c>
      <c r="E395" s="160">
        <v>19</v>
      </c>
      <c r="F395" s="235"/>
    </row>
    <row r="396" spans="1:6" ht="15.75" x14ac:dyDescent="0.2">
      <c r="A396" s="225"/>
      <c r="B396" s="222"/>
      <c r="C396" s="139">
        <v>3</v>
      </c>
      <c r="D396" s="57" t="s">
        <v>109</v>
      </c>
      <c r="E396" s="160">
        <v>10</v>
      </c>
      <c r="F396" s="235"/>
    </row>
    <row r="397" spans="1:6" ht="15.75" x14ac:dyDescent="0.2">
      <c r="A397" s="225"/>
      <c r="B397" s="222"/>
      <c r="C397" s="139">
        <v>4</v>
      </c>
      <c r="D397" s="57" t="s">
        <v>110</v>
      </c>
      <c r="E397" s="160">
        <v>1</v>
      </c>
      <c r="F397" s="235"/>
    </row>
    <row r="398" spans="1:6" ht="15.75" x14ac:dyDescent="0.2">
      <c r="A398" s="225"/>
      <c r="B398" s="222"/>
      <c r="C398" s="139">
        <v>5</v>
      </c>
      <c r="D398" s="27" t="s">
        <v>111</v>
      </c>
      <c r="E398" s="160">
        <v>8</v>
      </c>
      <c r="F398" s="235"/>
    </row>
    <row r="399" spans="1:6" ht="15.75" x14ac:dyDescent="0.2">
      <c r="A399" s="225"/>
      <c r="B399" s="222"/>
      <c r="C399" s="139">
        <v>6</v>
      </c>
      <c r="D399" s="27" t="s">
        <v>138</v>
      </c>
      <c r="E399" s="160">
        <v>1</v>
      </c>
      <c r="F399" s="235"/>
    </row>
    <row r="400" spans="1:6" ht="15.75" x14ac:dyDescent="0.2">
      <c r="A400" s="225"/>
      <c r="B400" s="222"/>
      <c r="C400" s="139">
        <v>7</v>
      </c>
      <c r="D400" s="57" t="s">
        <v>112</v>
      </c>
      <c r="E400" s="160">
        <v>1</v>
      </c>
      <c r="F400" s="235"/>
    </row>
    <row r="401" spans="1:6" ht="47.25" x14ac:dyDescent="0.2">
      <c r="A401" s="225"/>
      <c r="B401" s="222"/>
      <c r="C401" s="139">
        <v>8</v>
      </c>
      <c r="D401" s="57" t="s">
        <v>473</v>
      </c>
      <c r="E401" s="160">
        <v>19</v>
      </c>
      <c r="F401" s="235"/>
    </row>
    <row r="402" spans="1:6" ht="15.75" x14ac:dyDescent="0.2">
      <c r="A402" s="225"/>
      <c r="B402" s="222"/>
      <c r="C402" s="139">
        <v>9</v>
      </c>
      <c r="D402" s="57" t="s">
        <v>114</v>
      </c>
      <c r="E402" s="160">
        <v>6</v>
      </c>
      <c r="F402" s="235"/>
    </row>
    <row r="403" spans="1:6" ht="15.75" x14ac:dyDescent="0.2">
      <c r="A403" s="225"/>
      <c r="B403" s="222"/>
      <c r="C403" s="139">
        <v>10</v>
      </c>
      <c r="D403" s="57" t="s">
        <v>115</v>
      </c>
      <c r="E403" s="160">
        <v>4</v>
      </c>
      <c r="F403" s="235"/>
    </row>
    <row r="404" spans="1:6" ht="15.75" x14ac:dyDescent="0.2">
      <c r="A404" s="225"/>
      <c r="B404" s="222"/>
      <c r="C404" s="139">
        <v>11</v>
      </c>
      <c r="D404" s="57" t="s">
        <v>116</v>
      </c>
      <c r="E404" s="160">
        <v>1</v>
      </c>
      <c r="F404" s="235"/>
    </row>
    <row r="405" spans="1:6" ht="15.75" x14ac:dyDescent="0.2">
      <c r="A405" s="225"/>
      <c r="B405" s="222"/>
      <c r="C405" s="139">
        <v>12</v>
      </c>
      <c r="D405" s="57" t="s">
        <v>589</v>
      </c>
      <c r="E405" s="160">
        <v>2</v>
      </c>
      <c r="F405" s="235"/>
    </row>
    <row r="406" spans="1:6" ht="15.75" x14ac:dyDescent="0.2">
      <c r="A406" s="225"/>
      <c r="B406" s="222"/>
      <c r="C406" s="139">
        <v>13</v>
      </c>
      <c r="D406" s="57" t="s">
        <v>590</v>
      </c>
      <c r="E406" s="160">
        <v>1</v>
      </c>
      <c r="F406" s="235"/>
    </row>
    <row r="407" spans="1:6" ht="15.75" x14ac:dyDescent="0.2">
      <c r="A407" s="225"/>
      <c r="B407" s="222"/>
      <c r="C407" s="139">
        <v>14</v>
      </c>
      <c r="D407" s="57" t="s">
        <v>117</v>
      </c>
      <c r="E407" s="160">
        <v>19</v>
      </c>
      <c r="F407" s="235"/>
    </row>
    <row r="408" spans="1:6" ht="15.75" x14ac:dyDescent="0.2">
      <c r="A408" s="225"/>
      <c r="B408" s="222"/>
      <c r="C408" s="139">
        <v>15</v>
      </c>
      <c r="D408" s="57" t="s">
        <v>118</v>
      </c>
      <c r="E408" s="160">
        <v>19</v>
      </c>
      <c r="F408" s="235"/>
    </row>
    <row r="409" spans="1:6" ht="15.75" x14ac:dyDescent="0.2">
      <c r="A409" s="225"/>
      <c r="B409" s="222"/>
      <c r="C409" s="139">
        <v>16</v>
      </c>
      <c r="D409" s="57" t="s">
        <v>119</v>
      </c>
      <c r="E409" s="160">
        <v>7</v>
      </c>
      <c r="F409" s="235"/>
    </row>
    <row r="410" spans="1:6" ht="15.75" x14ac:dyDescent="0.2">
      <c r="A410" s="225"/>
      <c r="B410" s="222"/>
      <c r="C410" s="139">
        <v>17</v>
      </c>
      <c r="D410" s="57" t="s">
        <v>120</v>
      </c>
      <c r="E410" s="160">
        <v>7</v>
      </c>
      <c r="F410" s="235"/>
    </row>
    <row r="411" spans="1:6" ht="15.75" x14ac:dyDescent="0.2">
      <c r="A411" s="225"/>
      <c r="B411" s="222"/>
      <c r="C411" s="139">
        <v>18</v>
      </c>
      <c r="D411" s="57" t="s">
        <v>121</v>
      </c>
      <c r="E411" s="160">
        <v>12</v>
      </c>
      <c r="F411" s="235"/>
    </row>
    <row r="412" spans="1:6" ht="15.75" x14ac:dyDescent="0.2">
      <c r="A412" s="225"/>
      <c r="B412" s="222"/>
      <c r="C412" s="139">
        <v>19</v>
      </c>
      <c r="D412" s="57" t="s">
        <v>122</v>
      </c>
      <c r="E412" s="160">
        <v>8</v>
      </c>
      <c r="F412" s="235"/>
    </row>
    <row r="413" spans="1:6" ht="15.75" x14ac:dyDescent="0.2">
      <c r="A413" s="225"/>
      <c r="B413" s="222"/>
      <c r="C413" s="139">
        <v>20</v>
      </c>
      <c r="D413" s="57" t="s">
        <v>123</v>
      </c>
      <c r="E413" s="160">
        <v>1</v>
      </c>
      <c r="F413" s="235"/>
    </row>
    <row r="414" spans="1:6" ht="15.75" x14ac:dyDescent="0.2">
      <c r="A414" s="225"/>
      <c r="B414" s="222"/>
      <c r="C414" s="139">
        <v>21</v>
      </c>
      <c r="D414" s="57" t="s">
        <v>129</v>
      </c>
      <c r="E414" s="160">
        <v>19</v>
      </c>
      <c r="F414" s="235"/>
    </row>
    <row r="415" spans="1:6" ht="15.75" x14ac:dyDescent="0.2">
      <c r="A415" s="225"/>
      <c r="B415" s="222"/>
      <c r="C415" s="139">
        <v>22</v>
      </c>
      <c r="D415" s="57" t="s">
        <v>130</v>
      </c>
      <c r="E415" s="160">
        <v>5</v>
      </c>
      <c r="F415" s="235"/>
    </row>
    <row r="416" spans="1:6" ht="15.75" x14ac:dyDescent="0.25">
      <c r="A416" s="226"/>
      <c r="B416" s="223"/>
      <c r="C416" s="139"/>
      <c r="D416" s="69" t="s">
        <v>598</v>
      </c>
      <c r="E416" s="161">
        <f>SUM(E394:E415)</f>
        <v>179</v>
      </c>
      <c r="F416" s="236"/>
    </row>
    <row r="417" spans="1:6" ht="15.75" x14ac:dyDescent="0.2">
      <c r="A417" s="19"/>
      <c r="B417" s="50"/>
      <c r="C417" s="139"/>
      <c r="D417" s="100"/>
      <c r="E417" s="168"/>
      <c r="F417" s="105"/>
    </row>
    <row r="418" spans="1:6" ht="15.75" x14ac:dyDescent="0.2">
      <c r="A418" s="224">
        <v>25</v>
      </c>
      <c r="B418" s="221" t="s">
        <v>347</v>
      </c>
      <c r="C418" s="139">
        <v>1</v>
      </c>
      <c r="D418" s="57" t="s">
        <v>129</v>
      </c>
      <c r="E418" s="160">
        <v>19</v>
      </c>
      <c r="F418" s="234">
        <v>49</v>
      </c>
    </row>
    <row r="419" spans="1:6" ht="15.75" x14ac:dyDescent="0.2">
      <c r="A419" s="225"/>
      <c r="B419" s="222"/>
      <c r="C419" s="139">
        <v>2</v>
      </c>
      <c r="D419" s="57" t="s">
        <v>130</v>
      </c>
      <c r="E419" s="160">
        <v>5</v>
      </c>
      <c r="F419" s="235"/>
    </row>
    <row r="420" spans="1:6" ht="31.5" x14ac:dyDescent="0.2">
      <c r="A420" s="225"/>
      <c r="B420" s="222"/>
      <c r="C420" s="139">
        <v>3</v>
      </c>
      <c r="D420" s="57" t="s">
        <v>474</v>
      </c>
      <c r="E420" s="160">
        <v>19</v>
      </c>
      <c r="F420" s="235"/>
    </row>
    <row r="421" spans="1:6" ht="15.75" x14ac:dyDescent="0.2">
      <c r="A421" s="225"/>
      <c r="B421" s="222"/>
      <c r="C421" s="139">
        <v>4</v>
      </c>
      <c r="D421" s="57" t="s">
        <v>114</v>
      </c>
      <c r="E421" s="160">
        <v>6</v>
      </c>
      <c r="F421" s="235"/>
    </row>
    <row r="422" spans="1:6" ht="15.75" x14ac:dyDescent="0.2">
      <c r="A422" s="225"/>
      <c r="B422" s="222"/>
      <c r="C422" s="139">
        <v>5</v>
      </c>
      <c r="D422" s="57" t="s">
        <v>115</v>
      </c>
      <c r="E422" s="160">
        <v>4</v>
      </c>
      <c r="F422" s="235"/>
    </row>
    <row r="423" spans="1:6" ht="15.75" x14ac:dyDescent="0.2">
      <c r="A423" s="225"/>
      <c r="B423" s="222"/>
      <c r="C423" s="139">
        <v>6</v>
      </c>
      <c r="D423" s="57" t="s">
        <v>116</v>
      </c>
      <c r="E423" s="160">
        <v>1</v>
      </c>
      <c r="F423" s="235"/>
    </row>
    <row r="424" spans="1:6" ht="15.75" x14ac:dyDescent="0.2">
      <c r="A424" s="225"/>
      <c r="B424" s="222"/>
      <c r="C424" s="139">
        <v>7</v>
      </c>
      <c r="D424" s="57" t="s">
        <v>589</v>
      </c>
      <c r="E424" s="160">
        <v>2</v>
      </c>
      <c r="F424" s="235"/>
    </row>
    <row r="425" spans="1:6" ht="15.75" x14ac:dyDescent="0.2">
      <c r="A425" s="225"/>
      <c r="B425" s="222"/>
      <c r="C425" s="139">
        <v>8</v>
      </c>
      <c r="D425" s="57" t="s">
        <v>590</v>
      </c>
      <c r="E425" s="160">
        <v>1</v>
      </c>
      <c r="F425" s="235"/>
    </row>
    <row r="426" spans="1:6" ht="15.75" x14ac:dyDescent="0.2">
      <c r="A426" s="225"/>
      <c r="B426" s="222"/>
      <c r="C426" s="139">
        <v>9</v>
      </c>
      <c r="D426" s="57" t="s">
        <v>131</v>
      </c>
      <c r="E426" s="160">
        <v>19</v>
      </c>
      <c r="F426" s="235"/>
    </row>
    <row r="427" spans="1:6" ht="15.75" x14ac:dyDescent="0.2">
      <c r="A427" s="225"/>
      <c r="B427" s="222"/>
      <c r="C427" s="139">
        <v>10</v>
      </c>
      <c r="D427" s="57" t="s">
        <v>133</v>
      </c>
      <c r="E427" s="160">
        <v>15</v>
      </c>
      <c r="F427" s="235"/>
    </row>
    <row r="428" spans="1:6" ht="15.75" x14ac:dyDescent="0.2">
      <c r="A428" s="225"/>
      <c r="B428" s="222"/>
      <c r="C428" s="139">
        <v>11</v>
      </c>
      <c r="D428" s="57" t="s">
        <v>132</v>
      </c>
      <c r="E428" s="160">
        <v>5</v>
      </c>
      <c r="F428" s="235"/>
    </row>
    <row r="429" spans="1:6" ht="15.75" x14ac:dyDescent="0.25">
      <c r="A429" s="226"/>
      <c r="B429" s="223"/>
      <c r="C429" s="139"/>
      <c r="D429" s="69" t="s">
        <v>598</v>
      </c>
      <c r="E429" s="161">
        <f>SUM(E418:E428)</f>
        <v>96</v>
      </c>
      <c r="F429" s="236"/>
    </row>
    <row r="430" spans="1:6" ht="15.75" x14ac:dyDescent="0.2">
      <c r="A430" s="19"/>
      <c r="B430" s="50"/>
      <c r="C430" s="139"/>
      <c r="D430" s="100"/>
      <c r="E430" s="168"/>
      <c r="F430" s="105"/>
    </row>
    <row r="431" spans="1:6" ht="15.75" x14ac:dyDescent="0.2">
      <c r="A431" s="224">
        <v>26</v>
      </c>
      <c r="B431" s="221" t="s">
        <v>348</v>
      </c>
      <c r="C431" s="139">
        <v>1</v>
      </c>
      <c r="D431" s="57" t="s">
        <v>129</v>
      </c>
      <c r="E431" s="160">
        <v>19</v>
      </c>
      <c r="F431" s="234">
        <v>89</v>
      </c>
    </row>
    <row r="432" spans="1:6" ht="15.75" x14ac:dyDescent="0.2">
      <c r="A432" s="225"/>
      <c r="B432" s="222"/>
      <c r="C432" s="139">
        <v>2</v>
      </c>
      <c r="D432" s="57" t="s">
        <v>130</v>
      </c>
      <c r="E432" s="160">
        <v>5</v>
      </c>
      <c r="F432" s="235"/>
    </row>
    <row r="433" spans="1:6" ht="15.75" x14ac:dyDescent="0.2">
      <c r="A433" s="225"/>
      <c r="B433" s="222"/>
      <c r="C433" s="139">
        <v>3</v>
      </c>
      <c r="D433" s="57" t="s">
        <v>554</v>
      </c>
      <c r="E433" s="160">
        <v>19</v>
      </c>
      <c r="F433" s="235"/>
    </row>
    <row r="434" spans="1:6" ht="15.75" x14ac:dyDescent="0.2">
      <c r="A434" s="225"/>
      <c r="B434" s="222"/>
      <c r="C434" s="139">
        <v>4</v>
      </c>
      <c r="D434" s="57" t="s">
        <v>114</v>
      </c>
      <c r="E434" s="160">
        <v>6</v>
      </c>
      <c r="F434" s="235"/>
    </row>
    <row r="435" spans="1:6" ht="15.75" x14ac:dyDescent="0.2">
      <c r="A435" s="225"/>
      <c r="B435" s="222"/>
      <c r="C435" s="139">
        <v>5</v>
      </c>
      <c r="D435" s="57" t="s">
        <v>115</v>
      </c>
      <c r="E435" s="160">
        <v>4</v>
      </c>
      <c r="F435" s="235"/>
    </row>
    <row r="436" spans="1:6" ht="15.75" x14ac:dyDescent="0.2">
      <c r="A436" s="225"/>
      <c r="B436" s="222"/>
      <c r="C436" s="139">
        <v>6</v>
      </c>
      <c r="D436" s="57" t="s">
        <v>116</v>
      </c>
      <c r="E436" s="160">
        <v>1</v>
      </c>
      <c r="F436" s="235"/>
    </row>
    <row r="437" spans="1:6" ht="15.75" x14ac:dyDescent="0.2">
      <c r="A437" s="225"/>
      <c r="B437" s="222"/>
      <c r="C437" s="139">
        <v>7</v>
      </c>
      <c r="D437" s="57" t="s">
        <v>589</v>
      </c>
      <c r="E437" s="160">
        <v>2</v>
      </c>
      <c r="F437" s="235"/>
    </row>
    <row r="438" spans="1:6" ht="15.75" x14ac:dyDescent="0.2">
      <c r="A438" s="225"/>
      <c r="B438" s="222"/>
      <c r="C438" s="139">
        <v>8</v>
      </c>
      <c r="D438" s="57" t="s">
        <v>590</v>
      </c>
      <c r="E438" s="160">
        <v>1</v>
      </c>
      <c r="F438" s="235"/>
    </row>
    <row r="439" spans="1:6" ht="15.75" x14ac:dyDescent="0.2">
      <c r="A439" s="225"/>
      <c r="B439" s="222"/>
      <c r="C439" s="139">
        <v>9</v>
      </c>
      <c r="D439" s="57" t="s">
        <v>117</v>
      </c>
      <c r="E439" s="160">
        <v>19</v>
      </c>
      <c r="F439" s="235"/>
    </row>
    <row r="440" spans="1:6" ht="15.75" x14ac:dyDescent="0.2">
      <c r="A440" s="225"/>
      <c r="B440" s="222"/>
      <c r="C440" s="139">
        <v>10</v>
      </c>
      <c r="D440" s="57" t="s">
        <v>118</v>
      </c>
      <c r="E440" s="160">
        <v>19</v>
      </c>
      <c r="F440" s="235"/>
    </row>
    <row r="441" spans="1:6" ht="15.75" x14ac:dyDescent="0.2">
      <c r="A441" s="225"/>
      <c r="B441" s="222"/>
      <c r="C441" s="139">
        <v>11</v>
      </c>
      <c r="D441" s="57" t="s">
        <v>119</v>
      </c>
      <c r="E441" s="160">
        <v>7</v>
      </c>
      <c r="F441" s="235"/>
    </row>
    <row r="442" spans="1:6" ht="15.75" x14ac:dyDescent="0.2">
      <c r="A442" s="225"/>
      <c r="B442" s="222"/>
      <c r="C442" s="139">
        <v>12</v>
      </c>
      <c r="D442" s="57" t="s">
        <v>121</v>
      </c>
      <c r="E442" s="160">
        <v>12</v>
      </c>
      <c r="F442" s="235"/>
    </row>
    <row r="443" spans="1:6" ht="15.75" x14ac:dyDescent="0.2">
      <c r="A443" s="225"/>
      <c r="B443" s="222"/>
      <c r="C443" s="139">
        <v>13</v>
      </c>
      <c r="D443" s="57" t="s">
        <v>122</v>
      </c>
      <c r="E443" s="160">
        <v>8</v>
      </c>
      <c r="F443" s="235"/>
    </row>
    <row r="444" spans="1:6" ht="15.75" x14ac:dyDescent="0.2">
      <c r="A444" s="225"/>
      <c r="B444" s="222"/>
      <c r="C444" s="139">
        <v>14</v>
      </c>
      <c r="D444" s="57" t="s">
        <v>123</v>
      </c>
      <c r="E444" s="160">
        <v>1</v>
      </c>
      <c r="F444" s="235"/>
    </row>
    <row r="445" spans="1:6" ht="15.75" x14ac:dyDescent="0.2">
      <c r="A445" s="225"/>
      <c r="B445" s="222"/>
      <c r="C445" s="139">
        <v>15</v>
      </c>
      <c r="D445" s="57" t="s">
        <v>131</v>
      </c>
      <c r="E445" s="160">
        <v>19</v>
      </c>
      <c r="F445" s="235"/>
    </row>
    <row r="446" spans="1:6" ht="15.75" x14ac:dyDescent="0.2">
      <c r="A446" s="225"/>
      <c r="B446" s="222"/>
      <c r="C446" s="139">
        <v>16</v>
      </c>
      <c r="D446" s="57" t="s">
        <v>133</v>
      </c>
      <c r="E446" s="160">
        <v>15</v>
      </c>
      <c r="F446" s="235"/>
    </row>
    <row r="447" spans="1:6" ht="15.75" x14ac:dyDescent="0.2">
      <c r="A447" s="225"/>
      <c r="B447" s="222"/>
      <c r="C447" s="139">
        <v>17</v>
      </c>
      <c r="D447" s="57" t="s">
        <v>132</v>
      </c>
      <c r="E447" s="160">
        <v>5</v>
      </c>
      <c r="F447" s="235"/>
    </row>
    <row r="448" spans="1:6" ht="15.75" x14ac:dyDescent="0.25">
      <c r="A448" s="226"/>
      <c r="B448" s="223"/>
      <c r="C448" s="139"/>
      <c r="D448" s="69" t="s">
        <v>598</v>
      </c>
      <c r="E448" s="161">
        <f>SUM(E431:E447)</f>
        <v>162</v>
      </c>
      <c r="F448" s="236"/>
    </row>
    <row r="449" spans="1:6" ht="15.75" x14ac:dyDescent="0.2">
      <c r="A449" s="19"/>
      <c r="B449" s="50"/>
      <c r="C449" s="139"/>
      <c r="D449" s="97"/>
      <c r="E449" s="165"/>
      <c r="F449" s="102"/>
    </row>
    <row r="450" spans="1:6" ht="15.75" x14ac:dyDescent="0.2">
      <c r="A450" s="224">
        <v>27</v>
      </c>
      <c r="B450" s="221" t="s">
        <v>349</v>
      </c>
      <c r="C450" s="139">
        <v>1</v>
      </c>
      <c r="D450" s="57" t="s">
        <v>596</v>
      </c>
      <c r="E450" s="160">
        <v>17</v>
      </c>
      <c r="F450" s="234">
        <v>49</v>
      </c>
    </row>
    <row r="451" spans="1:6" ht="15.75" x14ac:dyDescent="0.2">
      <c r="A451" s="225"/>
      <c r="B451" s="222"/>
      <c r="C451" s="139">
        <v>2</v>
      </c>
      <c r="D451" s="57" t="s">
        <v>127</v>
      </c>
      <c r="E451" s="160">
        <v>2</v>
      </c>
      <c r="F451" s="235"/>
    </row>
    <row r="452" spans="1:6" ht="15.75" x14ac:dyDescent="0.2">
      <c r="A452" s="225"/>
      <c r="B452" s="222"/>
      <c r="C452" s="139">
        <v>3</v>
      </c>
      <c r="D452" s="57" t="s">
        <v>475</v>
      </c>
      <c r="E452" s="160">
        <v>17</v>
      </c>
      <c r="F452" s="235"/>
    </row>
    <row r="453" spans="1:6" ht="15.75" x14ac:dyDescent="0.2">
      <c r="A453" s="225"/>
      <c r="B453" s="222"/>
      <c r="C453" s="139">
        <v>4</v>
      </c>
      <c r="D453" s="57" t="s">
        <v>114</v>
      </c>
      <c r="E453" s="160">
        <v>6</v>
      </c>
      <c r="F453" s="235"/>
    </row>
    <row r="454" spans="1:6" ht="15.75" x14ac:dyDescent="0.2">
      <c r="A454" s="225"/>
      <c r="B454" s="222"/>
      <c r="C454" s="139">
        <v>5</v>
      </c>
      <c r="D454" s="57" t="s">
        <v>115</v>
      </c>
      <c r="E454" s="160">
        <v>4</v>
      </c>
      <c r="F454" s="235"/>
    </row>
    <row r="455" spans="1:6" ht="15.75" x14ac:dyDescent="0.2">
      <c r="A455" s="225"/>
      <c r="B455" s="222"/>
      <c r="C455" s="139">
        <v>6</v>
      </c>
      <c r="D455" s="57" t="s">
        <v>116</v>
      </c>
      <c r="E455" s="160">
        <v>1</v>
      </c>
      <c r="F455" s="235"/>
    </row>
    <row r="456" spans="1:6" ht="15.75" x14ac:dyDescent="0.2">
      <c r="A456" s="225"/>
      <c r="B456" s="222"/>
      <c r="C456" s="139">
        <v>7</v>
      </c>
      <c r="D456" s="57" t="s">
        <v>589</v>
      </c>
      <c r="E456" s="160">
        <v>2</v>
      </c>
      <c r="F456" s="235"/>
    </row>
    <row r="457" spans="1:6" ht="15.75" x14ac:dyDescent="0.2">
      <c r="A457" s="225"/>
      <c r="B457" s="222"/>
      <c r="C457" s="139">
        <v>8</v>
      </c>
      <c r="D457" s="57" t="s">
        <v>590</v>
      </c>
      <c r="E457" s="160">
        <v>1</v>
      </c>
      <c r="F457" s="235"/>
    </row>
    <row r="458" spans="1:6" ht="15.75" x14ac:dyDescent="0.2">
      <c r="A458" s="225"/>
      <c r="B458" s="222"/>
      <c r="C458" s="139">
        <v>9</v>
      </c>
      <c r="D458" s="57" t="s">
        <v>131</v>
      </c>
      <c r="E458" s="160">
        <v>19</v>
      </c>
      <c r="F458" s="235"/>
    </row>
    <row r="459" spans="1:6" ht="15.75" x14ac:dyDescent="0.2">
      <c r="A459" s="225"/>
      <c r="B459" s="222"/>
      <c r="C459" s="139">
        <v>10</v>
      </c>
      <c r="D459" s="57" t="s">
        <v>133</v>
      </c>
      <c r="E459" s="160">
        <v>15</v>
      </c>
      <c r="F459" s="235"/>
    </row>
    <row r="460" spans="1:6" ht="15.75" x14ac:dyDescent="0.2">
      <c r="A460" s="225"/>
      <c r="B460" s="222"/>
      <c r="C460" s="139">
        <v>11</v>
      </c>
      <c r="D460" s="57" t="s">
        <v>132</v>
      </c>
      <c r="E460" s="160">
        <v>5</v>
      </c>
      <c r="F460" s="235"/>
    </row>
    <row r="461" spans="1:6" ht="15.75" x14ac:dyDescent="0.25">
      <c r="A461" s="226"/>
      <c r="B461" s="223"/>
      <c r="C461" s="139"/>
      <c r="D461" s="69" t="s">
        <v>598</v>
      </c>
      <c r="E461" s="161">
        <f>SUM(E450:E460)</f>
        <v>89</v>
      </c>
      <c r="F461" s="236"/>
    </row>
    <row r="462" spans="1:6" ht="15.75" x14ac:dyDescent="0.2">
      <c r="A462" s="19"/>
      <c r="B462" s="50"/>
      <c r="C462" s="139"/>
      <c r="D462" s="100"/>
      <c r="E462" s="168"/>
      <c r="F462" s="105"/>
    </row>
    <row r="463" spans="1:6" ht="15.75" x14ac:dyDescent="0.2">
      <c r="A463" s="224">
        <v>28</v>
      </c>
      <c r="B463" s="221" t="s">
        <v>350</v>
      </c>
      <c r="C463" s="139">
        <v>1</v>
      </c>
      <c r="D463" s="57" t="s">
        <v>596</v>
      </c>
      <c r="E463" s="160">
        <v>17</v>
      </c>
      <c r="F463" s="234">
        <v>89</v>
      </c>
    </row>
    <row r="464" spans="1:6" ht="15.75" x14ac:dyDescent="0.2">
      <c r="A464" s="225"/>
      <c r="B464" s="222"/>
      <c r="C464" s="139">
        <v>2</v>
      </c>
      <c r="D464" s="57" t="s">
        <v>127</v>
      </c>
      <c r="E464" s="160">
        <v>2</v>
      </c>
      <c r="F464" s="235"/>
    </row>
    <row r="465" spans="1:6" ht="15.75" x14ac:dyDescent="0.2">
      <c r="A465" s="225"/>
      <c r="B465" s="222"/>
      <c r="C465" s="139">
        <v>3</v>
      </c>
      <c r="D465" s="57" t="s">
        <v>128</v>
      </c>
      <c r="E465" s="160">
        <v>17</v>
      </c>
      <c r="F465" s="235"/>
    </row>
    <row r="466" spans="1:6" ht="15.75" x14ac:dyDescent="0.2">
      <c r="A466" s="225"/>
      <c r="B466" s="222"/>
      <c r="C466" s="139">
        <v>4</v>
      </c>
      <c r="D466" s="57" t="s">
        <v>114</v>
      </c>
      <c r="E466" s="160">
        <v>6</v>
      </c>
      <c r="F466" s="235"/>
    </row>
    <row r="467" spans="1:6" ht="15.75" x14ac:dyDescent="0.2">
      <c r="A467" s="225"/>
      <c r="B467" s="222"/>
      <c r="C467" s="139">
        <v>5</v>
      </c>
      <c r="D467" s="57" t="s">
        <v>115</v>
      </c>
      <c r="E467" s="160">
        <v>4</v>
      </c>
      <c r="F467" s="235"/>
    </row>
    <row r="468" spans="1:6" ht="15.75" x14ac:dyDescent="0.2">
      <c r="A468" s="225"/>
      <c r="B468" s="222"/>
      <c r="C468" s="139">
        <v>6</v>
      </c>
      <c r="D468" s="57" t="s">
        <v>116</v>
      </c>
      <c r="E468" s="160">
        <v>1</v>
      </c>
      <c r="F468" s="235"/>
    </row>
    <row r="469" spans="1:6" ht="15.75" x14ac:dyDescent="0.2">
      <c r="A469" s="225"/>
      <c r="B469" s="222"/>
      <c r="C469" s="139">
        <v>7</v>
      </c>
      <c r="D469" s="57" t="s">
        <v>589</v>
      </c>
      <c r="E469" s="160">
        <v>2</v>
      </c>
      <c r="F469" s="235"/>
    </row>
    <row r="470" spans="1:6" ht="15.75" x14ac:dyDescent="0.2">
      <c r="A470" s="225"/>
      <c r="B470" s="222"/>
      <c r="C470" s="139">
        <v>8</v>
      </c>
      <c r="D470" s="57" t="s">
        <v>590</v>
      </c>
      <c r="E470" s="160">
        <v>1</v>
      </c>
      <c r="F470" s="235"/>
    </row>
    <row r="471" spans="1:6" ht="15.75" x14ac:dyDescent="0.2">
      <c r="A471" s="225"/>
      <c r="B471" s="222"/>
      <c r="C471" s="139">
        <v>9</v>
      </c>
      <c r="D471" s="57" t="s">
        <v>117</v>
      </c>
      <c r="E471" s="160">
        <v>19</v>
      </c>
      <c r="F471" s="235"/>
    </row>
    <row r="472" spans="1:6" ht="15.75" x14ac:dyDescent="0.2">
      <c r="A472" s="225"/>
      <c r="B472" s="222"/>
      <c r="C472" s="139">
        <v>10</v>
      </c>
      <c r="D472" s="57" t="s">
        <v>118</v>
      </c>
      <c r="E472" s="160">
        <v>19</v>
      </c>
      <c r="F472" s="235"/>
    </row>
    <row r="473" spans="1:6" ht="15.75" x14ac:dyDescent="0.2">
      <c r="A473" s="225"/>
      <c r="B473" s="222"/>
      <c r="C473" s="139">
        <v>11</v>
      </c>
      <c r="D473" s="57" t="s">
        <v>119</v>
      </c>
      <c r="E473" s="160">
        <v>7</v>
      </c>
      <c r="F473" s="235"/>
    </row>
    <row r="474" spans="1:6" ht="15.75" x14ac:dyDescent="0.2">
      <c r="A474" s="225"/>
      <c r="B474" s="222"/>
      <c r="C474" s="139">
        <v>12</v>
      </c>
      <c r="D474" s="57" t="s">
        <v>121</v>
      </c>
      <c r="E474" s="160">
        <v>12</v>
      </c>
      <c r="F474" s="235"/>
    </row>
    <row r="475" spans="1:6" ht="15.75" x14ac:dyDescent="0.2">
      <c r="A475" s="225"/>
      <c r="B475" s="222"/>
      <c r="C475" s="139">
        <v>13</v>
      </c>
      <c r="D475" s="57" t="s">
        <v>122</v>
      </c>
      <c r="E475" s="160">
        <v>8</v>
      </c>
      <c r="F475" s="235"/>
    </row>
    <row r="476" spans="1:6" ht="15.75" x14ac:dyDescent="0.2">
      <c r="A476" s="225"/>
      <c r="B476" s="222"/>
      <c r="C476" s="139">
        <v>14</v>
      </c>
      <c r="D476" s="57" t="s">
        <v>123</v>
      </c>
      <c r="E476" s="160">
        <v>1</v>
      </c>
      <c r="F476" s="235"/>
    </row>
    <row r="477" spans="1:6" ht="15.75" x14ac:dyDescent="0.2">
      <c r="A477" s="225"/>
      <c r="B477" s="222"/>
      <c r="C477" s="139">
        <v>15</v>
      </c>
      <c r="D477" s="57" t="s">
        <v>131</v>
      </c>
      <c r="E477" s="160">
        <v>19</v>
      </c>
      <c r="F477" s="235"/>
    </row>
    <row r="478" spans="1:6" ht="15.75" x14ac:dyDescent="0.2">
      <c r="A478" s="225"/>
      <c r="B478" s="222"/>
      <c r="C478" s="139">
        <v>16</v>
      </c>
      <c r="D478" s="57" t="s">
        <v>133</v>
      </c>
      <c r="E478" s="160">
        <v>15</v>
      </c>
      <c r="F478" s="235"/>
    </row>
    <row r="479" spans="1:6" ht="15.75" x14ac:dyDescent="0.2">
      <c r="A479" s="225"/>
      <c r="B479" s="222"/>
      <c r="C479" s="139">
        <v>17</v>
      </c>
      <c r="D479" s="57" t="s">
        <v>132</v>
      </c>
      <c r="E479" s="160">
        <v>5</v>
      </c>
      <c r="F479" s="235"/>
    </row>
    <row r="480" spans="1:6" ht="15.75" x14ac:dyDescent="0.25">
      <c r="A480" s="226"/>
      <c r="B480" s="223"/>
      <c r="C480" s="139"/>
      <c r="D480" s="69" t="s">
        <v>598</v>
      </c>
      <c r="E480" s="161">
        <f>SUM(E463:E479)</f>
        <v>155</v>
      </c>
      <c r="F480" s="236"/>
    </row>
    <row r="481" spans="1:6" ht="15.75" x14ac:dyDescent="0.2">
      <c r="A481" s="19"/>
      <c r="B481" s="50"/>
      <c r="C481" s="139"/>
      <c r="D481" s="73"/>
      <c r="E481" s="166"/>
      <c r="F481" s="103"/>
    </row>
    <row r="482" spans="1:6" ht="15.75" x14ac:dyDescent="0.2">
      <c r="A482" s="224">
        <v>29</v>
      </c>
      <c r="B482" s="221" t="s">
        <v>351</v>
      </c>
      <c r="C482" s="139">
        <v>1</v>
      </c>
      <c r="D482" s="57" t="s">
        <v>596</v>
      </c>
      <c r="E482" s="160">
        <v>17</v>
      </c>
      <c r="F482" s="234">
        <v>45</v>
      </c>
    </row>
    <row r="483" spans="1:6" ht="15.75" x14ac:dyDescent="0.2">
      <c r="A483" s="225"/>
      <c r="B483" s="222"/>
      <c r="C483" s="139">
        <v>2</v>
      </c>
      <c r="D483" s="57" t="s">
        <v>127</v>
      </c>
      <c r="E483" s="160">
        <v>2</v>
      </c>
      <c r="F483" s="235"/>
    </row>
    <row r="484" spans="1:6" ht="31.5" x14ac:dyDescent="0.2">
      <c r="A484" s="225"/>
      <c r="B484" s="222"/>
      <c r="C484" s="139">
        <v>3</v>
      </c>
      <c r="D484" s="57" t="s">
        <v>547</v>
      </c>
      <c r="E484" s="160" t="s">
        <v>613</v>
      </c>
      <c r="F484" s="235"/>
    </row>
    <row r="485" spans="1:6" ht="15.75" x14ac:dyDescent="0.2">
      <c r="A485" s="225"/>
      <c r="B485" s="222"/>
      <c r="C485" s="139">
        <v>4</v>
      </c>
      <c r="D485" s="57" t="s">
        <v>114</v>
      </c>
      <c r="E485" s="160">
        <v>6</v>
      </c>
      <c r="F485" s="235"/>
    </row>
    <row r="486" spans="1:6" ht="15.75" x14ac:dyDescent="0.2">
      <c r="A486" s="225"/>
      <c r="B486" s="222"/>
      <c r="C486" s="139">
        <v>5</v>
      </c>
      <c r="D486" s="57" t="s">
        <v>115</v>
      </c>
      <c r="E486" s="160">
        <v>4</v>
      </c>
      <c r="F486" s="235"/>
    </row>
    <row r="487" spans="1:6" ht="15.75" x14ac:dyDescent="0.2">
      <c r="A487" s="225"/>
      <c r="B487" s="222"/>
      <c r="C487" s="139">
        <v>6</v>
      </c>
      <c r="D487" s="57" t="s">
        <v>116</v>
      </c>
      <c r="E487" s="160">
        <v>1</v>
      </c>
      <c r="F487" s="235"/>
    </row>
    <row r="488" spans="1:6" ht="15.75" x14ac:dyDescent="0.2">
      <c r="A488" s="225"/>
      <c r="B488" s="222"/>
      <c r="C488" s="139">
        <v>7</v>
      </c>
      <c r="D488" s="57" t="s">
        <v>589</v>
      </c>
      <c r="E488" s="160">
        <v>2</v>
      </c>
      <c r="F488" s="235"/>
    </row>
    <row r="489" spans="1:6" ht="15.75" x14ac:dyDescent="0.2">
      <c r="A489" s="225"/>
      <c r="B489" s="222"/>
      <c r="C489" s="139">
        <v>8</v>
      </c>
      <c r="D489" s="57" t="s">
        <v>590</v>
      </c>
      <c r="E489" s="160">
        <v>1</v>
      </c>
      <c r="F489" s="235"/>
    </row>
    <row r="490" spans="1:6" ht="15.75" x14ac:dyDescent="0.2">
      <c r="A490" s="225"/>
      <c r="B490" s="222"/>
      <c r="C490" s="139">
        <v>9</v>
      </c>
      <c r="D490" s="57" t="s">
        <v>541</v>
      </c>
      <c r="E490" s="160">
        <v>19</v>
      </c>
      <c r="F490" s="235"/>
    </row>
    <row r="491" spans="1:6" ht="15.75" x14ac:dyDescent="0.2">
      <c r="A491" s="225"/>
      <c r="B491" s="222"/>
      <c r="C491" s="139">
        <v>10</v>
      </c>
      <c r="D491" s="57" t="s">
        <v>539</v>
      </c>
      <c r="E491" s="160">
        <v>10</v>
      </c>
      <c r="F491" s="235"/>
    </row>
    <row r="492" spans="1:6" ht="15.75" x14ac:dyDescent="0.2">
      <c r="A492" s="225"/>
      <c r="B492" s="222"/>
      <c r="C492" s="139">
        <v>11</v>
      </c>
      <c r="D492" s="57" t="s">
        <v>537</v>
      </c>
      <c r="E492" s="160">
        <v>2</v>
      </c>
      <c r="F492" s="235"/>
    </row>
    <row r="493" spans="1:6" ht="15.75" x14ac:dyDescent="0.2">
      <c r="A493" s="225"/>
      <c r="B493" s="222"/>
      <c r="C493" s="139">
        <v>12</v>
      </c>
      <c r="D493" s="57" t="s">
        <v>540</v>
      </c>
      <c r="E493" s="160">
        <v>1</v>
      </c>
      <c r="F493" s="235"/>
    </row>
    <row r="494" spans="1:6" ht="15.75" x14ac:dyDescent="0.25">
      <c r="A494" s="226"/>
      <c r="B494" s="223"/>
      <c r="C494" s="139"/>
      <c r="D494" s="69" t="s">
        <v>598</v>
      </c>
      <c r="E494" s="161">
        <f>SUM(E482:E493)</f>
        <v>65</v>
      </c>
      <c r="F494" s="236"/>
    </row>
    <row r="495" spans="1:6" ht="15.75" x14ac:dyDescent="0.2">
      <c r="A495" s="19"/>
      <c r="B495" s="50"/>
      <c r="C495" s="139"/>
      <c r="D495" s="100"/>
      <c r="E495" s="168"/>
      <c r="F495" s="105"/>
    </row>
    <row r="496" spans="1:6" ht="15.75" x14ac:dyDescent="0.2">
      <c r="A496" s="224">
        <v>30</v>
      </c>
      <c r="B496" s="221" t="s">
        <v>352</v>
      </c>
      <c r="C496" s="139">
        <v>1</v>
      </c>
      <c r="D496" s="57" t="s">
        <v>596</v>
      </c>
      <c r="E496" s="160">
        <v>17</v>
      </c>
      <c r="F496" s="234">
        <v>79</v>
      </c>
    </row>
    <row r="497" spans="1:6" ht="15.75" x14ac:dyDescent="0.2">
      <c r="A497" s="225"/>
      <c r="B497" s="222"/>
      <c r="C497" s="139">
        <v>2</v>
      </c>
      <c r="D497" s="57" t="s">
        <v>127</v>
      </c>
      <c r="E497" s="160">
        <v>2</v>
      </c>
      <c r="F497" s="235"/>
    </row>
    <row r="498" spans="1:6" ht="31.5" x14ac:dyDescent="0.2">
      <c r="A498" s="225"/>
      <c r="B498" s="222"/>
      <c r="C498" s="139">
        <v>3</v>
      </c>
      <c r="D498" s="57" t="s">
        <v>547</v>
      </c>
      <c r="E498" s="160" t="s">
        <v>613</v>
      </c>
      <c r="F498" s="235"/>
    </row>
    <row r="499" spans="1:6" ht="15.75" x14ac:dyDescent="0.2">
      <c r="A499" s="225"/>
      <c r="B499" s="222"/>
      <c r="C499" s="139">
        <v>4</v>
      </c>
      <c r="D499" s="57" t="s">
        <v>114</v>
      </c>
      <c r="E499" s="160">
        <v>6</v>
      </c>
      <c r="F499" s="235"/>
    </row>
    <row r="500" spans="1:6" ht="15.75" x14ac:dyDescent="0.2">
      <c r="A500" s="225"/>
      <c r="B500" s="222"/>
      <c r="C500" s="139">
        <v>5</v>
      </c>
      <c r="D500" s="57" t="s">
        <v>115</v>
      </c>
      <c r="E500" s="160">
        <v>4</v>
      </c>
      <c r="F500" s="235"/>
    </row>
    <row r="501" spans="1:6" ht="15.75" x14ac:dyDescent="0.2">
      <c r="A501" s="225"/>
      <c r="B501" s="222"/>
      <c r="C501" s="139">
        <v>6</v>
      </c>
      <c r="D501" s="57" t="s">
        <v>116</v>
      </c>
      <c r="E501" s="160">
        <v>1</v>
      </c>
      <c r="F501" s="235"/>
    </row>
    <row r="502" spans="1:6" ht="15.75" x14ac:dyDescent="0.2">
      <c r="A502" s="225"/>
      <c r="B502" s="222"/>
      <c r="C502" s="139">
        <v>7</v>
      </c>
      <c r="D502" s="57" t="s">
        <v>589</v>
      </c>
      <c r="E502" s="160">
        <v>2</v>
      </c>
      <c r="F502" s="235"/>
    </row>
    <row r="503" spans="1:6" ht="15.75" x14ac:dyDescent="0.2">
      <c r="A503" s="225"/>
      <c r="B503" s="222"/>
      <c r="C503" s="139">
        <v>8</v>
      </c>
      <c r="D503" s="57" t="s">
        <v>590</v>
      </c>
      <c r="E503" s="160">
        <v>1</v>
      </c>
      <c r="F503" s="235"/>
    </row>
    <row r="504" spans="1:6" ht="15.75" x14ac:dyDescent="0.2">
      <c r="A504" s="225"/>
      <c r="B504" s="222"/>
      <c r="C504" s="139">
        <v>9</v>
      </c>
      <c r="D504" s="57" t="s">
        <v>117</v>
      </c>
      <c r="E504" s="160">
        <v>19</v>
      </c>
      <c r="F504" s="235"/>
    </row>
    <row r="505" spans="1:6" ht="15.75" x14ac:dyDescent="0.2">
      <c r="A505" s="225"/>
      <c r="B505" s="222"/>
      <c r="C505" s="139">
        <v>10</v>
      </c>
      <c r="D505" s="57" t="s">
        <v>118</v>
      </c>
      <c r="E505" s="160">
        <v>19</v>
      </c>
      <c r="F505" s="235"/>
    </row>
    <row r="506" spans="1:6" ht="15.75" x14ac:dyDescent="0.2">
      <c r="A506" s="225"/>
      <c r="B506" s="222"/>
      <c r="C506" s="139">
        <v>11</v>
      </c>
      <c r="D506" s="57" t="s">
        <v>119</v>
      </c>
      <c r="E506" s="160">
        <v>7</v>
      </c>
      <c r="F506" s="235"/>
    </row>
    <row r="507" spans="1:6" ht="15.75" x14ac:dyDescent="0.2">
      <c r="A507" s="225"/>
      <c r="B507" s="222"/>
      <c r="C507" s="139">
        <v>12</v>
      </c>
      <c r="D507" s="57" t="s">
        <v>121</v>
      </c>
      <c r="E507" s="160">
        <v>12</v>
      </c>
      <c r="F507" s="235"/>
    </row>
    <row r="508" spans="1:6" ht="15.75" x14ac:dyDescent="0.2">
      <c r="A508" s="225"/>
      <c r="B508" s="222"/>
      <c r="C508" s="139">
        <v>13</v>
      </c>
      <c r="D508" s="57" t="s">
        <v>122</v>
      </c>
      <c r="E508" s="160">
        <v>8</v>
      </c>
      <c r="F508" s="235"/>
    </row>
    <row r="509" spans="1:6" ht="15.75" x14ac:dyDescent="0.2">
      <c r="A509" s="225"/>
      <c r="B509" s="222"/>
      <c r="C509" s="139">
        <v>14</v>
      </c>
      <c r="D509" s="57" t="s">
        <v>123</v>
      </c>
      <c r="E509" s="160">
        <v>1</v>
      </c>
      <c r="F509" s="235"/>
    </row>
    <row r="510" spans="1:6" ht="15.75" x14ac:dyDescent="0.2">
      <c r="A510" s="225"/>
      <c r="B510" s="222"/>
      <c r="C510" s="139">
        <v>15</v>
      </c>
      <c r="D510" s="57" t="s">
        <v>541</v>
      </c>
      <c r="E510" s="160">
        <v>19</v>
      </c>
      <c r="F510" s="235"/>
    </row>
    <row r="511" spans="1:6" ht="15.75" x14ac:dyDescent="0.2">
      <c r="A511" s="225"/>
      <c r="B511" s="222"/>
      <c r="C511" s="139">
        <v>16</v>
      </c>
      <c r="D511" s="57" t="s">
        <v>539</v>
      </c>
      <c r="E511" s="160">
        <v>10</v>
      </c>
      <c r="F511" s="235"/>
    </row>
    <row r="512" spans="1:6" ht="15.75" x14ac:dyDescent="0.2">
      <c r="A512" s="225"/>
      <c r="B512" s="222"/>
      <c r="C512" s="139">
        <v>17</v>
      </c>
      <c r="D512" s="57" t="s">
        <v>537</v>
      </c>
      <c r="E512" s="160">
        <v>2</v>
      </c>
      <c r="F512" s="235"/>
    </row>
    <row r="513" spans="1:6" ht="15.75" x14ac:dyDescent="0.2">
      <c r="A513" s="225"/>
      <c r="B513" s="222"/>
      <c r="C513" s="139">
        <v>18</v>
      </c>
      <c r="D513" s="57" t="s">
        <v>540</v>
      </c>
      <c r="E513" s="160">
        <v>1</v>
      </c>
      <c r="F513" s="235"/>
    </row>
    <row r="514" spans="1:6" ht="15.75" x14ac:dyDescent="0.25">
      <c r="A514" s="226"/>
      <c r="B514" s="223"/>
      <c r="C514" s="139"/>
      <c r="D514" s="69" t="s">
        <v>598</v>
      </c>
      <c r="E514" s="161">
        <f>SUM(E496:E513)</f>
        <v>131</v>
      </c>
      <c r="F514" s="236"/>
    </row>
    <row r="515" spans="1:6" ht="15.75" x14ac:dyDescent="0.2">
      <c r="A515" s="19"/>
      <c r="B515" s="50"/>
      <c r="C515" s="139"/>
      <c r="D515" s="100"/>
      <c r="E515" s="168"/>
      <c r="F515" s="105"/>
    </row>
    <row r="516" spans="1:6" ht="15.75" x14ac:dyDescent="0.2">
      <c r="A516" s="224">
        <v>31</v>
      </c>
      <c r="B516" s="221" t="s">
        <v>353</v>
      </c>
      <c r="C516" s="139">
        <v>1</v>
      </c>
      <c r="D516" s="57" t="s">
        <v>541</v>
      </c>
      <c r="E516" s="160">
        <v>19</v>
      </c>
      <c r="F516" s="234">
        <v>45</v>
      </c>
    </row>
    <row r="517" spans="1:6" ht="15.75" x14ac:dyDescent="0.2">
      <c r="A517" s="225"/>
      <c r="B517" s="222"/>
      <c r="C517" s="139">
        <v>2</v>
      </c>
      <c r="D517" s="57" t="s">
        <v>539</v>
      </c>
      <c r="E517" s="160">
        <v>10</v>
      </c>
      <c r="F517" s="235"/>
    </row>
    <row r="518" spans="1:6" ht="15.75" x14ac:dyDescent="0.2">
      <c r="A518" s="225"/>
      <c r="B518" s="222"/>
      <c r="C518" s="139">
        <v>3</v>
      </c>
      <c r="D518" s="57" t="s">
        <v>537</v>
      </c>
      <c r="E518" s="160">
        <v>2</v>
      </c>
      <c r="F518" s="235"/>
    </row>
    <row r="519" spans="1:6" ht="15.75" x14ac:dyDescent="0.2">
      <c r="A519" s="225"/>
      <c r="B519" s="222"/>
      <c r="C519" s="139">
        <v>4</v>
      </c>
      <c r="D519" s="57" t="s">
        <v>540</v>
      </c>
      <c r="E519" s="160">
        <v>1</v>
      </c>
      <c r="F519" s="235"/>
    </row>
    <row r="520" spans="1:6" ht="31.5" x14ac:dyDescent="0.2">
      <c r="A520" s="225"/>
      <c r="B520" s="222"/>
      <c r="C520" s="139">
        <v>5</v>
      </c>
      <c r="D520" s="57" t="s">
        <v>548</v>
      </c>
      <c r="E520" s="160">
        <v>19</v>
      </c>
      <c r="F520" s="235"/>
    </row>
    <row r="521" spans="1:6" ht="15.75" x14ac:dyDescent="0.2">
      <c r="A521" s="225"/>
      <c r="B521" s="222"/>
      <c r="C521" s="139">
        <v>6</v>
      </c>
      <c r="D521" s="57" t="s">
        <v>114</v>
      </c>
      <c r="E521" s="160">
        <v>6</v>
      </c>
      <c r="F521" s="235"/>
    </row>
    <row r="522" spans="1:6" ht="15.75" x14ac:dyDescent="0.2">
      <c r="A522" s="225"/>
      <c r="B522" s="222"/>
      <c r="C522" s="139">
        <v>7</v>
      </c>
      <c r="D522" s="57" t="s">
        <v>115</v>
      </c>
      <c r="E522" s="160">
        <v>4</v>
      </c>
      <c r="F522" s="235"/>
    </row>
    <row r="523" spans="1:6" ht="15.75" x14ac:dyDescent="0.2">
      <c r="A523" s="225"/>
      <c r="B523" s="222"/>
      <c r="C523" s="139">
        <v>8</v>
      </c>
      <c r="D523" s="57" t="s">
        <v>116</v>
      </c>
      <c r="E523" s="160">
        <v>1</v>
      </c>
      <c r="F523" s="235"/>
    </row>
    <row r="524" spans="1:6" ht="15.75" x14ac:dyDescent="0.2">
      <c r="A524" s="225"/>
      <c r="B524" s="222"/>
      <c r="C524" s="139">
        <v>9</v>
      </c>
      <c r="D524" s="57" t="s">
        <v>589</v>
      </c>
      <c r="E524" s="160">
        <v>2</v>
      </c>
      <c r="F524" s="235"/>
    </row>
    <row r="525" spans="1:6" ht="15.75" x14ac:dyDescent="0.2">
      <c r="A525" s="225"/>
      <c r="B525" s="222"/>
      <c r="C525" s="139">
        <v>10</v>
      </c>
      <c r="D525" s="57" t="s">
        <v>590</v>
      </c>
      <c r="E525" s="160">
        <v>1</v>
      </c>
      <c r="F525" s="235"/>
    </row>
    <row r="526" spans="1:6" ht="15.75" x14ac:dyDescent="0.2">
      <c r="A526" s="225"/>
      <c r="B526" s="222"/>
      <c r="C526" s="139">
        <v>11</v>
      </c>
      <c r="D526" s="57" t="s">
        <v>129</v>
      </c>
      <c r="E526" s="160">
        <v>19</v>
      </c>
      <c r="F526" s="235"/>
    </row>
    <row r="527" spans="1:6" ht="15.75" x14ac:dyDescent="0.2">
      <c r="A527" s="225"/>
      <c r="B527" s="222"/>
      <c r="C527" s="139">
        <v>12</v>
      </c>
      <c r="D527" s="57" t="s">
        <v>130</v>
      </c>
      <c r="E527" s="160">
        <v>5</v>
      </c>
      <c r="F527" s="235"/>
    </row>
    <row r="528" spans="1:6" ht="15.75" x14ac:dyDescent="0.25">
      <c r="A528" s="226"/>
      <c r="B528" s="223"/>
      <c r="C528" s="139"/>
      <c r="D528" s="69" t="s">
        <v>598</v>
      </c>
      <c r="E528" s="161">
        <f>SUM(E516:E527)</f>
        <v>89</v>
      </c>
      <c r="F528" s="236"/>
    </row>
    <row r="529" spans="1:6" ht="15.75" x14ac:dyDescent="0.2">
      <c r="A529" s="19"/>
      <c r="B529" s="50"/>
      <c r="C529" s="139"/>
      <c r="D529" s="100"/>
      <c r="E529" s="168"/>
      <c r="F529" s="105"/>
    </row>
    <row r="530" spans="1:6" ht="15.75" x14ac:dyDescent="0.2">
      <c r="A530" s="224">
        <v>32</v>
      </c>
      <c r="B530" s="221" t="s">
        <v>354</v>
      </c>
      <c r="C530" s="139">
        <v>1</v>
      </c>
      <c r="D530" s="57" t="s">
        <v>541</v>
      </c>
      <c r="E530" s="160">
        <v>19</v>
      </c>
      <c r="F530" s="234">
        <v>79</v>
      </c>
    </row>
    <row r="531" spans="1:6" ht="15.75" x14ac:dyDescent="0.2">
      <c r="A531" s="225"/>
      <c r="B531" s="222"/>
      <c r="C531" s="139">
        <v>2</v>
      </c>
      <c r="D531" s="57" t="s">
        <v>539</v>
      </c>
      <c r="E531" s="160">
        <v>10</v>
      </c>
      <c r="F531" s="235"/>
    </row>
    <row r="532" spans="1:6" ht="15.75" x14ac:dyDescent="0.2">
      <c r="A532" s="225"/>
      <c r="B532" s="222"/>
      <c r="C532" s="139">
        <v>3</v>
      </c>
      <c r="D532" s="57" t="s">
        <v>537</v>
      </c>
      <c r="E532" s="160">
        <v>2</v>
      </c>
      <c r="F532" s="235"/>
    </row>
    <row r="533" spans="1:6" ht="15.75" x14ac:dyDescent="0.2">
      <c r="A533" s="225"/>
      <c r="B533" s="222"/>
      <c r="C533" s="139">
        <v>4</v>
      </c>
      <c r="D533" s="57" t="s">
        <v>540</v>
      </c>
      <c r="E533" s="160">
        <v>1</v>
      </c>
      <c r="F533" s="235"/>
    </row>
    <row r="534" spans="1:6" ht="31.5" x14ac:dyDescent="0.2">
      <c r="A534" s="225"/>
      <c r="B534" s="222"/>
      <c r="C534" s="139">
        <v>5</v>
      </c>
      <c r="D534" s="57" t="s">
        <v>557</v>
      </c>
      <c r="E534" s="160">
        <v>19</v>
      </c>
      <c r="F534" s="235"/>
    </row>
    <row r="535" spans="1:6" ht="15.75" x14ac:dyDescent="0.2">
      <c r="A535" s="225"/>
      <c r="B535" s="222"/>
      <c r="C535" s="139">
        <v>6</v>
      </c>
      <c r="D535" s="57" t="s">
        <v>114</v>
      </c>
      <c r="E535" s="160">
        <v>6</v>
      </c>
      <c r="F535" s="235"/>
    </row>
    <row r="536" spans="1:6" ht="15.75" x14ac:dyDescent="0.2">
      <c r="A536" s="225"/>
      <c r="B536" s="222"/>
      <c r="C536" s="139">
        <v>7</v>
      </c>
      <c r="D536" s="57" t="s">
        <v>115</v>
      </c>
      <c r="E536" s="160">
        <v>4</v>
      </c>
      <c r="F536" s="235"/>
    </row>
    <row r="537" spans="1:6" ht="15.75" x14ac:dyDescent="0.2">
      <c r="A537" s="225"/>
      <c r="B537" s="222"/>
      <c r="C537" s="139">
        <v>8</v>
      </c>
      <c r="D537" s="57" t="s">
        <v>116</v>
      </c>
      <c r="E537" s="160">
        <v>1</v>
      </c>
      <c r="F537" s="235"/>
    </row>
    <row r="538" spans="1:6" ht="15.75" x14ac:dyDescent="0.2">
      <c r="A538" s="225"/>
      <c r="B538" s="222"/>
      <c r="C538" s="139">
        <v>9</v>
      </c>
      <c r="D538" s="57" t="s">
        <v>589</v>
      </c>
      <c r="E538" s="160">
        <v>2</v>
      </c>
      <c r="F538" s="235"/>
    </row>
    <row r="539" spans="1:6" ht="15.75" x14ac:dyDescent="0.2">
      <c r="A539" s="225"/>
      <c r="B539" s="222"/>
      <c r="C539" s="139">
        <v>10</v>
      </c>
      <c r="D539" s="57" t="s">
        <v>590</v>
      </c>
      <c r="E539" s="160">
        <v>1</v>
      </c>
      <c r="F539" s="235"/>
    </row>
    <row r="540" spans="1:6" ht="15.75" x14ac:dyDescent="0.2">
      <c r="A540" s="225"/>
      <c r="B540" s="222"/>
      <c r="C540" s="139">
        <v>11</v>
      </c>
      <c r="D540" s="57" t="s">
        <v>117</v>
      </c>
      <c r="E540" s="160">
        <v>19</v>
      </c>
      <c r="F540" s="235"/>
    </row>
    <row r="541" spans="1:6" ht="15.75" x14ac:dyDescent="0.2">
      <c r="A541" s="225"/>
      <c r="B541" s="222"/>
      <c r="C541" s="139">
        <v>12</v>
      </c>
      <c r="D541" s="57" t="s">
        <v>118</v>
      </c>
      <c r="E541" s="160">
        <v>19</v>
      </c>
      <c r="F541" s="235"/>
    </row>
    <row r="542" spans="1:6" ht="15.75" x14ac:dyDescent="0.2">
      <c r="A542" s="225"/>
      <c r="B542" s="222"/>
      <c r="C542" s="139">
        <v>13</v>
      </c>
      <c r="D542" s="57" t="s">
        <v>119</v>
      </c>
      <c r="E542" s="160">
        <v>7</v>
      </c>
      <c r="F542" s="235"/>
    </row>
    <row r="543" spans="1:6" ht="15.75" x14ac:dyDescent="0.2">
      <c r="A543" s="225"/>
      <c r="B543" s="222"/>
      <c r="C543" s="139">
        <v>14</v>
      </c>
      <c r="D543" s="57" t="s">
        <v>121</v>
      </c>
      <c r="E543" s="160">
        <v>12</v>
      </c>
      <c r="F543" s="235"/>
    </row>
    <row r="544" spans="1:6" ht="15.75" x14ac:dyDescent="0.2">
      <c r="A544" s="225"/>
      <c r="B544" s="222"/>
      <c r="C544" s="139">
        <v>15</v>
      </c>
      <c r="D544" s="57" t="s">
        <v>122</v>
      </c>
      <c r="E544" s="160">
        <v>8</v>
      </c>
      <c r="F544" s="235"/>
    </row>
    <row r="545" spans="1:6" ht="15.75" x14ac:dyDescent="0.2">
      <c r="A545" s="225"/>
      <c r="B545" s="222"/>
      <c r="C545" s="139">
        <v>16</v>
      </c>
      <c r="D545" s="57" t="s">
        <v>123</v>
      </c>
      <c r="E545" s="160">
        <v>1</v>
      </c>
      <c r="F545" s="235"/>
    </row>
    <row r="546" spans="1:6" ht="15.75" x14ac:dyDescent="0.2">
      <c r="A546" s="225"/>
      <c r="B546" s="222"/>
      <c r="C546" s="139">
        <v>17</v>
      </c>
      <c r="D546" s="57" t="s">
        <v>129</v>
      </c>
      <c r="E546" s="160">
        <v>19</v>
      </c>
      <c r="F546" s="235"/>
    </row>
    <row r="547" spans="1:6" ht="15.75" x14ac:dyDescent="0.2">
      <c r="A547" s="225"/>
      <c r="B547" s="222"/>
      <c r="C547" s="139">
        <v>18</v>
      </c>
      <c r="D547" s="57" t="s">
        <v>130</v>
      </c>
      <c r="E547" s="160">
        <v>5</v>
      </c>
      <c r="F547" s="235"/>
    </row>
    <row r="548" spans="1:6" ht="15.75" x14ac:dyDescent="0.25">
      <c r="A548" s="226"/>
      <c r="B548" s="223"/>
      <c r="C548" s="139"/>
      <c r="D548" s="69" t="s">
        <v>598</v>
      </c>
      <c r="E548" s="161">
        <f>SUM(E530:E547)</f>
        <v>155</v>
      </c>
      <c r="F548" s="236"/>
    </row>
    <row r="549" spans="1:6" ht="15.75" x14ac:dyDescent="0.2">
      <c r="A549" s="19"/>
      <c r="B549" s="50"/>
      <c r="C549" s="139"/>
      <c r="D549" s="100"/>
      <c r="E549" s="168"/>
      <c r="F549" s="105"/>
    </row>
    <row r="550" spans="1:6" ht="15.75" x14ac:dyDescent="0.2">
      <c r="A550" s="224">
        <v>33</v>
      </c>
      <c r="B550" s="221" t="s">
        <v>355</v>
      </c>
      <c r="C550" s="139">
        <v>1</v>
      </c>
      <c r="D550" s="57" t="s">
        <v>129</v>
      </c>
      <c r="E550" s="160">
        <v>19</v>
      </c>
      <c r="F550" s="234">
        <v>39</v>
      </c>
    </row>
    <row r="551" spans="1:6" ht="15.75" x14ac:dyDescent="0.2">
      <c r="A551" s="225"/>
      <c r="B551" s="222"/>
      <c r="C551" s="139">
        <v>2</v>
      </c>
      <c r="D551" s="57" t="s">
        <v>130</v>
      </c>
      <c r="E551" s="160">
        <v>5</v>
      </c>
      <c r="F551" s="235"/>
    </row>
    <row r="552" spans="1:6" ht="31.5" x14ac:dyDescent="0.2">
      <c r="A552" s="225"/>
      <c r="B552" s="222"/>
      <c r="C552" s="139">
        <v>3</v>
      </c>
      <c r="D552" s="57" t="s">
        <v>476</v>
      </c>
      <c r="E552" s="160">
        <v>19</v>
      </c>
      <c r="F552" s="235"/>
    </row>
    <row r="553" spans="1:6" ht="15.75" x14ac:dyDescent="0.2">
      <c r="A553" s="225"/>
      <c r="B553" s="222"/>
      <c r="C553" s="139">
        <v>4</v>
      </c>
      <c r="D553" s="57" t="s">
        <v>114</v>
      </c>
      <c r="E553" s="160">
        <v>6</v>
      </c>
      <c r="F553" s="235"/>
    </row>
    <row r="554" spans="1:6" ht="15.75" x14ac:dyDescent="0.2">
      <c r="A554" s="225"/>
      <c r="B554" s="222"/>
      <c r="C554" s="139">
        <v>5</v>
      </c>
      <c r="D554" s="57" t="s">
        <v>115</v>
      </c>
      <c r="E554" s="160">
        <v>4</v>
      </c>
      <c r="F554" s="235"/>
    </row>
    <row r="555" spans="1:6" ht="15.75" x14ac:dyDescent="0.2">
      <c r="A555" s="225"/>
      <c r="B555" s="222"/>
      <c r="C555" s="139">
        <v>6</v>
      </c>
      <c r="D555" s="57" t="s">
        <v>116</v>
      </c>
      <c r="E555" s="160">
        <v>1</v>
      </c>
      <c r="F555" s="235"/>
    </row>
    <row r="556" spans="1:6" ht="15.75" x14ac:dyDescent="0.2">
      <c r="A556" s="225"/>
      <c r="B556" s="222"/>
      <c r="C556" s="139">
        <v>7</v>
      </c>
      <c r="D556" s="57" t="s">
        <v>589</v>
      </c>
      <c r="E556" s="160">
        <v>2</v>
      </c>
      <c r="F556" s="235"/>
    </row>
    <row r="557" spans="1:6" ht="15.75" x14ac:dyDescent="0.2">
      <c r="A557" s="225"/>
      <c r="B557" s="222"/>
      <c r="C557" s="139">
        <v>8</v>
      </c>
      <c r="D557" s="57" t="s">
        <v>590</v>
      </c>
      <c r="E557" s="160">
        <v>1</v>
      </c>
      <c r="F557" s="235"/>
    </row>
    <row r="558" spans="1:6" ht="15.75" x14ac:dyDescent="0.2">
      <c r="A558" s="225"/>
      <c r="B558" s="222"/>
      <c r="C558" s="139">
        <v>9</v>
      </c>
      <c r="D558" s="57" t="s">
        <v>596</v>
      </c>
      <c r="E558" s="160">
        <v>17</v>
      </c>
      <c r="F558" s="235"/>
    </row>
    <row r="559" spans="1:6" ht="15.75" x14ac:dyDescent="0.2">
      <c r="A559" s="225"/>
      <c r="B559" s="222"/>
      <c r="C559" s="139">
        <v>10</v>
      </c>
      <c r="D559" s="57" t="s">
        <v>127</v>
      </c>
      <c r="E559" s="160">
        <v>2</v>
      </c>
      <c r="F559" s="235"/>
    </row>
    <row r="560" spans="1:6" ht="15.75" x14ac:dyDescent="0.25">
      <c r="A560" s="226"/>
      <c r="B560" s="223"/>
      <c r="C560" s="139"/>
      <c r="D560" s="69" t="s">
        <v>598</v>
      </c>
      <c r="E560" s="161">
        <f>SUM(E550:E559)</f>
        <v>76</v>
      </c>
      <c r="F560" s="236"/>
    </row>
    <row r="561" spans="1:6" ht="15.75" x14ac:dyDescent="0.2">
      <c r="A561" s="19"/>
      <c r="B561" s="50"/>
      <c r="C561" s="139"/>
      <c r="D561" s="100"/>
      <c r="E561" s="168"/>
      <c r="F561" s="105"/>
    </row>
    <row r="562" spans="1:6" ht="15.75" x14ac:dyDescent="0.2">
      <c r="A562" s="224">
        <v>34</v>
      </c>
      <c r="B562" s="221" t="s">
        <v>356</v>
      </c>
      <c r="C562" s="139">
        <v>1</v>
      </c>
      <c r="D562" s="57" t="s">
        <v>129</v>
      </c>
      <c r="E562" s="160">
        <v>19</v>
      </c>
      <c r="F562" s="234">
        <v>79</v>
      </c>
    </row>
    <row r="563" spans="1:6" ht="15.75" x14ac:dyDescent="0.2">
      <c r="A563" s="225"/>
      <c r="B563" s="222"/>
      <c r="C563" s="139">
        <v>2</v>
      </c>
      <c r="D563" s="57" t="s">
        <v>130</v>
      </c>
      <c r="E563" s="160">
        <v>5</v>
      </c>
      <c r="F563" s="235"/>
    </row>
    <row r="564" spans="1:6" ht="31.5" x14ac:dyDescent="0.2">
      <c r="A564" s="225"/>
      <c r="B564" s="222"/>
      <c r="C564" s="139">
        <v>3</v>
      </c>
      <c r="D564" s="57" t="s">
        <v>476</v>
      </c>
      <c r="E564" s="160">
        <v>19</v>
      </c>
      <c r="F564" s="235"/>
    </row>
    <row r="565" spans="1:6" ht="15.75" x14ac:dyDescent="0.2">
      <c r="A565" s="225"/>
      <c r="B565" s="222"/>
      <c r="C565" s="139">
        <v>4</v>
      </c>
      <c r="D565" s="57" t="s">
        <v>114</v>
      </c>
      <c r="E565" s="160">
        <v>6</v>
      </c>
      <c r="F565" s="235"/>
    </row>
    <row r="566" spans="1:6" ht="15.75" x14ac:dyDescent="0.2">
      <c r="A566" s="225"/>
      <c r="B566" s="222"/>
      <c r="C566" s="139">
        <v>5</v>
      </c>
      <c r="D566" s="57" t="s">
        <v>115</v>
      </c>
      <c r="E566" s="160">
        <v>4</v>
      </c>
      <c r="F566" s="235"/>
    </row>
    <row r="567" spans="1:6" ht="15.75" x14ac:dyDescent="0.2">
      <c r="A567" s="225"/>
      <c r="B567" s="222"/>
      <c r="C567" s="139">
        <v>6</v>
      </c>
      <c r="D567" s="57" t="s">
        <v>116</v>
      </c>
      <c r="E567" s="160">
        <v>1</v>
      </c>
      <c r="F567" s="235"/>
    </row>
    <row r="568" spans="1:6" ht="15.75" x14ac:dyDescent="0.2">
      <c r="A568" s="225"/>
      <c r="B568" s="222"/>
      <c r="C568" s="139">
        <v>7</v>
      </c>
      <c r="D568" s="57" t="s">
        <v>589</v>
      </c>
      <c r="E568" s="160">
        <v>2</v>
      </c>
      <c r="F568" s="235"/>
    </row>
    <row r="569" spans="1:6" ht="15.75" x14ac:dyDescent="0.2">
      <c r="A569" s="225"/>
      <c r="B569" s="222"/>
      <c r="C569" s="139">
        <v>8</v>
      </c>
      <c r="D569" s="57" t="s">
        <v>590</v>
      </c>
      <c r="E569" s="160">
        <v>1</v>
      </c>
      <c r="F569" s="235"/>
    </row>
    <row r="570" spans="1:6" ht="15.75" x14ac:dyDescent="0.2">
      <c r="A570" s="225"/>
      <c r="B570" s="222"/>
      <c r="C570" s="139">
        <v>9</v>
      </c>
      <c r="D570" s="57" t="s">
        <v>117</v>
      </c>
      <c r="E570" s="160">
        <v>19</v>
      </c>
      <c r="F570" s="235"/>
    </row>
    <row r="571" spans="1:6" ht="15.75" x14ac:dyDescent="0.2">
      <c r="A571" s="225"/>
      <c r="B571" s="222"/>
      <c r="C571" s="139">
        <v>10</v>
      </c>
      <c r="D571" s="57" t="s">
        <v>118</v>
      </c>
      <c r="E571" s="160">
        <v>19</v>
      </c>
      <c r="F571" s="235"/>
    </row>
    <row r="572" spans="1:6" ht="15.75" x14ac:dyDescent="0.2">
      <c r="A572" s="225"/>
      <c r="B572" s="222"/>
      <c r="C572" s="139">
        <v>11</v>
      </c>
      <c r="D572" s="57" t="s">
        <v>119</v>
      </c>
      <c r="E572" s="160">
        <v>7</v>
      </c>
      <c r="F572" s="235"/>
    </row>
    <row r="573" spans="1:6" ht="15.75" x14ac:dyDescent="0.2">
      <c r="A573" s="225"/>
      <c r="B573" s="222"/>
      <c r="C573" s="139">
        <v>12</v>
      </c>
      <c r="D573" s="57" t="s">
        <v>121</v>
      </c>
      <c r="E573" s="160">
        <v>12</v>
      </c>
      <c r="F573" s="235"/>
    </row>
    <row r="574" spans="1:6" ht="15.75" x14ac:dyDescent="0.2">
      <c r="A574" s="225"/>
      <c r="B574" s="222"/>
      <c r="C574" s="139">
        <v>13</v>
      </c>
      <c r="D574" s="57" t="s">
        <v>122</v>
      </c>
      <c r="E574" s="160">
        <v>8</v>
      </c>
      <c r="F574" s="235"/>
    </row>
    <row r="575" spans="1:6" ht="15.75" x14ac:dyDescent="0.2">
      <c r="A575" s="225"/>
      <c r="B575" s="222"/>
      <c r="C575" s="139">
        <v>14</v>
      </c>
      <c r="D575" s="57" t="s">
        <v>123</v>
      </c>
      <c r="E575" s="160">
        <v>1</v>
      </c>
      <c r="F575" s="235"/>
    </row>
    <row r="576" spans="1:6" ht="15.75" x14ac:dyDescent="0.2">
      <c r="A576" s="225"/>
      <c r="B576" s="222"/>
      <c r="C576" s="139">
        <v>15</v>
      </c>
      <c r="D576" s="57" t="s">
        <v>596</v>
      </c>
      <c r="E576" s="160">
        <v>17</v>
      </c>
      <c r="F576" s="235"/>
    </row>
    <row r="577" spans="1:6" ht="15.75" x14ac:dyDescent="0.2">
      <c r="A577" s="225"/>
      <c r="B577" s="222"/>
      <c r="C577" s="139">
        <v>16</v>
      </c>
      <c r="D577" s="57" t="s">
        <v>127</v>
      </c>
      <c r="E577" s="160">
        <v>2</v>
      </c>
      <c r="F577" s="235"/>
    </row>
    <row r="578" spans="1:6" ht="15.75" x14ac:dyDescent="0.25">
      <c r="A578" s="226"/>
      <c r="B578" s="223"/>
      <c r="C578" s="139"/>
      <c r="D578" s="69" t="s">
        <v>598</v>
      </c>
      <c r="E578" s="161">
        <f>SUM(E562:E577)</f>
        <v>142</v>
      </c>
      <c r="F578" s="236"/>
    </row>
    <row r="579" spans="1:6" ht="15.75" x14ac:dyDescent="0.2">
      <c r="A579" s="19"/>
      <c r="B579" s="50"/>
      <c r="C579" s="139"/>
      <c r="D579" s="100"/>
      <c r="E579" s="168"/>
      <c r="F579" s="105"/>
    </row>
    <row r="580" spans="1:6" ht="15.75" x14ac:dyDescent="0.2">
      <c r="A580" s="224">
        <v>35</v>
      </c>
      <c r="B580" s="221" t="s">
        <v>357</v>
      </c>
      <c r="C580" s="139">
        <v>1</v>
      </c>
      <c r="D580" s="57" t="s">
        <v>129</v>
      </c>
      <c r="E580" s="160">
        <v>19</v>
      </c>
      <c r="F580" s="234">
        <v>75</v>
      </c>
    </row>
    <row r="581" spans="1:6" ht="15.75" x14ac:dyDescent="0.2">
      <c r="A581" s="225"/>
      <c r="B581" s="222"/>
      <c r="C581" s="139">
        <v>2</v>
      </c>
      <c r="D581" s="57" t="s">
        <v>130</v>
      </c>
      <c r="E581" s="160">
        <v>5</v>
      </c>
      <c r="F581" s="235"/>
    </row>
    <row r="582" spans="1:6" ht="47.25" x14ac:dyDescent="0.2">
      <c r="A582" s="225"/>
      <c r="B582" s="222"/>
      <c r="C582" s="139">
        <v>3</v>
      </c>
      <c r="D582" s="57" t="s">
        <v>477</v>
      </c>
      <c r="E582" s="160">
        <v>19</v>
      </c>
      <c r="F582" s="235"/>
    </row>
    <row r="583" spans="1:6" ht="15.75" x14ac:dyDescent="0.2">
      <c r="A583" s="225"/>
      <c r="B583" s="222"/>
      <c r="C583" s="139">
        <v>4</v>
      </c>
      <c r="D583" s="27" t="s">
        <v>526</v>
      </c>
      <c r="E583" s="160">
        <v>6</v>
      </c>
      <c r="F583" s="235"/>
    </row>
    <row r="584" spans="1:6" ht="15.75" x14ac:dyDescent="0.2">
      <c r="A584" s="225"/>
      <c r="B584" s="222"/>
      <c r="C584" s="139">
        <v>5</v>
      </c>
      <c r="D584" s="57" t="s">
        <v>115</v>
      </c>
      <c r="E584" s="160">
        <v>4</v>
      </c>
      <c r="F584" s="235"/>
    </row>
    <row r="585" spans="1:6" ht="15.75" x14ac:dyDescent="0.2">
      <c r="A585" s="225"/>
      <c r="B585" s="222"/>
      <c r="C585" s="139">
        <v>6</v>
      </c>
      <c r="D585" s="57" t="s">
        <v>116</v>
      </c>
      <c r="E585" s="160">
        <v>1</v>
      </c>
      <c r="F585" s="235"/>
    </row>
    <row r="586" spans="1:6" ht="15.75" x14ac:dyDescent="0.2">
      <c r="A586" s="225"/>
      <c r="B586" s="222"/>
      <c r="C586" s="139">
        <v>7</v>
      </c>
      <c r="D586" s="57" t="s">
        <v>589</v>
      </c>
      <c r="E586" s="160">
        <v>2</v>
      </c>
      <c r="F586" s="235"/>
    </row>
    <row r="587" spans="1:6" ht="15.75" x14ac:dyDescent="0.2">
      <c r="A587" s="225"/>
      <c r="B587" s="222"/>
      <c r="C587" s="139">
        <v>8</v>
      </c>
      <c r="D587" s="57" t="s">
        <v>590</v>
      </c>
      <c r="E587" s="160">
        <v>1</v>
      </c>
      <c r="F587" s="235"/>
    </row>
    <row r="588" spans="1:6" ht="15.75" x14ac:dyDescent="0.2">
      <c r="A588" s="225"/>
      <c r="B588" s="222"/>
      <c r="C588" s="139">
        <v>9</v>
      </c>
      <c r="D588" s="57" t="s">
        <v>596</v>
      </c>
      <c r="E588" s="160">
        <v>17</v>
      </c>
      <c r="F588" s="235"/>
    </row>
    <row r="589" spans="1:6" ht="15.75" x14ac:dyDescent="0.2">
      <c r="A589" s="225"/>
      <c r="B589" s="222"/>
      <c r="C589" s="139">
        <v>10</v>
      </c>
      <c r="D589" s="57" t="s">
        <v>127</v>
      </c>
      <c r="E589" s="160">
        <v>2</v>
      </c>
      <c r="F589" s="235"/>
    </row>
    <row r="590" spans="1:6" ht="15.75" x14ac:dyDescent="0.2">
      <c r="A590" s="225"/>
      <c r="B590" s="222"/>
      <c r="C590" s="139">
        <v>11</v>
      </c>
      <c r="D590" s="57" t="s">
        <v>541</v>
      </c>
      <c r="E590" s="160">
        <v>19</v>
      </c>
      <c r="F590" s="235"/>
    </row>
    <row r="591" spans="1:6" ht="15.75" x14ac:dyDescent="0.2">
      <c r="A591" s="225"/>
      <c r="B591" s="222"/>
      <c r="C591" s="139">
        <v>12</v>
      </c>
      <c r="D591" s="57" t="s">
        <v>539</v>
      </c>
      <c r="E591" s="160">
        <v>10</v>
      </c>
      <c r="F591" s="235"/>
    </row>
    <row r="592" spans="1:6" ht="15.75" x14ac:dyDescent="0.2">
      <c r="A592" s="225"/>
      <c r="B592" s="222"/>
      <c r="C592" s="139">
        <v>13</v>
      </c>
      <c r="D592" s="57" t="s">
        <v>537</v>
      </c>
      <c r="E592" s="160">
        <v>2</v>
      </c>
      <c r="F592" s="235"/>
    </row>
    <row r="593" spans="1:6" ht="15.75" x14ac:dyDescent="0.2">
      <c r="A593" s="225"/>
      <c r="B593" s="222"/>
      <c r="C593" s="139">
        <v>14</v>
      </c>
      <c r="D593" s="57" t="s">
        <v>540</v>
      </c>
      <c r="E593" s="160">
        <v>1</v>
      </c>
      <c r="F593" s="235"/>
    </row>
    <row r="594" spans="1:6" ht="15.75" x14ac:dyDescent="0.2">
      <c r="A594" s="225"/>
      <c r="B594" s="222"/>
      <c r="C594" s="139">
        <v>15</v>
      </c>
      <c r="D594" s="57" t="s">
        <v>131</v>
      </c>
      <c r="E594" s="160">
        <v>19</v>
      </c>
      <c r="F594" s="235"/>
    </row>
    <row r="595" spans="1:6" ht="15.75" x14ac:dyDescent="0.2">
      <c r="A595" s="225"/>
      <c r="B595" s="222"/>
      <c r="C595" s="139">
        <v>16</v>
      </c>
      <c r="D595" s="57" t="s">
        <v>133</v>
      </c>
      <c r="E595" s="160">
        <v>15</v>
      </c>
      <c r="F595" s="235"/>
    </row>
    <row r="596" spans="1:6" ht="15.75" x14ac:dyDescent="0.2">
      <c r="A596" s="225"/>
      <c r="B596" s="222"/>
      <c r="C596" s="139">
        <v>17</v>
      </c>
      <c r="D596" s="57" t="s">
        <v>132</v>
      </c>
      <c r="E596" s="160">
        <v>5</v>
      </c>
      <c r="F596" s="235"/>
    </row>
    <row r="597" spans="1:6" ht="15.75" x14ac:dyDescent="0.25">
      <c r="A597" s="226"/>
      <c r="B597" s="223"/>
      <c r="C597" s="139"/>
      <c r="D597" s="69" t="s">
        <v>598</v>
      </c>
      <c r="E597" s="161">
        <f>SUM(E580:E596)</f>
        <v>147</v>
      </c>
      <c r="F597" s="236"/>
    </row>
    <row r="598" spans="1:6" ht="15.75" x14ac:dyDescent="0.2">
      <c r="A598" s="19"/>
      <c r="B598" s="50"/>
      <c r="C598" s="139"/>
      <c r="D598" s="100"/>
      <c r="E598" s="168"/>
      <c r="F598" s="105"/>
    </row>
    <row r="599" spans="1:6" ht="15.75" x14ac:dyDescent="0.2">
      <c r="A599" s="224">
        <v>36</v>
      </c>
      <c r="B599" s="221" t="s">
        <v>358</v>
      </c>
      <c r="C599" s="139">
        <v>1</v>
      </c>
      <c r="D599" s="57" t="s">
        <v>129</v>
      </c>
      <c r="E599" s="160">
        <v>19</v>
      </c>
      <c r="F599" s="234">
        <v>110</v>
      </c>
    </row>
    <row r="600" spans="1:6" ht="15.75" x14ac:dyDescent="0.2">
      <c r="A600" s="225"/>
      <c r="B600" s="222"/>
      <c r="C600" s="139">
        <v>2</v>
      </c>
      <c r="D600" s="57" t="s">
        <v>130</v>
      </c>
      <c r="E600" s="160">
        <v>5</v>
      </c>
      <c r="F600" s="235"/>
    </row>
    <row r="601" spans="1:6" ht="31.5" x14ac:dyDescent="0.2">
      <c r="A601" s="225"/>
      <c r="B601" s="222"/>
      <c r="C601" s="139">
        <v>3</v>
      </c>
      <c r="D601" s="57" t="s">
        <v>550</v>
      </c>
      <c r="E601" s="160">
        <v>19</v>
      </c>
      <c r="F601" s="235"/>
    </row>
    <row r="602" spans="1:6" ht="15.75" x14ac:dyDescent="0.2">
      <c r="A602" s="225"/>
      <c r="B602" s="222"/>
      <c r="C602" s="139">
        <v>4</v>
      </c>
      <c r="D602" s="27" t="s">
        <v>526</v>
      </c>
      <c r="E602" s="160">
        <v>6</v>
      </c>
      <c r="F602" s="235"/>
    </row>
    <row r="603" spans="1:6" ht="15.75" x14ac:dyDescent="0.2">
      <c r="A603" s="225"/>
      <c r="B603" s="222"/>
      <c r="C603" s="139">
        <v>5</v>
      </c>
      <c r="D603" s="57" t="s">
        <v>115</v>
      </c>
      <c r="E603" s="160">
        <v>4</v>
      </c>
      <c r="F603" s="235"/>
    </row>
    <row r="604" spans="1:6" ht="15.75" x14ac:dyDescent="0.2">
      <c r="A604" s="225"/>
      <c r="B604" s="222"/>
      <c r="C604" s="139">
        <v>6</v>
      </c>
      <c r="D604" s="57" t="s">
        <v>116</v>
      </c>
      <c r="E604" s="160">
        <v>1</v>
      </c>
      <c r="F604" s="235"/>
    </row>
    <row r="605" spans="1:6" ht="15.75" x14ac:dyDescent="0.2">
      <c r="A605" s="225"/>
      <c r="B605" s="222"/>
      <c r="C605" s="139">
        <v>7</v>
      </c>
      <c r="D605" s="57" t="s">
        <v>589</v>
      </c>
      <c r="E605" s="160">
        <v>2</v>
      </c>
      <c r="F605" s="235"/>
    </row>
    <row r="606" spans="1:6" ht="15.75" x14ac:dyDescent="0.2">
      <c r="A606" s="225"/>
      <c r="B606" s="222"/>
      <c r="C606" s="139">
        <v>8</v>
      </c>
      <c r="D606" s="57" t="s">
        <v>590</v>
      </c>
      <c r="E606" s="160">
        <v>1</v>
      </c>
      <c r="F606" s="235"/>
    </row>
    <row r="607" spans="1:6" ht="15.75" x14ac:dyDescent="0.2">
      <c r="A607" s="225"/>
      <c r="B607" s="222"/>
      <c r="C607" s="139">
        <v>9</v>
      </c>
      <c r="D607" s="57" t="s">
        <v>117</v>
      </c>
      <c r="E607" s="160">
        <v>19</v>
      </c>
      <c r="F607" s="235"/>
    </row>
    <row r="608" spans="1:6" ht="15.75" x14ac:dyDescent="0.2">
      <c r="A608" s="225"/>
      <c r="B608" s="222"/>
      <c r="C608" s="139">
        <v>10</v>
      </c>
      <c r="D608" s="57" t="s">
        <v>118</v>
      </c>
      <c r="E608" s="160">
        <v>19</v>
      </c>
      <c r="F608" s="235"/>
    </row>
    <row r="609" spans="1:6" ht="15.75" x14ac:dyDescent="0.2">
      <c r="A609" s="225"/>
      <c r="B609" s="222"/>
      <c r="C609" s="139">
        <v>11</v>
      </c>
      <c r="D609" s="57" t="s">
        <v>119</v>
      </c>
      <c r="E609" s="160">
        <v>7</v>
      </c>
      <c r="F609" s="235"/>
    </row>
    <row r="610" spans="1:6" ht="15.75" x14ac:dyDescent="0.2">
      <c r="A610" s="225"/>
      <c r="B610" s="222"/>
      <c r="C610" s="139">
        <v>12</v>
      </c>
      <c r="D610" s="57" t="s">
        <v>121</v>
      </c>
      <c r="E610" s="160">
        <v>12</v>
      </c>
      <c r="F610" s="235"/>
    </row>
    <row r="611" spans="1:6" ht="15.75" x14ac:dyDescent="0.2">
      <c r="A611" s="225"/>
      <c r="B611" s="222"/>
      <c r="C611" s="139">
        <v>13</v>
      </c>
      <c r="D611" s="57" t="s">
        <v>122</v>
      </c>
      <c r="E611" s="160">
        <v>8</v>
      </c>
      <c r="F611" s="235"/>
    </row>
    <row r="612" spans="1:6" ht="15.75" x14ac:dyDescent="0.2">
      <c r="A612" s="225"/>
      <c r="B612" s="222"/>
      <c r="C612" s="139">
        <v>14</v>
      </c>
      <c r="D612" s="57" t="s">
        <v>123</v>
      </c>
      <c r="E612" s="160">
        <v>1</v>
      </c>
      <c r="F612" s="235"/>
    </row>
    <row r="613" spans="1:6" ht="15.75" x14ac:dyDescent="0.2">
      <c r="A613" s="225"/>
      <c r="B613" s="222"/>
      <c r="C613" s="139">
        <v>15</v>
      </c>
      <c r="D613" s="57" t="s">
        <v>596</v>
      </c>
      <c r="E613" s="160">
        <v>17</v>
      </c>
      <c r="F613" s="235"/>
    </row>
    <row r="614" spans="1:6" ht="15.75" x14ac:dyDescent="0.2">
      <c r="A614" s="225"/>
      <c r="B614" s="222"/>
      <c r="C614" s="139">
        <v>16</v>
      </c>
      <c r="D614" s="57" t="s">
        <v>127</v>
      </c>
      <c r="E614" s="160">
        <v>2</v>
      </c>
      <c r="F614" s="235"/>
    </row>
    <row r="615" spans="1:6" ht="15.75" x14ac:dyDescent="0.2">
      <c r="A615" s="225"/>
      <c r="B615" s="222"/>
      <c r="C615" s="139">
        <v>17</v>
      </c>
      <c r="D615" s="57" t="s">
        <v>541</v>
      </c>
      <c r="E615" s="160">
        <v>19</v>
      </c>
      <c r="F615" s="235"/>
    </row>
    <row r="616" spans="1:6" ht="15.75" x14ac:dyDescent="0.2">
      <c r="A616" s="225"/>
      <c r="B616" s="222"/>
      <c r="C616" s="139">
        <v>18</v>
      </c>
      <c r="D616" s="57" t="s">
        <v>539</v>
      </c>
      <c r="E616" s="160">
        <v>10</v>
      </c>
      <c r="F616" s="235"/>
    </row>
    <row r="617" spans="1:6" ht="15.75" x14ac:dyDescent="0.2">
      <c r="A617" s="225"/>
      <c r="B617" s="222"/>
      <c r="C617" s="139">
        <v>19</v>
      </c>
      <c r="D617" s="57" t="s">
        <v>537</v>
      </c>
      <c r="E617" s="160">
        <v>2</v>
      </c>
      <c r="F617" s="235"/>
    </row>
    <row r="618" spans="1:6" ht="15.75" x14ac:dyDescent="0.2">
      <c r="A618" s="225"/>
      <c r="B618" s="222"/>
      <c r="C618" s="139">
        <v>20</v>
      </c>
      <c r="D618" s="57" t="s">
        <v>540</v>
      </c>
      <c r="E618" s="160">
        <v>1</v>
      </c>
      <c r="F618" s="235"/>
    </row>
    <row r="619" spans="1:6" ht="15.75" x14ac:dyDescent="0.2">
      <c r="A619" s="225"/>
      <c r="B619" s="222"/>
      <c r="C619" s="139">
        <v>21</v>
      </c>
      <c r="D619" s="57" t="s">
        <v>131</v>
      </c>
      <c r="E619" s="160">
        <v>19</v>
      </c>
      <c r="F619" s="235"/>
    </row>
    <row r="620" spans="1:6" ht="15.75" x14ac:dyDescent="0.2">
      <c r="A620" s="225"/>
      <c r="B620" s="222"/>
      <c r="C620" s="139">
        <v>22</v>
      </c>
      <c r="D620" s="57" t="s">
        <v>133</v>
      </c>
      <c r="E620" s="160">
        <v>15</v>
      </c>
      <c r="F620" s="235"/>
    </row>
    <row r="621" spans="1:6" ht="15.75" x14ac:dyDescent="0.2">
      <c r="A621" s="225"/>
      <c r="B621" s="222"/>
      <c r="C621" s="139">
        <v>23</v>
      </c>
      <c r="D621" s="57" t="s">
        <v>132</v>
      </c>
      <c r="E621" s="160">
        <v>5</v>
      </c>
      <c r="F621" s="235"/>
    </row>
    <row r="622" spans="1:6" ht="15.75" x14ac:dyDescent="0.25">
      <c r="A622" s="226"/>
      <c r="B622" s="223"/>
      <c r="C622" s="139"/>
      <c r="D622" s="69" t="s">
        <v>598</v>
      </c>
      <c r="E622" s="161">
        <f>SUM(E599:E621)</f>
        <v>213</v>
      </c>
      <c r="F622" s="236"/>
    </row>
    <row r="623" spans="1:6" ht="15.75" x14ac:dyDescent="0.2">
      <c r="A623" s="19"/>
      <c r="B623" s="50"/>
      <c r="C623" s="139"/>
      <c r="D623" s="100"/>
      <c r="E623" s="168"/>
      <c r="F623" s="105"/>
    </row>
    <row r="624" spans="1:6" ht="15.75" x14ac:dyDescent="0.2">
      <c r="A624" s="224">
        <v>37</v>
      </c>
      <c r="B624" s="221" t="s">
        <v>359</v>
      </c>
      <c r="C624" s="139">
        <v>1</v>
      </c>
      <c r="D624" s="57" t="s">
        <v>135</v>
      </c>
      <c r="E624" s="160">
        <v>19</v>
      </c>
      <c r="F624" s="234">
        <v>85</v>
      </c>
    </row>
    <row r="625" spans="1:6" ht="15.75" x14ac:dyDescent="0.2">
      <c r="A625" s="225"/>
      <c r="B625" s="222"/>
      <c r="C625" s="139">
        <v>2</v>
      </c>
      <c r="D625" s="27" t="s">
        <v>531</v>
      </c>
      <c r="E625" s="160">
        <v>19</v>
      </c>
      <c r="F625" s="235"/>
    </row>
    <row r="626" spans="1:6" ht="15.75" x14ac:dyDescent="0.2">
      <c r="A626" s="225"/>
      <c r="B626" s="222"/>
      <c r="C626" s="139">
        <v>3</v>
      </c>
      <c r="D626" s="57" t="s">
        <v>110</v>
      </c>
      <c r="E626" s="160">
        <v>1</v>
      </c>
      <c r="F626" s="235"/>
    </row>
    <row r="627" spans="1:6" ht="15.75" x14ac:dyDescent="0.2">
      <c r="A627" s="225"/>
      <c r="B627" s="222"/>
      <c r="C627" s="139">
        <v>4</v>
      </c>
      <c r="D627" s="57" t="s">
        <v>137</v>
      </c>
      <c r="E627" s="160">
        <v>10</v>
      </c>
      <c r="F627" s="235"/>
    </row>
    <row r="628" spans="1:6" ht="15.75" x14ac:dyDescent="0.2">
      <c r="A628" s="225"/>
      <c r="B628" s="222"/>
      <c r="C628" s="139">
        <v>5</v>
      </c>
      <c r="D628" s="27" t="s">
        <v>138</v>
      </c>
      <c r="E628" s="160">
        <v>1</v>
      </c>
      <c r="F628" s="235"/>
    </row>
    <row r="629" spans="1:6" ht="15.75" x14ac:dyDescent="0.2">
      <c r="A629" s="225"/>
      <c r="B629" s="222"/>
      <c r="C629" s="139">
        <v>6</v>
      </c>
      <c r="D629" s="57" t="s">
        <v>112</v>
      </c>
      <c r="E629" s="160">
        <v>1</v>
      </c>
      <c r="F629" s="235"/>
    </row>
    <row r="630" spans="1:6" ht="15.75" x14ac:dyDescent="0.2">
      <c r="A630" s="225"/>
      <c r="B630" s="222"/>
      <c r="C630" s="139">
        <v>7</v>
      </c>
      <c r="D630" s="57" t="s">
        <v>536</v>
      </c>
      <c r="E630" s="160">
        <v>19</v>
      </c>
      <c r="F630" s="235"/>
    </row>
    <row r="631" spans="1:6" ht="15.75" x14ac:dyDescent="0.2">
      <c r="A631" s="225"/>
      <c r="B631" s="222"/>
      <c r="C631" s="139">
        <v>8</v>
      </c>
      <c r="D631" s="27" t="s">
        <v>527</v>
      </c>
      <c r="E631" s="160">
        <v>19</v>
      </c>
      <c r="F631" s="235"/>
    </row>
    <row r="632" spans="1:6" ht="15.75" x14ac:dyDescent="0.2">
      <c r="A632" s="225"/>
      <c r="B632" s="222"/>
      <c r="C632" s="139">
        <v>9</v>
      </c>
      <c r="D632" s="57" t="s">
        <v>115</v>
      </c>
      <c r="E632" s="160">
        <v>4</v>
      </c>
      <c r="F632" s="235"/>
    </row>
    <row r="633" spans="1:6" ht="15.75" x14ac:dyDescent="0.2">
      <c r="A633" s="225"/>
      <c r="B633" s="222"/>
      <c r="C633" s="139">
        <v>10</v>
      </c>
      <c r="D633" s="57" t="s">
        <v>116</v>
      </c>
      <c r="E633" s="160">
        <v>1</v>
      </c>
      <c r="F633" s="235"/>
    </row>
    <row r="634" spans="1:6" ht="31.5" x14ac:dyDescent="0.2">
      <c r="A634" s="225"/>
      <c r="B634" s="222"/>
      <c r="C634" s="139">
        <v>11</v>
      </c>
      <c r="D634" s="57" t="s">
        <v>139</v>
      </c>
      <c r="E634" s="160">
        <v>10</v>
      </c>
      <c r="F634" s="235"/>
    </row>
    <row r="635" spans="1:6" ht="15.75" x14ac:dyDescent="0.2">
      <c r="A635" s="225"/>
      <c r="B635" s="222"/>
      <c r="C635" s="139">
        <v>12</v>
      </c>
      <c r="D635" s="57" t="s">
        <v>591</v>
      </c>
      <c r="E635" s="160">
        <v>5</v>
      </c>
      <c r="F635" s="235"/>
    </row>
    <row r="636" spans="1:6" ht="15.75" x14ac:dyDescent="0.25">
      <c r="A636" s="226"/>
      <c r="B636" s="223"/>
      <c r="C636" s="139"/>
      <c r="D636" s="69" t="s">
        <v>598</v>
      </c>
      <c r="E636" s="161">
        <f>SUM(E624:E635)</f>
        <v>109</v>
      </c>
      <c r="F636" s="236"/>
    </row>
    <row r="637" spans="1:6" ht="15.75" x14ac:dyDescent="0.2">
      <c r="A637" s="19"/>
      <c r="B637" s="50"/>
      <c r="C637" s="139"/>
      <c r="D637" s="97"/>
      <c r="E637" s="165"/>
      <c r="F637" s="102"/>
    </row>
    <row r="638" spans="1:6" ht="15.75" x14ac:dyDescent="0.2">
      <c r="A638" s="224">
        <v>38</v>
      </c>
      <c r="B638" s="221" t="s">
        <v>360</v>
      </c>
      <c r="C638" s="139">
        <v>1</v>
      </c>
      <c r="D638" s="57" t="s">
        <v>135</v>
      </c>
      <c r="E638" s="160">
        <v>19</v>
      </c>
      <c r="F638" s="234">
        <v>120</v>
      </c>
    </row>
    <row r="639" spans="1:6" ht="15.75" x14ac:dyDescent="0.2">
      <c r="A639" s="225"/>
      <c r="B639" s="222"/>
      <c r="C639" s="139">
        <v>2</v>
      </c>
      <c r="D639" s="57" t="s">
        <v>136</v>
      </c>
      <c r="E639" s="160">
        <v>19</v>
      </c>
      <c r="F639" s="235"/>
    </row>
    <row r="640" spans="1:6" ht="15.75" x14ac:dyDescent="0.2">
      <c r="A640" s="225"/>
      <c r="B640" s="222"/>
      <c r="C640" s="139">
        <v>3</v>
      </c>
      <c r="D640" s="57" t="s">
        <v>110</v>
      </c>
      <c r="E640" s="160">
        <v>1</v>
      </c>
      <c r="F640" s="235"/>
    </row>
    <row r="641" spans="1:6" ht="15.75" x14ac:dyDescent="0.2">
      <c r="A641" s="225"/>
      <c r="B641" s="222"/>
      <c r="C641" s="139">
        <v>4</v>
      </c>
      <c r="D641" s="57" t="s">
        <v>137</v>
      </c>
      <c r="E641" s="160">
        <v>10</v>
      </c>
      <c r="F641" s="235"/>
    </row>
    <row r="642" spans="1:6" ht="15.75" x14ac:dyDescent="0.2">
      <c r="A642" s="225"/>
      <c r="B642" s="222"/>
      <c r="C642" s="139">
        <v>5</v>
      </c>
      <c r="D642" s="57" t="s">
        <v>138</v>
      </c>
      <c r="E642" s="160">
        <v>1</v>
      </c>
      <c r="F642" s="235"/>
    </row>
    <row r="643" spans="1:6" ht="15.75" x14ac:dyDescent="0.2">
      <c r="A643" s="225"/>
      <c r="B643" s="222"/>
      <c r="C643" s="139">
        <v>6</v>
      </c>
      <c r="D643" s="57" t="s">
        <v>112</v>
      </c>
      <c r="E643" s="160">
        <v>1</v>
      </c>
      <c r="F643" s="235"/>
    </row>
    <row r="644" spans="1:6" ht="15.75" x14ac:dyDescent="0.2">
      <c r="A644" s="225"/>
      <c r="B644" s="222"/>
      <c r="C644" s="139">
        <v>7</v>
      </c>
      <c r="D644" s="57" t="s">
        <v>140</v>
      </c>
      <c r="E644" s="160">
        <v>19</v>
      </c>
      <c r="F644" s="235"/>
    </row>
    <row r="645" spans="1:6" ht="15.75" x14ac:dyDescent="0.2">
      <c r="A645" s="225"/>
      <c r="B645" s="222"/>
      <c r="C645" s="139">
        <v>8</v>
      </c>
      <c r="D645" s="27" t="s">
        <v>527</v>
      </c>
      <c r="E645" s="160">
        <v>19</v>
      </c>
      <c r="F645" s="235"/>
    </row>
    <row r="646" spans="1:6" ht="15.75" x14ac:dyDescent="0.2">
      <c r="A646" s="225"/>
      <c r="B646" s="222"/>
      <c r="C646" s="139">
        <v>9</v>
      </c>
      <c r="D646" s="57" t="s">
        <v>115</v>
      </c>
      <c r="E646" s="160">
        <v>4</v>
      </c>
      <c r="F646" s="235"/>
    </row>
    <row r="647" spans="1:6" ht="15.75" x14ac:dyDescent="0.2">
      <c r="A647" s="225"/>
      <c r="B647" s="222"/>
      <c r="C647" s="139">
        <v>10</v>
      </c>
      <c r="D647" s="57" t="s">
        <v>116</v>
      </c>
      <c r="E647" s="160">
        <v>1</v>
      </c>
      <c r="F647" s="235"/>
    </row>
    <row r="648" spans="1:6" ht="15.75" x14ac:dyDescent="0.2">
      <c r="A648" s="225"/>
      <c r="B648" s="222"/>
      <c r="C648" s="139">
        <v>11</v>
      </c>
      <c r="D648" s="27" t="s">
        <v>150</v>
      </c>
      <c r="E648" s="160">
        <v>10</v>
      </c>
      <c r="F648" s="235"/>
    </row>
    <row r="649" spans="1:6" ht="15.75" x14ac:dyDescent="0.2">
      <c r="A649" s="225"/>
      <c r="B649" s="222"/>
      <c r="C649" s="139">
        <v>12</v>
      </c>
      <c r="D649" s="57" t="s">
        <v>591</v>
      </c>
      <c r="E649" s="160">
        <v>5</v>
      </c>
      <c r="F649" s="235"/>
    </row>
    <row r="650" spans="1:6" ht="15.75" x14ac:dyDescent="0.2">
      <c r="A650" s="225"/>
      <c r="B650" s="222"/>
      <c r="C650" s="139">
        <v>13</v>
      </c>
      <c r="D650" s="57" t="s">
        <v>528</v>
      </c>
      <c r="E650" s="160">
        <v>19</v>
      </c>
      <c r="F650" s="235"/>
    </row>
    <row r="651" spans="1:6" ht="15.75" x14ac:dyDescent="0.2">
      <c r="A651" s="225"/>
      <c r="B651" s="222"/>
      <c r="C651" s="139">
        <v>14</v>
      </c>
      <c r="D651" s="57" t="s">
        <v>542</v>
      </c>
      <c r="E651" s="160">
        <v>19</v>
      </c>
      <c r="F651" s="235"/>
    </row>
    <row r="652" spans="1:6" ht="15.75" x14ac:dyDescent="0.2">
      <c r="A652" s="225"/>
      <c r="B652" s="222"/>
      <c r="C652" s="139">
        <v>15</v>
      </c>
      <c r="D652" s="57" t="s">
        <v>543</v>
      </c>
      <c r="E652" s="160">
        <v>10</v>
      </c>
      <c r="F652" s="235"/>
    </row>
    <row r="653" spans="1:6" ht="15.75" x14ac:dyDescent="0.2">
      <c r="A653" s="225"/>
      <c r="B653" s="222"/>
      <c r="C653" s="139">
        <v>16</v>
      </c>
      <c r="D653" s="57" t="s">
        <v>141</v>
      </c>
      <c r="E653" s="160">
        <v>10</v>
      </c>
      <c r="F653" s="235"/>
    </row>
    <row r="654" spans="1:6" ht="15.75" x14ac:dyDescent="0.2">
      <c r="A654" s="225"/>
      <c r="B654" s="222"/>
      <c r="C654" s="139">
        <v>17</v>
      </c>
      <c r="D654" s="57" t="s">
        <v>142</v>
      </c>
      <c r="E654" s="160">
        <v>19</v>
      </c>
      <c r="F654" s="235"/>
    </row>
    <row r="655" spans="1:6" ht="15.75" x14ac:dyDescent="0.2">
      <c r="A655" s="225"/>
      <c r="B655" s="222"/>
      <c r="C655" s="139">
        <v>18</v>
      </c>
      <c r="D655" s="57" t="s">
        <v>143</v>
      </c>
      <c r="E655" s="160">
        <v>10</v>
      </c>
      <c r="F655" s="235"/>
    </row>
    <row r="656" spans="1:6" ht="15.75" x14ac:dyDescent="0.2">
      <c r="A656" s="225"/>
      <c r="B656" s="222"/>
      <c r="C656" s="139">
        <v>19</v>
      </c>
      <c r="D656" s="57" t="s">
        <v>144</v>
      </c>
      <c r="E656" s="160">
        <v>9</v>
      </c>
      <c r="F656" s="235"/>
    </row>
    <row r="657" spans="1:6" ht="15.75" x14ac:dyDescent="0.2">
      <c r="A657" s="225"/>
      <c r="B657" s="222"/>
      <c r="C657" s="139">
        <v>20</v>
      </c>
      <c r="D657" s="27" t="s">
        <v>532</v>
      </c>
      <c r="E657" s="160">
        <v>9</v>
      </c>
      <c r="F657" s="235"/>
    </row>
    <row r="658" spans="1:6" ht="15.75" x14ac:dyDescent="0.2">
      <c r="A658" s="225"/>
      <c r="B658" s="222"/>
      <c r="C658" s="139">
        <v>21</v>
      </c>
      <c r="D658" s="57" t="s">
        <v>145</v>
      </c>
      <c r="E658" s="160">
        <v>1</v>
      </c>
      <c r="F658" s="235"/>
    </row>
    <row r="659" spans="1:6" ht="15.75" x14ac:dyDescent="0.2">
      <c r="A659" s="225"/>
      <c r="B659" s="222"/>
      <c r="C659" s="139">
        <v>22</v>
      </c>
      <c r="D659" s="57" t="s">
        <v>146</v>
      </c>
      <c r="E659" s="160">
        <v>1</v>
      </c>
      <c r="F659" s="235"/>
    </row>
    <row r="660" spans="1:6" ht="15.75" x14ac:dyDescent="0.25">
      <c r="A660" s="226"/>
      <c r="B660" s="223"/>
      <c r="C660" s="139"/>
      <c r="D660" s="69" t="s">
        <v>598</v>
      </c>
      <c r="E660" s="160">
        <f>SUM(E638:E659)</f>
        <v>216</v>
      </c>
      <c r="F660" s="236"/>
    </row>
    <row r="661" spans="1:6" ht="15.75" x14ac:dyDescent="0.25">
      <c r="A661" s="19"/>
      <c r="B661" s="50"/>
      <c r="C661" s="139"/>
      <c r="D661" s="69"/>
      <c r="E661" s="160"/>
      <c r="F661" s="125"/>
    </row>
    <row r="662" spans="1:6" ht="15.75" x14ac:dyDescent="0.2">
      <c r="A662" s="224">
        <v>39</v>
      </c>
      <c r="B662" s="221" t="s">
        <v>361</v>
      </c>
      <c r="C662" s="139">
        <v>1</v>
      </c>
      <c r="D662" s="57" t="s">
        <v>147</v>
      </c>
      <c r="E662" s="160">
        <v>15</v>
      </c>
      <c r="F662" s="234">
        <v>85</v>
      </c>
    </row>
    <row r="663" spans="1:6" ht="15.75" x14ac:dyDescent="0.2">
      <c r="A663" s="225"/>
      <c r="B663" s="222"/>
      <c r="C663" s="139">
        <v>2</v>
      </c>
      <c r="D663" s="57" t="s">
        <v>135</v>
      </c>
      <c r="E663" s="160">
        <v>19</v>
      </c>
      <c r="F663" s="235"/>
    </row>
    <row r="664" spans="1:6" ht="15.75" x14ac:dyDescent="0.2">
      <c r="A664" s="225"/>
      <c r="B664" s="222"/>
      <c r="C664" s="139">
        <v>3</v>
      </c>
      <c r="D664" s="27" t="s">
        <v>531</v>
      </c>
      <c r="E664" s="160">
        <v>19</v>
      </c>
      <c r="F664" s="235"/>
    </row>
    <row r="665" spans="1:6" ht="15.75" x14ac:dyDescent="0.2">
      <c r="A665" s="225"/>
      <c r="B665" s="222"/>
      <c r="C665" s="139">
        <v>4</v>
      </c>
      <c r="D665" s="57" t="s">
        <v>110</v>
      </c>
      <c r="E665" s="160">
        <v>1</v>
      </c>
      <c r="F665" s="235"/>
    </row>
    <row r="666" spans="1:6" ht="15.75" x14ac:dyDescent="0.2">
      <c r="A666" s="225"/>
      <c r="B666" s="222"/>
      <c r="C666" s="139">
        <v>5</v>
      </c>
      <c r="D666" s="57" t="s">
        <v>137</v>
      </c>
      <c r="E666" s="160">
        <v>10</v>
      </c>
      <c r="F666" s="235"/>
    </row>
    <row r="667" spans="1:6" ht="15.75" x14ac:dyDescent="0.2">
      <c r="A667" s="225"/>
      <c r="B667" s="222"/>
      <c r="C667" s="139">
        <v>6</v>
      </c>
      <c r="D667" s="27" t="s">
        <v>138</v>
      </c>
      <c r="E667" s="160">
        <v>1</v>
      </c>
      <c r="F667" s="235"/>
    </row>
    <row r="668" spans="1:6" ht="15.75" x14ac:dyDescent="0.2">
      <c r="A668" s="225"/>
      <c r="B668" s="222"/>
      <c r="C668" s="139">
        <v>7</v>
      </c>
      <c r="D668" s="57" t="s">
        <v>112</v>
      </c>
      <c r="E668" s="160">
        <v>1</v>
      </c>
      <c r="F668" s="235"/>
    </row>
    <row r="669" spans="1:6" ht="15.75" x14ac:dyDescent="0.2">
      <c r="A669" s="225"/>
      <c r="B669" s="222"/>
      <c r="C669" s="139">
        <v>8</v>
      </c>
      <c r="D669" s="57" t="s">
        <v>536</v>
      </c>
      <c r="E669" s="160">
        <v>19</v>
      </c>
      <c r="F669" s="235"/>
    </row>
    <row r="670" spans="1:6" ht="15.75" x14ac:dyDescent="0.2">
      <c r="A670" s="225"/>
      <c r="B670" s="222"/>
      <c r="C670" s="139">
        <v>9</v>
      </c>
      <c r="D670" s="27" t="s">
        <v>527</v>
      </c>
      <c r="E670" s="160">
        <v>19</v>
      </c>
      <c r="F670" s="235"/>
    </row>
    <row r="671" spans="1:6" ht="15.75" x14ac:dyDescent="0.2">
      <c r="A671" s="225"/>
      <c r="B671" s="222"/>
      <c r="C671" s="139">
        <v>10</v>
      </c>
      <c r="D671" s="57" t="s">
        <v>115</v>
      </c>
      <c r="E671" s="160">
        <v>4</v>
      </c>
      <c r="F671" s="235"/>
    </row>
    <row r="672" spans="1:6" ht="15.75" x14ac:dyDescent="0.2">
      <c r="A672" s="225"/>
      <c r="B672" s="222"/>
      <c r="C672" s="139">
        <v>11</v>
      </c>
      <c r="D672" s="57" t="s">
        <v>116</v>
      </c>
      <c r="E672" s="160">
        <v>1</v>
      </c>
      <c r="F672" s="235"/>
    </row>
    <row r="673" spans="1:6" ht="15.75" x14ac:dyDescent="0.2">
      <c r="A673" s="225"/>
      <c r="B673" s="222"/>
      <c r="C673" s="139">
        <v>12</v>
      </c>
      <c r="D673" s="27" t="s">
        <v>150</v>
      </c>
      <c r="E673" s="160">
        <v>10</v>
      </c>
      <c r="F673" s="235"/>
    </row>
    <row r="674" spans="1:6" ht="15.75" x14ac:dyDescent="0.2">
      <c r="A674" s="225"/>
      <c r="B674" s="222"/>
      <c r="C674" s="139">
        <v>13</v>
      </c>
      <c r="D674" s="57" t="s">
        <v>591</v>
      </c>
      <c r="E674" s="160">
        <v>5</v>
      </c>
      <c r="F674" s="235"/>
    </row>
    <row r="675" spans="1:6" ht="15.75" x14ac:dyDescent="0.25">
      <c r="A675" s="226"/>
      <c r="B675" s="223"/>
      <c r="C675" s="139"/>
      <c r="D675" s="69" t="s">
        <v>598</v>
      </c>
      <c r="E675" s="161">
        <f>SUM(E662:E674)</f>
        <v>124</v>
      </c>
      <c r="F675" s="236"/>
    </row>
    <row r="676" spans="1:6" ht="15.75" x14ac:dyDescent="0.2">
      <c r="A676" s="19"/>
      <c r="B676" s="50"/>
      <c r="C676" s="139"/>
      <c r="D676" s="97"/>
      <c r="E676" s="165"/>
      <c r="F676" s="102"/>
    </row>
    <row r="677" spans="1:6" ht="15.75" x14ac:dyDescent="0.2">
      <c r="A677" s="224">
        <v>40</v>
      </c>
      <c r="B677" s="221" t="s">
        <v>362</v>
      </c>
      <c r="C677" s="139">
        <v>1</v>
      </c>
      <c r="D677" s="57" t="s">
        <v>147</v>
      </c>
      <c r="E677" s="160">
        <v>15</v>
      </c>
      <c r="F677" s="234">
        <v>120</v>
      </c>
    </row>
    <row r="678" spans="1:6" ht="15.75" x14ac:dyDescent="0.2">
      <c r="A678" s="225"/>
      <c r="B678" s="222"/>
      <c r="C678" s="139">
        <v>2</v>
      </c>
      <c r="D678" s="57" t="s">
        <v>135</v>
      </c>
      <c r="E678" s="160">
        <v>19</v>
      </c>
      <c r="F678" s="235"/>
    </row>
    <row r="679" spans="1:6" ht="15.75" x14ac:dyDescent="0.2">
      <c r="A679" s="225"/>
      <c r="B679" s="222"/>
      <c r="C679" s="139">
        <v>3</v>
      </c>
      <c r="D679" s="57" t="s">
        <v>136</v>
      </c>
      <c r="E679" s="160">
        <v>19</v>
      </c>
      <c r="F679" s="235"/>
    </row>
    <row r="680" spans="1:6" ht="15.75" x14ac:dyDescent="0.2">
      <c r="A680" s="225"/>
      <c r="B680" s="222"/>
      <c r="C680" s="139">
        <v>4</v>
      </c>
      <c r="D680" s="57" t="s">
        <v>110</v>
      </c>
      <c r="E680" s="160">
        <v>1</v>
      </c>
      <c r="F680" s="235"/>
    </row>
    <row r="681" spans="1:6" ht="15.75" x14ac:dyDescent="0.2">
      <c r="A681" s="225"/>
      <c r="B681" s="222"/>
      <c r="C681" s="139">
        <v>5</v>
      </c>
      <c r="D681" s="57" t="s">
        <v>137</v>
      </c>
      <c r="E681" s="160">
        <v>10</v>
      </c>
      <c r="F681" s="235"/>
    </row>
    <row r="682" spans="1:6" ht="15.75" x14ac:dyDescent="0.2">
      <c r="A682" s="225"/>
      <c r="B682" s="222"/>
      <c r="C682" s="139">
        <v>6</v>
      </c>
      <c r="D682" s="27" t="s">
        <v>138</v>
      </c>
      <c r="E682" s="160">
        <v>1</v>
      </c>
      <c r="F682" s="235"/>
    </row>
    <row r="683" spans="1:6" ht="15.75" x14ac:dyDescent="0.2">
      <c r="A683" s="225"/>
      <c r="B683" s="222"/>
      <c r="C683" s="139">
        <v>7</v>
      </c>
      <c r="D683" s="57" t="s">
        <v>112</v>
      </c>
      <c r="E683" s="160">
        <v>1</v>
      </c>
      <c r="F683" s="235"/>
    </row>
    <row r="684" spans="1:6" ht="31.5" x14ac:dyDescent="0.2">
      <c r="A684" s="225"/>
      <c r="B684" s="222"/>
      <c r="C684" s="139">
        <v>8</v>
      </c>
      <c r="D684" s="57" t="s">
        <v>363</v>
      </c>
      <c r="E684" s="160">
        <v>19</v>
      </c>
      <c r="F684" s="235"/>
    </row>
    <row r="685" spans="1:6" ht="15.75" x14ac:dyDescent="0.2">
      <c r="A685" s="225"/>
      <c r="B685" s="222"/>
      <c r="C685" s="139">
        <v>9</v>
      </c>
      <c r="D685" s="27" t="s">
        <v>527</v>
      </c>
      <c r="E685" s="160">
        <v>19</v>
      </c>
      <c r="F685" s="235"/>
    </row>
    <row r="686" spans="1:6" ht="15.75" x14ac:dyDescent="0.2">
      <c r="A686" s="225"/>
      <c r="B686" s="222"/>
      <c r="C686" s="139">
        <v>10</v>
      </c>
      <c r="D686" s="57" t="s">
        <v>115</v>
      </c>
      <c r="E686" s="160">
        <v>4</v>
      </c>
      <c r="F686" s="235"/>
    </row>
    <row r="687" spans="1:6" ht="15.75" x14ac:dyDescent="0.2">
      <c r="A687" s="225"/>
      <c r="B687" s="222"/>
      <c r="C687" s="139">
        <v>11</v>
      </c>
      <c r="D687" s="57" t="s">
        <v>116</v>
      </c>
      <c r="E687" s="160">
        <v>1</v>
      </c>
      <c r="F687" s="235"/>
    </row>
    <row r="688" spans="1:6" ht="15.75" x14ac:dyDescent="0.2">
      <c r="A688" s="225"/>
      <c r="B688" s="222"/>
      <c r="C688" s="139">
        <v>12</v>
      </c>
      <c r="D688" s="27" t="s">
        <v>150</v>
      </c>
      <c r="E688" s="160">
        <v>10</v>
      </c>
      <c r="F688" s="235"/>
    </row>
    <row r="689" spans="1:6" ht="15.75" x14ac:dyDescent="0.2">
      <c r="A689" s="225"/>
      <c r="B689" s="222"/>
      <c r="C689" s="139">
        <v>13</v>
      </c>
      <c r="D689" s="57" t="s">
        <v>591</v>
      </c>
      <c r="E689" s="160">
        <v>5</v>
      </c>
      <c r="F689" s="235"/>
    </row>
    <row r="690" spans="1:6" ht="15.75" x14ac:dyDescent="0.2">
      <c r="A690" s="225"/>
      <c r="B690" s="222"/>
      <c r="C690" s="139">
        <v>14</v>
      </c>
      <c r="D690" s="27" t="s">
        <v>528</v>
      </c>
      <c r="E690" s="160">
        <v>19</v>
      </c>
      <c r="F690" s="235"/>
    </row>
    <row r="691" spans="1:6" ht="15.75" x14ac:dyDescent="0.2">
      <c r="A691" s="225"/>
      <c r="B691" s="222"/>
      <c r="C691" s="139">
        <v>15</v>
      </c>
      <c r="D691" s="57" t="s">
        <v>542</v>
      </c>
      <c r="E691" s="160">
        <v>19</v>
      </c>
      <c r="F691" s="235"/>
    </row>
    <row r="692" spans="1:6" ht="15.75" x14ac:dyDescent="0.2">
      <c r="A692" s="225"/>
      <c r="B692" s="222"/>
      <c r="C692" s="139">
        <v>16</v>
      </c>
      <c r="D692" s="57" t="s">
        <v>543</v>
      </c>
      <c r="E692" s="160">
        <v>10</v>
      </c>
      <c r="F692" s="235"/>
    </row>
    <row r="693" spans="1:6" ht="15.75" x14ac:dyDescent="0.2">
      <c r="A693" s="225"/>
      <c r="B693" s="222"/>
      <c r="C693" s="139">
        <v>17</v>
      </c>
      <c r="D693" s="57" t="s">
        <v>141</v>
      </c>
      <c r="E693" s="160">
        <v>10</v>
      </c>
      <c r="F693" s="235"/>
    </row>
    <row r="694" spans="1:6" ht="15.75" x14ac:dyDescent="0.2">
      <c r="A694" s="225"/>
      <c r="B694" s="222"/>
      <c r="C694" s="139">
        <v>18</v>
      </c>
      <c r="D694" s="57" t="s">
        <v>142</v>
      </c>
      <c r="E694" s="160">
        <v>19</v>
      </c>
      <c r="F694" s="235"/>
    </row>
    <row r="695" spans="1:6" ht="15.75" x14ac:dyDescent="0.2">
      <c r="A695" s="225"/>
      <c r="B695" s="222"/>
      <c r="C695" s="139">
        <v>19</v>
      </c>
      <c r="D695" s="27" t="s">
        <v>143</v>
      </c>
      <c r="E695" s="160">
        <v>10</v>
      </c>
      <c r="F695" s="235"/>
    </row>
    <row r="696" spans="1:6" ht="15.75" x14ac:dyDescent="0.2">
      <c r="A696" s="225"/>
      <c r="B696" s="222"/>
      <c r="C696" s="139">
        <v>20</v>
      </c>
      <c r="D696" s="57" t="s">
        <v>144</v>
      </c>
      <c r="E696" s="160">
        <v>9</v>
      </c>
      <c r="F696" s="235"/>
    </row>
    <row r="697" spans="1:6" ht="15.75" x14ac:dyDescent="0.2">
      <c r="A697" s="225"/>
      <c r="B697" s="222"/>
      <c r="C697" s="139">
        <v>21</v>
      </c>
      <c r="D697" s="27" t="s">
        <v>532</v>
      </c>
      <c r="E697" s="160">
        <v>9</v>
      </c>
      <c r="F697" s="235"/>
    </row>
    <row r="698" spans="1:6" ht="15.75" x14ac:dyDescent="0.2">
      <c r="A698" s="225"/>
      <c r="B698" s="222"/>
      <c r="C698" s="139">
        <v>22</v>
      </c>
      <c r="D698" s="57" t="s">
        <v>145</v>
      </c>
      <c r="E698" s="160">
        <v>1</v>
      </c>
      <c r="F698" s="235"/>
    </row>
    <row r="699" spans="1:6" ht="15.75" x14ac:dyDescent="0.2">
      <c r="A699" s="225"/>
      <c r="B699" s="222"/>
      <c r="C699" s="139">
        <v>23</v>
      </c>
      <c r="D699" s="57" t="s">
        <v>146</v>
      </c>
      <c r="E699" s="160">
        <v>1</v>
      </c>
      <c r="F699" s="235"/>
    </row>
    <row r="700" spans="1:6" ht="15.75" x14ac:dyDescent="0.25">
      <c r="A700" s="226"/>
      <c r="B700" s="223"/>
      <c r="C700" s="139"/>
      <c r="D700" s="69" t="s">
        <v>598</v>
      </c>
      <c r="E700" s="161">
        <f>SUM(E677:E699)</f>
        <v>231</v>
      </c>
      <c r="F700" s="236"/>
    </row>
    <row r="701" spans="1:6" ht="15.75" x14ac:dyDescent="0.2">
      <c r="A701" s="19"/>
      <c r="B701" s="50"/>
      <c r="C701" s="139"/>
      <c r="D701" s="56"/>
      <c r="E701" s="160"/>
      <c r="F701" s="129"/>
    </row>
    <row r="702" spans="1:6" ht="15.75" x14ac:dyDescent="0.2">
      <c r="A702" s="224">
        <v>41</v>
      </c>
      <c r="B702" s="221" t="s">
        <v>365</v>
      </c>
      <c r="C702" s="139">
        <v>1</v>
      </c>
      <c r="D702" s="57" t="s">
        <v>148</v>
      </c>
      <c r="E702" s="160">
        <v>19</v>
      </c>
      <c r="F702" s="234">
        <v>85</v>
      </c>
    </row>
    <row r="703" spans="1:6" ht="15.75" x14ac:dyDescent="0.2">
      <c r="A703" s="225"/>
      <c r="B703" s="222"/>
      <c r="C703" s="139">
        <v>2</v>
      </c>
      <c r="D703" s="57" t="s">
        <v>149</v>
      </c>
      <c r="E703" s="160">
        <v>19</v>
      </c>
      <c r="F703" s="235"/>
    </row>
    <row r="704" spans="1:6" ht="15.75" x14ac:dyDescent="0.2">
      <c r="A704" s="225"/>
      <c r="B704" s="222"/>
      <c r="C704" s="139">
        <v>3</v>
      </c>
      <c r="D704" s="57" t="s">
        <v>135</v>
      </c>
      <c r="E704" s="160">
        <v>19</v>
      </c>
      <c r="F704" s="235"/>
    </row>
    <row r="705" spans="1:6" ht="15.75" x14ac:dyDescent="0.2">
      <c r="A705" s="225"/>
      <c r="B705" s="222"/>
      <c r="C705" s="139">
        <v>4</v>
      </c>
      <c r="D705" s="57" t="s">
        <v>137</v>
      </c>
      <c r="E705" s="160">
        <v>10</v>
      </c>
      <c r="F705" s="235"/>
    </row>
    <row r="706" spans="1:6" ht="15.75" x14ac:dyDescent="0.2">
      <c r="A706" s="225"/>
      <c r="B706" s="222"/>
      <c r="C706" s="139">
        <v>5</v>
      </c>
      <c r="D706" s="27" t="s">
        <v>536</v>
      </c>
      <c r="E706" s="160">
        <v>19</v>
      </c>
      <c r="F706" s="235"/>
    </row>
    <row r="707" spans="1:6" ht="15.75" x14ac:dyDescent="0.2">
      <c r="A707" s="225"/>
      <c r="B707" s="222"/>
      <c r="C707" s="139">
        <v>6</v>
      </c>
      <c r="D707" s="27" t="s">
        <v>527</v>
      </c>
      <c r="E707" s="160">
        <v>19</v>
      </c>
      <c r="F707" s="235"/>
    </row>
    <row r="708" spans="1:6" ht="15.75" x14ac:dyDescent="0.2">
      <c r="A708" s="225"/>
      <c r="B708" s="222"/>
      <c r="C708" s="139">
        <v>7</v>
      </c>
      <c r="D708" s="57" t="s">
        <v>115</v>
      </c>
      <c r="E708" s="160">
        <v>4</v>
      </c>
      <c r="F708" s="235"/>
    </row>
    <row r="709" spans="1:6" ht="15.75" x14ac:dyDescent="0.2">
      <c r="A709" s="225"/>
      <c r="B709" s="222"/>
      <c r="C709" s="139">
        <v>8</v>
      </c>
      <c r="D709" s="57" t="s">
        <v>116</v>
      </c>
      <c r="E709" s="160">
        <v>1</v>
      </c>
      <c r="F709" s="235"/>
    </row>
    <row r="710" spans="1:6" ht="15.75" x14ac:dyDescent="0.2">
      <c r="A710" s="225"/>
      <c r="B710" s="222"/>
      <c r="C710" s="139">
        <v>9</v>
      </c>
      <c r="D710" s="57" t="s">
        <v>150</v>
      </c>
      <c r="E710" s="160">
        <v>10</v>
      </c>
      <c r="F710" s="235"/>
    </row>
    <row r="711" spans="1:6" ht="15.75" x14ac:dyDescent="0.2">
      <c r="A711" s="225"/>
      <c r="B711" s="222"/>
      <c r="C711" s="139">
        <v>10</v>
      </c>
      <c r="D711" s="57" t="s">
        <v>591</v>
      </c>
      <c r="E711" s="160">
        <v>5</v>
      </c>
      <c r="F711" s="235"/>
    </row>
    <row r="712" spans="1:6" ht="15.75" x14ac:dyDescent="0.25">
      <c r="A712" s="226"/>
      <c r="B712" s="223"/>
      <c r="C712" s="139"/>
      <c r="D712" s="69" t="s">
        <v>598</v>
      </c>
      <c r="E712" s="161">
        <f>SUM(E702:E711)</f>
        <v>125</v>
      </c>
      <c r="F712" s="236"/>
    </row>
    <row r="713" spans="1:6" ht="15.75" x14ac:dyDescent="0.2">
      <c r="A713" s="19"/>
      <c r="B713" s="50"/>
      <c r="C713" s="139"/>
      <c r="D713" s="56"/>
      <c r="E713" s="160"/>
      <c r="F713" s="129"/>
    </row>
    <row r="714" spans="1:6" ht="15.75" x14ac:dyDescent="0.2">
      <c r="A714" s="224">
        <v>42</v>
      </c>
      <c r="B714" s="221" t="s">
        <v>366</v>
      </c>
      <c r="C714" s="139">
        <v>1</v>
      </c>
      <c r="D714" s="57" t="s">
        <v>148</v>
      </c>
      <c r="E714" s="160">
        <v>19</v>
      </c>
      <c r="F714" s="234">
        <v>120</v>
      </c>
    </row>
    <row r="715" spans="1:6" ht="15.75" x14ac:dyDescent="0.2">
      <c r="A715" s="225"/>
      <c r="B715" s="222"/>
      <c r="C715" s="139">
        <v>2</v>
      </c>
      <c r="D715" s="57" t="s">
        <v>149</v>
      </c>
      <c r="E715" s="160">
        <v>19</v>
      </c>
      <c r="F715" s="235"/>
    </row>
    <row r="716" spans="1:6" ht="15.75" x14ac:dyDescent="0.2">
      <c r="A716" s="225"/>
      <c r="B716" s="222"/>
      <c r="C716" s="139">
        <v>3</v>
      </c>
      <c r="D716" s="57" t="s">
        <v>135</v>
      </c>
      <c r="E716" s="160">
        <v>19</v>
      </c>
      <c r="F716" s="235"/>
    </row>
    <row r="717" spans="1:6" ht="15.75" x14ac:dyDescent="0.2">
      <c r="A717" s="225"/>
      <c r="B717" s="222"/>
      <c r="C717" s="139">
        <v>4</v>
      </c>
      <c r="D717" s="57" t="s">
        <v>137</v>
      </c>
      <c r="E717" s="160">
        <v>10</v>
      </c>
      <c r="F717" s="235"/>
    </row>
    <row r="718" spans="1:6" ht="15.75" x14ac:dyDescent="0.2">
      <c r="A718" s="225"/>
      <c r="B718" s="222"/>
      <c r="C718" s="139">
        <v>5</v>
      </c>
      <c r="D718" s="27" t="s">
        <v>536</v>
      </c>
      <c r="E718" s="160">
        <v>19</v>
      </c>
      <c r="F718" s="235"/>
    </row>
    <row r="719" spans="1:6" ht="15.75" x14ac:dyDescent="0.2">
      <c r="A719" s="225"/>
      <c r="B719" s="222"/>
      <c r="C719" s="139">
        <v>6</v>
      </c>
      <c r="D719" s="27" t="s">
        <v>527</v>
      </c>
      <c r="E719" s="160">
        <v>19</v>
      </c>
      <c r="F719" s="235"/>
    </row>
    <row r="720" spans="1:6" ht="15.75" x14ac:dyDescent="0.2">
      <c r="A720" s="225"/>
      <c r="B720" s="222"/>
      <c r="C720" s="139">
        <v>7</v>
      </c>
      <c r="D720" s="57" t="s">
        <v>115</v>
      </c>
      <c r="E720" s="160">
        <v>4</v>
      </c>
      <c r="F720" s="235"/>
    </row>
    <row r="721" spans="1:6" ht="15.75" x14ac:dyDescent="0.2">
      <c r="A721" s="225"/>
      <c r="B721" s="222"/>
      <c r="C721" s="139">
        <v>8</v>
      </c>
      <c r="D721" s="57" t="s">
        <v>116</v>
      </c>
      <c r="E721" s="160">
        <v>1</v>
      </c>
      <c r="F721" s="235"/>
    </row>
    <row r="722" spans="1:6" ht="15.75" x14ac:dyDescent="0.2">
      <c r="A722" s="225"/>
      <c r="B722" s="222"/>
      <c r="C722" s="139">
        <v>9</v>
      </c>
      <c r="D722" s="27" t="s">
        <v>150</v>
      </c>
      <c r="E722" s="160">
        <v>10</v>
      </c>
      <c r="F722" s="235"/>
    </row>
    <row r="723" spans="1:6" ht="15.75" x14ac:dyDescent="0.2">
      <c r="A723" s="225"/>
      <c r="B723" s="222"/>
      <c r="C723" s="139">
        <v>10</v>
      </c>
      <c r="D723" s="57" t="s">
        <v>591</v>
      </c>
      <c r="E723" s="160">
        <v>5</v>
      </c>
      <c r="F723" s="235"/>
    </row>
    <row r="724" spans="1:6" ht="15.75" x14ac:dyDescent="0.2">
      <c r="A724" s="225"/>
      <c r="B724" s="222"/>
      <c r="C724" s="139">
        <v>11</v>
      </c>
      <c r="D724" s="27" t="s">
        <v>528</v>
      </c>
      <c r="E724" s="160">
        <v>19</v>
      </c>
      <c r="F724" s="235"/>
    </row>
    <row r="725" spans="1:6" ht="15.75" x14ac:dyDescent="0.2">
      <c r="A725" s="225"/>
      <c r="B725" s="222"/>
      <c r="C725" s="139">
        <v>12</v>
      </c>
      <c r="D725" s="57" t="s">
        <v>542</v>
      </c>
      <c r="E725" s="160">
        <v>19</v>
      </c>
      <c r="F725" s="235"/>
    </row>
    <row r="726" spans="1:6" ht="15.75" x14ac:dyDescent="0.2">
      <c r="A726" s="225"/>
      <c r="B726" s="222"/>
      <c r="C726" s="139">
        <v>13</v>
      </c>
      <c r="D726" s="57" t="s">
        <v>543</v>
      </c>
      <c r="E726" s="160">
        <v>10</v>
      </c>
      <c r="F726" s="235"/>
    </row>
    <row r="727" spans="1:6" ht="15.75" x14ac:dyDescent="0.2">
      <c r="A727" s="225"/>
      <c r="B727" s="222"/>
      <c r="C727" s="139">
        <v>14</v>
      </c>
      <c r="D727" s="57" t="s">
        <v>141</v>
      </c>
      <c r="E727" s="160">
        <v>10</v>
      </c>
      <c r="F727" s="235"/>
    </row>
    <row r="728" spans="1:6" ht="15.75" x14ac:dyDescent="0.2">
      <c r="A728" s="225"/>
      <c r="B728" s="222"/>
      <c r="C728" s="139">
        <v>15</v>
      </c>
      <c r="D728" s="57" t="s">
        <v>142</v>
      </c>
      <c r="E728" s="160">
        <v>19</v>
      </c>
      <c r="F728" s="235"/>
    </row>
    <row r="729" spans="1:6" ht="31.5" x14ac:dyDescent="0.2">
      <c r="A729" s="225"/>
      <c r="B729" s="222"/>
      <c r="C729" s="139">
        <v>16</v>
      </c>
      <c r="D729" s="57" t="s">
        <v>364</v>
      </c>
      <c r="E729" s="160">
        <v>10</v>
      </c>
      <c r="F729" s="235"/>
    </row>
    <row r="730" spans="1:6" ht="15.75" x14ac:dyDescent="0.2">
      <c r="A730" s="225"/>
      <c r="B730" s="222"/>
      <c r="C730" s="139">
        <v>17</v>
      </c>
      <c r="D730" s="57" t="s">
        <v>144</v>
      </c>
      <c r="E730" s="160">
        <v>9</v>
      </c>
      <c r="F730" s="235"/>
    </row>
    <row r="731" spans="1:6" ht="15.75" x14ac:dyDescent="0.2">
      <c r="A731" s="225"/>
      <c r="B731" s="222"/>
      <c r="C731" s="139">
        <v>18</v>
      </c>
      <c r="D731" s="27" t="s">
        <v>532</v>
      </c>
      <c r="E731" s="160">
        <v>9</v>
      </c>
      <c r="F731" s="235"/>
    </row>
    <row r="732" spans="1:6" ht="15.75" x14ac:dyDescent="0.2">
      <c r="A732" s="225"/>
      <c r="B732" s="222"/>
      <c r="C732" s="139">
        <v>19</v>
      </c>
      <c r="D732" s="57" t="s">
        <v>145</v>
      </c>
      <c r="E732" s="160">
        <v>1</v>
      </c>
      <c r="F732" s="235"/>
    </row>
    <row r="733" spans="1:6" ht="15.75" x14ac:dyDescent="0.2">
      <c r="A733" s="225"/>
      <c r="B733" s="222"/>
      <c r="C733" s="139">
        <v>20</v>
      </c>
      <c r="D733" s="57" t="s">
        <v>146</v>
      </c>
      <c r="E733" s="160">
        <v>1</v>
      </c>
      <c r="F733" s="235"/>
    </row>
    <row r="734" spans="1:6" ht="15.75" x14ac:dyDescent="0.25">
      <c r="A734" s="226"/>
      <c r="B734" s="223"/>
      <c r="C734" s="139"/>
      <c r="D734" s="69" t="s">
        <v>598</v>
      </c>
      <c r="E734" s="161">
        <f>SUM(E714:E733)</f>
        <v>232</v>
      </c>
      <c r="F734" s="236"/>
    </row>
    <row r="735" spans="1:6" ht="15.75" x14ac:dyDescent="0.2">
      <c r="A735" s="19"/>
      <c r="B735" s="50"/>
      <c r="C735" s="139"/>
      <c r="D735" s="97"/>
      <c r="E735" s="165"/>
      <c r="F735" s="102"/>
    </row>
    <row r="736" spans="1:6" ht="15.75" x14ac:dyDescent="0.2">
      <c r="A736" s="224">
        <v>43</v>
      </c>
      <c r="B736" s="221" t="s">
        <v>367</v>
      </c>
      <c r="C736" s="139">
        <v>1</v>
      </c>
      <c r="D736" s="57" t="s">
        <v>152</v>
      </c>
      <c r="E736" s="160">
        <v>19</v>
      </c>
      <c r="F736" s="234">
        <v>75</v>
      </c>
    </row>
    <row r="737" spans="1:6" ht="15.75" x14ac:dyDescent="0.2">
      <c r="A737" s="225"/>
      <c r="B737" s="222"/>
      <c r="C737" s="139">
        <v>2</v>
      </c>
      <c r="D737" s="57" t="s">
        <v>127</v>
      </c>
      <c r="E737" s="160">
        <v>2</v>
      </c>
      <c r="F737" s="235"/>
    </row>
    <row r="738" spans="1:6" ht="15.75" x14ac:dyDescent="0.2">
      <c r="A738" s="225"/>
      <c r="B738" s="222"/>
      <c r="C738" s="139">
        <v>3</v>
      </c>
      <c r="D738" s="57" t="s">
        <v>128</v>
      </c>
      <c r="E738" s="160">
        <v>17</v>
      </c>
      <c r="F738" s="235"/>
    </row>
    <row r="739" spans="1:6" ht="15.75" x14ac:dyDescent="0.2">
      <c r="A739" s="225"/>
      <c r="B739" s="222"/>
      <c r="C739" s="139">
        <v>4</v>
      </c>
      <c r="D739" s="27" t="s">
        <v>527</v>
      </c>
      <c r="E739" s="160">
        <v>19</v>
      </c>
      <c r="F739" s="235"/>
    </row>
    <row r="740" spans="1:6" ht="15.75" x14ac:dyDescent="0.2">
      <c r="A740" s="225"/>
      <c r="B740" s="222"/>
      <c r="C740" s="139">
        <v>5</v>
      </c>
      <c r="D740" s="57" t="s">
        <v>115</v>
      </c>
      <c r="E740" s="160">
        <v>4</v>
      </c>
      <c r="F740" s="235"/>
    </row>
    <row r="741" spans="1:6" ht="15.75" x14ac:dyDescent="0.2">
      <c r="A741" s="225"/>
      <c r="B741" s="222"/>
      <c r="C741" s="139">
        <v>6</v>
      </c>
      <c r="D741" s="57" t="s">
        <v>116</v>
      </c>
      <c r="E741" s="160">
        <v>1</v>
      </c>
      <c r="F741" s="235"/>
    </row>
    <row r="742" spans="1:6" ht="15.75" x14ac:dyDescent="0.2">
      <c r="A742" s="225"/>
      <c r="B742" s="222"/>
      <c r="C742" s="139">
        <v>7</v>
      </c>
      <c r="D742" s="27" t="s">
        <v>150</v>
      </c>
      <c r="E742" s="160">
        <v>10</v>
      </c>
      <c r="F742" s="235"/>
    </row>
    <row r="743" spans="1:6" ht="15.75" x14ac:dyDescent="0.2">
      <c r="A743" s="225"/>
      <c r="B743" s="222"/>
      <c r="C743" s="139">
        <v>8</v>
      </c>
      <c r="D743" s="57" t="s">
        <v>591</v>
      </c>
      <c r="E743" s="160">
        <v>5</v>
      </c>
      <c r="F743" s="235"/>
    </row>
    <row r="744" spans="1:6" ht="15.75" x14ac:dyDescent="0.25">
      <c r="A744" s="226"/>
      <c r="B744" s="223"/>
      <c r="C744" s="139"/>
      <c r="D744" s="69" t="s">
        <v>598</v>
      </c>
      <c r="E744" s="161">
        <f>SUM(E736:E743)</f>
        <v>77</v>
      </c>
      <c r="F744" s="236"/>
    </row>
    <row r="745" spans="1:6" ht="15.75" x14ac:dyDescent="0.2">
      <c r="A745" s="19"/>
      <c r="B745" s="50"/>
      <c r="C745" s="139"/>
      <c r="D745" s="97"/>
      <c r="E745" s="165"/>
      <c r="F745" s="102"/>
    </row>
    <row r="746" spans="1:6" ht="15.75" x14ac:dyDescent="0.2">
      <c r="A746" s="224">
        <v>44</v>
      </c>
      <c r="B746" s="221" t="s">
        <v>368</v>
      </c>
      <c r="C746" s="139">
        <v>1</v>
      </c>
      <c r="D746" s="57" t="s">
        <v>152</v>
      </c>
      <c r="E746" s="160">
        <v>19</v>
      </c>
      <c r="F746" s="234">
        <v>110</v>
      </c>
    </row>
    <row r="747" spans="1:6" ht="15.75" x14ac:dyDescent="0.2">
      <c r="A747" s="225"/>
      <c r="B747" s="222"/>
      <c r="C747" s="139">
        <v>2</v>
      </c>
      <c r="D747" s="57" t="s">
        <v>127</v>
      </c>
      <c r="E747" s="160">
        <v>2</v>
      </c>
      <c r="F747" s="235"/>
    </row>
    <row r="748" spans="1:6" ht="15.75" x14ac:dyDescent="0.2">
      <c r="A748" s="225"/>
      <c r="B748" s="222"/>
      <c r="C748" s="139">
        <v>3</v>
      </c>
      <c r="D748" s="57" t="s">
        <v>128</v>
      </c>
      <c r="E748" s="160">
        <v>17</v>
      </c>
      <c r="F748" s="235"/>
    </row>
    <row r="749" spans="1:6" ht="15.75" x14ac:dyDescent="0.2">
      <c r="A749" s="225"/>
      <c r="B749" s="222"/>
      <c r="C749" s="139">
        <v>4</v>
      </c>
      <c r="D749" s="27" t="s">
        <v>527</v>
      </c>
      <c r="E749" s="160">
        <v>19</v>
      </c>
      <c r="F749" s="235"/>
    </row>
    <row r="750" spans="1:6" ht="15.75" x14ac:dyDescent="0.2">
      <c r="A750" s="225"/>
      <c r="B750" s="222"/>
      <c r="C750" s="139">
        <v>5</v>
      </c>
      <c r="D750" s="57" t="s">
        <v>115</v>
      </c>
      <c r="E750" s="160">
        <v>4</v>
      </c>
      <c r="F750" s="235"/>
    </row>
    <row r="751" spans="1:6" ht="15.75" x14ac:dyDescent="0.2">
      <c r="A751" s="225"/>
      <c r="B751" s="222"/>
      <c r="C751" s="139">
        <v>6</v>
      </c>
      <c r="D751" s="57" t="s">
        <v>116</v>
      </c>
      <c r="E751" s="160">
        <v>1</v>
      </c>
      <c r="F751" s="235"/>
    </row>
    <row r="752" spans="1:6" ht="15.75" x14ac:dyDescent="0.2">
      <c r="A752" s="225"/>
      <c r="B752" s="222"/>
      <c r="C752" s="139">
        <v>7</v>
      </c>
      <c r="D752" s="27" t="s">
        <v>150</v>
      </c>
      <c r="E752" s="160">
        <v>10</v>
      </c>
      <c r="F752" s="235"/>
    </row>
    <row r="753" spans="1:6" ht="15.75" x14ac:dyDescent="0.2">
      <c r="A753" s="225"/>
      <c r="B753" s="222"/>
      <c r="C753" s="139">
        <v>8</v>
      </c>
      <c r="D753" s="57" t="s">
        <v>591</v>
      </c>
      <c r="E753" s="160">
        <v>5</v>
      </c>
      <c r="F753" s="235"/>
    </row>
    <row r="754" spans="1:6" ht="15.75" x14ac:dyDescent="0.2">
      <c r="A754" s="225"/>
      <c r="B754" s="222"/>
      <c r="C754" s="139">
        <v>9</v>
      </c>
      <c r="D754" s="27" t="s">
        <v>528</v>
      </c>
      <c r="E754" s="160">
        <v>19</v>
      </c>
      <c r="F754" s="235"/>
    </row>
    <row r="755" spans="1:6" ht="15.75" x14ac:dyDescent="0.2">
      <c r="A755" s="225"/>
      <c r="B755" s="222"/>
      <c r="C755" s="139">
        <v>10</v>
      </c>
      <c r="D755" s="57" t="s">
        <v>542</v>
      </c>
      <c r="E755" s="160">
        <v>19</v>
      </c>
      <c r="F755" s="235"/>
    </row>
    <row r="756" spans="1:6" ht="15.75" x14ac:dyDescent="0.2">
      <c r="A756" s="225"/>
      <c r="B756" s="222"/>
      <c r="C756" s="139">
        <v>11</v>
      </c>
      <c r="D756" s="57" t="s">
        <v>543</v>
      </c>
      <c r="E756" s="160">
        <v>10</v>
      </c>
      <c r="F756" s="235"/>
    </row>
    <row r="757" spans="1:6" ht="15.75" x14ac:dyDescent="0.2">
      <c r="A757" s="225"/>
      <c r="B757" s="222"/>
      <c r="C757" s="139">
        <v>12</v>
      </c>
      <c r="D757" s="57" t="s">
        <v>142</v>
      </c>
      <c r="E757" s="160">
        <v>19</v>
      </c>
      <c r="F757" s="235"/>
    </row>
    <row r="758" spans="1:6" ht="15.75" x14ac:dyDescent="0.2">
      <c r="A758" s="225"/>
      <c r="B758" s="222"/>
      <c r="C758" s="139">
        <v>13</v>
      </c>
      <c r="D758" s="57" t="s">
        <v>143</v>
      </c>
      <c r="E758" s="160">
        <v>10</v>
      </c>
      <c r="F758" s="235"/>
    </row>
    <row r="759" spans="1:6" ht="15.75" x14ac:dyDescent="0.2">
      <c r="A759" s="225"/>
      <c r="B759" s="222"/>
      <c r="C759" s="139">
        <v>14</v>
      </c>
      <c r="D759" s="57" t="s">
        <v>144</v>
      </c>
      <c r="E759" s="160">
        <v>9</v>
      </c>
      <c r="F759" s="235"/>
    </row>
    <row r="760" spans="1:6" ht="15.75" x14ac:dyDescent="0.2">
      <c r="A760" s="225"/>
      <c r="B760" s="222"/>
      <c r="C760" s="139">
        <v>15</v>
      </c>
      <c r="D760" s="27" t="s">
        <v>532</v>
      </c>
      <c r="E760" s="160">
        <v>9</v>
      </c>
      <c r="F760" s="235"/>
    </row>
    <row r="761" spans="1:6" ht="15.75" x14ac:dyDescent="0.2">
      <c r="A761" s="225"/>
      <c r="B761" s="222"/>
      <c r="C761" s="139">
        <v>16</v>
      </c>
      <c r="D761" s="57" t="s">
        <v>145</v>
      </c>
      <c r="E761" s="160">
        <v>1</v>
      </c>
      <c r="F761" s="235"/>
    </row>
    <row r="762" spans="1:6" ht="15.75" x14ac:dyDescent="0.2">
      <c r="A762" s="225"/>
      <c r="B762" s="222"/>
      <c r="C762" s="139">
        <v>17</v>
      </c>
      <c r="D762" s="57" t="s">
        <v>146</v>
      </c>
      <c r="E762" s="160">
        <v>1</v>
      </c>
      <c r="F762" s="235"/>
    </row>
    <row r="763" spans="1:6" ht="15.75" x14ac:dyDescent="0.25">
      <c r="A763" s="226"/>
      <c r="B763" s="223"/>
      <c r="C763" s="139"/>
      <c r="D763" s="69" t="s">
        <v>598</v>
      </c>
      <c r="E763" s="161">
        <f>SUM(E746:E762)</f>
        <v>174</v>
      </c>
      <c r="F763" s="236"/>
    </row>
    <row r="764" spans="1:6" ht="15.75" x14ac:dyDescent="0.2">
      <c r="A764" s="19"/>
      <c r="B764" s="50"/>
      <c r="C764" s="139"/>
      <c r="D764" s="97"/>
      <c r="E764" s="165"/>
      <c r="F764" s="102"/>
    </row>
    <row r="765" spans="1:6" ht="15.75" x14ac:dyDescent="0.2">
      <c r="A765" s="224">
        <v>45</v>
      </c>
      <c r="B765" s="221" t="s">
        <v>369</v>
      </c>
      <c r="C765" s="139">
        <v>1</v>
      </c>
      <c r="D765" s="57" t="s">
        <v>592</v>
      </c>
      <c r="E765" s="160">
        <v>19</v>
      </c>
      <c r="F765" s="234">
        <v>75</v>
      </c>
    </row>
    <row r="766" spans="1:6" ht="15.75" x14ac:dyDescent="0.2">
      <c r="A766" s="225"/>
      <c r="B766" s="222"/>
      <c r="C766" s="139">
        <v>2</v>
      </c>
      <c r="D766" s="57" t="s">
        <v>130</v>
      </c>
      <c r="E766" s="160">
        <v>5</v>
      </c>
      <c r="F766" s="235"/>
    </row>
    <row r="767" spans="1:6" ht="15.75" x14ac:dyDescent="0.2">
      <c r="A767" s="225"/>
      <c r="B767" s="222"/>
      <c r="C767" s="139">
        <v>3</v>
      </c>
      <c r="D767" s="27" t="s">
        <v>554</v>
      </c>
      <c r="E767" s="160">
        <v>19</v>
      </c>
      <c r="F767" s="235"/>
    </row>
    <row r="768" spans="1:6" ht="15.75" x14ac:dyDescent="0.2">
      <c r="A768" s="225"/>
      <c r="B768" s="222"/>
      <c r="C768" s="139">
        <v>4</v>
      </c>
      <c r="D768" s="27" t="s">
        <v>527</v>
      </c>
      <c r="E768" s="160">
        <v>19</v>
      </c>
      <c r="F768" s="235"/>
    </row>
    <row r="769" spans="1:6" ht="15.75" x14ac:dyDescent="0.2">
      <c r="A769" s="225"/>
      <c r="B769" s="222"/>
      <c r="C769" s="139">
        <v>5</v>
      </c>
      <c r="D769" s="57" t="s">
        <v>115</v>
      </c>
      <c r="E769" s="160">
        <v>4</v>
      </c>
      <c r="F769" s="235"/>
    </row>
    <row r="770" spans="1:6" ht="15.75" x14ac:dyDescent="0.2">
      <c r="A770" s="225"/>
      <c r="B770" s="222"/>
      <c r="C770" s="139">
        <v>6</v>
      </c>
      <c r="D770" s="57" t="s">
        <v>116</v>
      </c>
      <c r="E770" s="160">
        <v>1</v>
      </c>
      <c r="F770" s="235"/>
    </row>
    <row r="771" spans="1:6" ht="15.75" x14ac:dyDescent="0.2">
      <c r="A771" s="225"/>
      <c r="B771" s="222"/>
      <c r="C771" s="139">
        <v>7</v>
      </c>
      <c r="D771" s="27" t="s">
        <v>150</v>
      </c>
      <c r="E771" s="160">
        <v>10</v>
      </c>
      <c r="F771" s="235"/>
    </row>
    <row r="772" spans="1:6" ht="15.75" x14ac:dyDescent="0.2">
      <c r="A772" s="225"/>
      <c r="B772" s="222"/>
      <c r="C772" s="139">
        <v>8</v>
      </c>
      <c r="D772" s="57" t="s">
        <v>591</v>
      </c>
      <c r="E772" s="160">
        <v>5</v>
      </c>
      <c r="F772" s="235"/>
    </row>
    <row r="773" spans="1:6" ht="15.75" x14ac:dyDescent="0.25">
      <c r="A773" s="226"/>
      <c r="B773" s="223"/>
      <c r="C773" s="139"/>
      <c r="D773" s="69" t="s">
        <v>598</v>
      </c>
      <c r="E773" s="161">
        <f>SUM(E765:E772)</f>
        <v>82</v>
      </c>
      <c r="F773" s="236"/>
    </row>
    <row r="774" spans="1:6" ht="15.75" x14ac:dyDescent="0.2">
      <c r="A774" s="19"/>
      <c r="B774" s="50"/>
      <c r="C774" s="139"/>
      <c r="D774" s="57"/>
      <c r="E774" s="168"/>
      <c r="F774" s="128"/>
    </row>
    <row r="775" spans="1:6" ht="15.75" x14ac:dyDescent="0.2">
      <c r="A775" s="224">
        <v>46</v>
      </c>
      <c r="B775" s="221" t="s">
        <v>370</v>
      </c>
      <c r="C775" s="139">
        <v>1</v>
      </c>
      <c r="D775" s="57" t="s">
        <v>592</v>
      </c>
      <c r="E775" s="160">
        <v>19</v>
      </c>
      <c r="F775" s="234">
        <v>110</v>
      </c>
    </row>
    <row r="776" spans="1:6" ht="15.75" x14ac:dyDescent="0.2">
      <c r="A776" s="225"/>
      <c r="B776" s="222"/>
      <c r="C776" s="139">
        <v>2</v>
      </c>
      <c r="D776" s="57" t="s">
        <v>130</v>
      </c>
      <c r="E776" s="160">
        <v>5</v>
      </c>
      <c r="F776" s="235"/>
    </row>
    <row r="777" spans="1:6" ht="15.75" x14ac:dyDescent="0.2">
      <c r="A777" s="225"/>
      <c r="B777" s="222"/>
      <c r="C777" s="139">
        <v>3</v>
      </c>
      <c r="D777" s="57" t="s">
        <v>134</v>
      </c>
      <c r="E777" s="160">
        <v>19</v>
      </c>
      <c r="F777" s="235"/>
    </row>
    <row r="778" spans="1:6" ht="15.75" x14ac:dyDescent="0.2">
      <c r="A778" s="225"/>
      <c r="B778" s="222"/>
      <c r="C778" s="139">
        <v>4</v>
      </c>
      <c r="D778" s="27" t="s">
        <v>527</v>
      </c>
      <c r="E778" s="160">
        <v>19</v>
      </c>
      <c r="F778" s="235"/>
    </row>
    <row r="779" spans="1:6" ht="15.75" x14ac:dyDescent="0.2">
      <c r="A779" s="225"/>
      <c r="B779" s="222"/>
      <c r="C779" s="139">
        <v>5</v>
      </c>
      <c r="D779" s="57" t="s">
        <v>115</v>
      </c>
      <c r="E779" s="160">
        <v>4</v>
      </c>
      <c r="F779" s="235"/>
    </row>
    <row r="780" spans="1:6" ht="15.75" x14ac:dyDescent="0.2">
      <c r="A780" s="225"/>
      <c r="B780" s="222"/>
      <c r="C780" s="139">
        <v>6</v>
      </c>
      <c r="D780" s="57" t="s">
        <v>116</v>
      </c>
      <c r="E780" s="160">
        <v>1</v>
      </c>
      <c r="F780" s="235"/>
    </row>
    <row r="781" spans="1:6" ht="15.75" x14ac:dyDescent="0.2">
      <c r="A781" s="225"/>
      <c r="B781" s="222"/>
      <c r="C781" s="139">
        <v>7</v>
      </c>
      <c r="D781" s="27" t="s">
        <v>150</v>
      </c>
      <c r="E781" s="160">
        <v>10</v>
      </c>
      <c r="F781" s="235"/>
    </row>
    <row r="782" spans="1:6" ht="15.75" x14ac:dyDescent="0.2">
      <c r="A782" s="225"/>
      <c r="B782" s="222"/>
      <c r="C782" s="139">
        <v>8</v>
      </c>
      <c r="D782" s="57" t="s">
        <v>591</v>
      </c>
      <c r="E782" s="160">
        <v>5</v>
      </c>
      <c r="F782" s="235"/>
    </row>
    <row r="783" spans="1:6" ht="15.75" x14ac:dyDescent="0.2">
      <c r="A783" s="225"/>
      <c r="B783" s="222"/>
      <c r="C783" s="139">
        <v>9</v>
      </c>
      <c r="D783" s="27" t="s">
        <v>528</v>
      </c>
      <c r="E783" s="160">
        <v>19</v>
      </c>
      <c r="F783" s="235"/>
    </row>
    <row r="784" spans="1:6" ht="15.75" x14ac:dyDescent="0.2">
      <c r="A784" s="225"/>
      <c r="B784" s="222"/>
      <c r="C784" s="139">
        <v>10</v>
      </c>
      <c r="D784" s="57" t="s">
        <v>542</v>
      </c>
      <c r="E784" s="160">
        <v>19</v>
      </c>
      <c r="F784" s="235"/>
    </row>
    <row r="785" spans="1:6" ht="15.75" x14ac:dyDescent="0.2">
      <c r="A785" s="225"/>
      <c r="B785" s="222"/>
      <c r="C785" s="139">
        <v>11</v>
      </c>
      <c r="D785" s="57" t="s">
        <v>543</v>
      </c>
      <c r="E785" s="160">
        <v>10</v>
      </c>
      <c r="F785" s="235"/>
    </row>
    <row r="786" spans="1:6" ht="15.75" x14ac:dyDescent="0.2">
      <c r="A786" s="225"/>
      <c r="B786" s="222"/>
      <c r="C786" s="139">
        <v>12</v>
      </c>
      <c r="D786" s="57" t="s">
        <v>142</v>
      </c>
      <c r="E786" s="160">
        <v>19</v>
      </c>
      <c r="F786" s="235"/>
    </row>
    <row r="787" spans="1:6" ht="15.75" x14ac:dyDescent="0.2">
      <c r="A787" s="225"/>
      <c r="B787" s="222"/>
      <c r="C787" s="139">
        <v>13</v>
      </c>
      <c r="D787" s="57" t="s">
        <v>143</v>
      </c>
      <c r="E787" s="160">
        <v>10</v>
      </c>
      <c r="F787" s="235"/>
    </row>
    <row r="788" spans="1:6" ht="15.75" x14ac:dyDescent="0.2">
      <c r="A788" s="225"/>
      <c r="B788" s="222"/>
      <c r="C788" s="139">
        <v>14</v>
      </c>
      <c r="D788" s="57" t="s">
        <v>144</v>
      </c>
      <c r="E788" s="160">
        <v>9</v>
      </c>
      <c r="F788" s="235"/>
    </row>
    <row r="789" spans="1:6" ht="15.75" x14ac:dyDescent="0.2">
      <c r="A789" s="225"/>
      <c r="B789" s="222"/>
      <c r="C789" s="139">
        <v>15</v>
      </c>
      <c r="D789" s="27" t="s">
        <v>532</v>
      </c>
      <c r="E789" s="160">
        <v>9</v>
      </c>
      <c r="F789" s="235"/>
    </row>
    <row r="790" spans="1:6" ht="15.75" x14ac:dyDescent="0.2">
      <c r="A790" s="225"/>
      <c r="B790" s="222"/>
      <c r="C790" s="139">
        <v>16</v>
      </c>
      <c r="D790" s="57" t="s">
        <v>145</v>
      </c>
      <c r="E790" s="160">
        <v>1</v>
      </c>
      <c r="F790" s="235"/>
    </row>
    <row r="791" spans="1:6" ht="15.75" x14ac:dyDescent="0.2">
      <c r="A791" s="225"/>
      <c r="B791" s="222"/>
      <c r="C791" s="139">
        <v>17</v>
      </c>
      <c r="D791" s="57" t="s">
        <v>146</v>
      </c>
      <c r="E791" s="160">
        <v>1</v>
      </c>
      <c r="F791" s="235"/>
    </row>
    <row r="792" spans="1:6" ht="15.75" x14ac:dyDescent="0.25">
      <c r="A792" s="226"/>
      <c r="B792" s="223"/>
      <c r="C792" s="139"/>
      <c r="D792" s="69" t="s">
        <v>598</v>
      </c>
      <c r="E792" s="161">
        <f>SUM(E775:E791)</f>
        <v>179</v>
      </c>
      <c r="F792" s="236"/>
    </row>
    <row r="793" spans="1:6" ht="15.75" x14ac:dyDescent="0.25">
      <c r="A793" s="19"/>
      <c r="B793" s="50"/>
      <c r="C793" s="139"/>
      <c r="D793" s="101"/>
      <c r="E793" s="170"/>
      <c r="F793" s="106"/>
    </row>
    <row r="794" spans="1:6" ht="15.75" x14ac:dyDescent="0.2">
      <c r="A794" s="224">
        <v>47</v>
      </c>
      <c r="B794" s="221" t="s">
        <v>371</v>
      </c>
      <c r="C794" s="139">
        <v>1</v>
      </c>
      <c r="D794" s="57" t="s">
        <v>153</v>
      </c>
      <c r="E794" s="160">
        <v>19</v>
      </c>
      <c r="F794" s="234">
        <v>75</v>
      </c>
    </row>
    <row r="795" spans="1:6" ht="15.75" x14ac:dyDescent="0.2">
      <c r="A795" s="225"/>
      <c r="B795" s="222"/>
      <c r="C795" s="139">
        <v>2</v>
      </c>
      <c r="D795" s="57" t="s">
        <v>132</v>
      </c>
      <c r="E795" s="160">
        <v>5</v>
      </c>
      <c r="F795" s="235"/>
    </row>
    <row r="796" spans="1:6" ht="15.75" x14ac:dyDescent="0.2">
      <c r="A796" s="225"/>
      <c r="B796" s="222"/>
      <c r="C796" s="139">
        <v>3</v>
      </c>
      <c r="D796" s="57" t="s">
        <v>133</v>
      </c>
      <c r="E796" s="160">
        <v>15</v>
      </c>
      <c r="F796" s="235"/>
    </row>
    <row r="797" spans="1:6" ht="15.75" x14ac:dyDescent="0.2">
      <c r="A797" s="225"/>
      <c r="B797" s="222"/>
      <c r="C797" s="139">
        <v>4</v>
      </c>
      <c r="D797" s="27" t="s">
        <v>528</v>
      </c>
      <c r="E797" s="160">
        <v>19</v>
      </c>
      <c r="F797" s="235"/>
    </row>
    <row r="798" spans="1:6" ht="15.75" x14ac:dyDescent="0.2">
      <c r="A798" s="225"/>
      <c r="B798" s="222"/>
      <c r="C798" s="139">
        <v>5</v>
      </c>
      <c r="D798" s="27" t="s">
        <v>527</v>
      </c>
      <c r="E798" s="160">
        <v>19</v>
      </c>
      <c r="F798" s="235"/>
    </row>
    <row r="799" spans="1:6" ht="15.75" x14ac:dyDescent="0.2">
      <c r="A799" s="225"/>
      <c r="B799" s="222"/>
      <c r="C799" s="139">
        <v>6</v>
      </c>
      <c r="D799" s="57" t="s">
        <v>115</v>
      </c>
      <c r="E799" s="160">
        <v>4</v>
      </c>
      <c r="F799" s="235"/>
    </row>
    <row r="800" spans="1:6" ht="15.75" x14ac:dyDescent="0.2">
      <c r="A800" s="225"/>
      <c r="B800" s="222"/>
      <c r="C800" s="139">
        <v>7</v>
      </c>
      <c r="D800" s="57" t="s">
        <v>116</v>
      </c>
      <c r="E800" s="160">
        <v>1</v>
      </c>
      <c r="F800" s="235"/>
    </row>
    <row r="801" spans="1:6" ht="15.75" x14ac:dyDescent="0.2">
      <c r="A801" s="225"/>
      <c r="B801" s="222"/>
      <c r="C801" s="139">
        <v>8</v>
      </c>
      <c r="D801" s="27" t="s">
        <v>150</v>
      </c>
      <c r="E801" s="160">
        <v>10</v>
      </c>
      <c r="F801" s="235"/>
    </row>
    <row r="802" spans="1:6" ht="15.75" x14ac:dyDescent="0.2">
      <c r="A802" s="225"/>
      <c r="B802" s="222"/>
      <c r="C802" s="139">
        <v>9</v>
      </c>
      <c r="D802" s="57" t="s">
        <v>591</v>
      </c>
      <c r="E802" s="160">
        <v>5</v>
      </c>
      <c r="F802" s="235"/>
    </row>
    <row r="803" spans="1:6" ht="15.75" x14ac:dyDescent="0.25">
      <c r="A803" s="226"/>
      <c r="B803" s="223"/>
      <c r="C803" s="139"/>
      <c r="D803" s="69" t="s">
        <v>598</v>
      </c>
      <c r="E803" s="161">
        <f>SUM(E794:E802)</f>
        <v>97</v>
      </c>
      <c r="F803" s="236"/>
    </row>
    <row r="804" spans="1:6" ht="15.75" x14ac:dyDescent="0.2">
      <c r="A804" s="19"/>
      <c r="B804" s="50"/>
      <c r="C804" s="139"/>
      <c r="D804" s="97"/>
      <c r="E804" s="165"/>
      <c r="F804" s="102"/>
    </row>
    <row r="805" spans="1:6" ht="15.75" x14ac:dyDescent="0.2">
      <c r="A805" s="224">
        <v>48</v>
      </c>
      <c r="B805" s="221" t="s">
        <v>372</v>
      </c>
      <c r="C805" s="139">
        <v>1</v>
      </c>
      <c r="D805" s="57" t="s">
        <v>153</v>
      </c>
      <c r="E805" s="160">
        <v>19</v>
      </c>
      <c r="F805" s="234">
        <v>110</v>
      </c>
    </row>
    <row r="806" spans="1:6" ht="15.75" x14ac:dyDescent="0.2">
      <c r="A806" s="225"/>
      <c r="B806" s="222"/>
      <c r="C806" s="139">
        <v>2</v>
      </c>
      <c r="D806" s="57" t="s">
        <v>132</v>
      </c>
      <c r="E806" s="160">
        <v>5</v>
      </c>
      <c r="F806" s="235"/>
    </row>
    <row r="807" spans="1:6" ht="15.75" x14ac:dyDescent="0.2">
      <c r="A807" s="225"/>
      <c r="B807" s="222"/>
      <c r="C807" s="139">
        <v>3</v>
      </c>
      <c r="D807" s="57" t="s">
        <v>133</v>
      </c>
      <c r="E807" s="160">
        <v>15</v>
      </c>
      <c r="F807" s="235"/>
    </row>
    <row r="808" spans="1:6" ht="15.75" x14ac:dyDescent="0.2">
      <c r="A808" s="225"/>
      <c r="B808" s="222"/>
      <c r="C808" s="139">
        <v>4</v>
      </c>
      <c r="D808" s="27" t="s">
        <v>528</v>
      </c>
      <c r="E808" s="160">
        <v>19</v>
      </c>
      <c r="F808" s="235"/>
    </row>
    <row r="809" spans="1:6" ht="15.75" x14ac:dyDescent="0.2">
      <c r="A809" s="225"/>
      <c r="B809" s="222"/>
      <c r="C809" s="139">
        <v>5</v>
      </c>
      <c r="D809" s="27" t="s">
        <v>527</v>
      </c>
      <c r="E809" s="160">
        <v>19</v>
      </c>
      <c r="F809" s="235"/>
    </row>
    <row r="810" spans="1:6" ht="15.75" x14ac:dyDescent="0.2">
      <c r="A810" s="225"/>
      <c r="B810" s="222"/>
      <c r="C810" s="139">
        <v>6</v>
      </c>
      <c r="D810" s="57" t="s">
        <v>115</v>
      </c>
      <c r="E810" s="160">
        <v>4</v>
      </c>
      <c r="F810" s="235"/>
    </row>
    <row r="811" spans="1:6" ht="15.75" x14ac:dyDescent="0.2">
      <c r="A811" s="225"/>
      <c r="B811" s="222"/>
      <c r="C811" s="139">
        <v>7</v>
      </c>
      <c r="D811" s="57" t="s">
        <v>116</v>
      </c>
      <c r="E811" s="160">
        <v>1</v>
      </c>
      <c r="F811" s="235"/>
    </row>
    <row r="812" spans="1:6" ht="15.75" x14ac:dyDescent="0.2">
      <c r="A812" s="225"/>
      <c r="B812" s="222"/>
      <c r="C812" s="139">
        <v>8</v>
      </c>
      <c r="D812" s="27" t="s">
        <v>150</v>
      </c>
      <c r="E812" s="160">
        <v>10</v>
      </c>
      <c r="F812" s="235"/>
    </row>
    <row r="813" spans="1:6" ht="15.75" x14ac:dyDescent="0.2">
      <c r="A813" s="225"/>
      <c r="B813" s="222"/>
      <c r="C813" s="139">
        <v>9</v>
      </c>
      <c r="D813" s="57" t="s">
        <v>591</v>
      </c>
      <c r="E813" s="160">
        <v>5</v>
      </c>
      <c r="F813" s="235"/>
    </row>
    <row r="814" spans="1:6" ht="15.75" x14ac:dyDescent="0.2">
      <c r="A814" s="225"/>
      <c r="B814" s="222"/>
      <c r="C814" s="139">
        <v>10</v>
      </c>
      <c r="D814" s="57" t="s">
        <v>542</v>
      </c>
      <c r="E814" s="160">
        <v>19</v>
      </c>
      <c r="F814" s="235"/>
    </row>
    <row r="815" spans="1:6" ht="15.75" x14ac:dyDescent="0.2">
      <c r="A815" s="225"/>
      <c r="B815" s="222"/>
      <c r="C815" s="139">
        <v>11</v>
      </c>
      <c r="D815" s="57" t="s">
        <v>543</v>
      </c>
      <c r="E815" s="160">
        <v>10</v>
      </c>
      <c r="F815" s="235"/>
    </row>
    <row r="816" spans="1:6" ht="15.75" x14ac:dyDescent="0.2">
      <c r="A816" s="225"/>
      <c r="B816" s="222"/>
      <c r="C816" s="139">
        <v>12</v>
      </c>
      <c r="D816" s="57" t="s">
        <v>142</v>
      </c>
      <c r="E816" s="160">
        <v>19</v>
      </c>
      <c r="F816" s="235"/>
    </row>
    <row r="817" spans="1:6" ht="15.75" x14ac:dyDescent="0.2">
      <c r="A817" s="225"/>
      <c r="B817" s="222"/>
      <c r="C817" s="139">
        <v>13</v>
      </c>
      <c r="D817" s="27" t="s">
        <v>143</v>
      </c>
      <c r="E817" s="160">
        <v>10</v>
      </c>
      <c r="F817" s="235"/>
    </row>
    <row r="818" spans="1:6" ht="15.75" x14ac:dyDescent="0.2">
      <c r="A818" s="225"/>
      <c r="B818" s="222"/>
      <c r="C818" s="139">
        <v>14</v>
      </c>
      <c r="D818" s="57" t="s">
        <v>144</v>
      </c>
      <c r="E818" s="160">
        <v>9</v>
      </c>
      <c r="F818" s="235"/>
    </row>
    <row r="819" spans="1:6" ht="15.75" x14ac:dyDescent="0.2">
      <c r="A819" s="225"/>
      <c r="B819" s="222"/>
      <c r="C819" s="139">
        <v>15</v>
      </c>
      <c r="D819" s="27" t="s">
        <v>532</v>
      </c>
      <c r="E819" s="160">
        <v>9</v>
      </c>
      <c r="F819" s="235"/>
    </row>
    <row r="820" spans="1:6" ht="15.75" x14ac:dyDescent="0.2">
      <c r="A820" s="225"/>
      <c r="B820" s="222"/>
      <c r="C820" s="139">
        <v>16</v>
      </c>
      <c r="D820" s="57" t="s">
        <v>145</v>
      </c>
      <c r="E820" s="160">
        <v>1</v>
      </c>
      <c r="F820" s="235"/>
    </row>
    <row r="821" spans="1:6" ht="15.75" x14ac:dyDescent="0.2">
      <c r="A821" s="225"/>
      <c r="B821" s="222"/>
      <c r="C821" s="139">
        <v>17</v>
      </c>
      <c r="D821" s="57" t="s">
        <v>146</v>
      </c>
      <c r="E821" s="160">
        <v>1</v>
      </c>
      <c r="F821" s="235"/>
    </row>
    <row r="822" spans="1:6" ht="15.75" x14ac:dyDescent="0.25">
      <c r="A822" s="226"/>
      <c r="B822" s="223"/>
      <c r="C822" s="139"/>
      <c r="D822" s="69" t="s">
        <v>598</v>
      </c>
      <c r="E822" s="161">
        <f>SUM(E805:E821)</f>
        <v>175</v>
      </c>
      <c r="F822" s="236"/>
    </row>
    <row r="823" spans="1:6" ht="15.75" x14ac:dyDescent="0.2">
      <c r="A823" s="19"/>
      <c r="B823" s="50"/>
      <c r="C823" s="139"/>
      <c r="D823" s="73"/>
      <c r="E823" s="166"/>
      <c r="F823" s="103"/>
    </row>
    <row r="824" spans="1:6" ht="15.75" x14ac:dyDescent="0.2">
      <c r="A824" s="224">
        <v>49</v>
      </c>
      <c r="B824" s="221" t="s">
        <v>373</v>
      </c>
      <c r="C824" s="139">
        <v>1</v>
      </c>
      <c r="D824" s="57" t="s">
        <v>544</v>
      </c>
      <c r="E824" s="160">
        <v>19</v>
      </c>
      <c r="F824" s="234">
        <v>75</v>
      </c>
    </row>
    <row r="825" spans="1:6" ht="15.75" x14ac:dyDescent="0.2">
      <c r="A825" s="225"/>
      <c r="B825" s="222"/>
      <c r="C825" s="139">
        <v>2</v>
      </c>
      <c r="D825" s="57" t="s">
        <v>546</v>
      </c>
      <c r="E825" s="160">
        <v>19</v>
      </c>
      <c r="F825" s="235"/>
    </row>
    <row r="826" spans="1:6" ht="15.75" x14ac:dyDescent="0.2">
      <c r="A826" s="225"/>
      <c r="B826" s="222"/>
      <c r="C826" s="139">
        <v>3</v>
      </c>
      <c r="D826" s="57" t="s">
        <v>537</v>
      </c>
      <c r="E826" s="160">
        <v>2</v>
      </c>
      <c r="F826" s="235"/>
    </row>
    <row r="827" spans="1:6" ht="15.75" x14ac:dyDescent="0.2">
      <c r="A827" s="225"/>
      <c r="B827" s="222"/>
      <c r="C827" s="139">
        <v>4</v>
      </c>
      <c r="D827" s="57" t="s">
        <v>540</v>
      </c>
      <c r="E827" s="160">
        <v>1</v>
      </c>
      <c r="F827" s="235"/>
    </row>
    <row r="828" spans="1:6" ht="15.75" x14ac:dyDescent="0.2">
      <c r="A828" s="225"/>
      <c r="B828" s="222"/>
      <c r="C828" s="139">
        <v>5</v>
      </c>
      <c r="D828" s="57" t="s">
        <v>551</v>
      </c>
      <c r="E828" s="160">
        <v>19</v>
      </c>
      <c r="F828" s="235"/>
    </row>
    <row r="829" spans="1:6" ht="15.75" x14ac:dyDescent="0.2">
      <c r="A829" s="225"/>
      <c r="B829" s="222"/>
      <c r="C829" s="139">
        <v>6</v>
      </c>
      <c r="D829" s="27" t="s">
        <v>527</v>
      </c>
      <c r="E829" s="160">
        <v>19</v>
      </c>
      <c r="F829" s="235"/>
    </row>
    <row r="830" spans="1:6" ht="15.75" x14ac:dyDescent="0.2">
      <c r="A830" s="225"/>
      <c r="B830" s="222"/>
      <c r="C830" s="139">
        <v>7</v>
      </c>
      <c r="D830" s="57" t="s">
        <v>115</v>
      </c>
      <c r="E830" s="160">
        <v>4</v>
      </c>
      <c r="F830" s="235"/>
    </row>
    <row r="831" spans="1:6" ht="15.75" x14ac:dyDescent="0.2">
      <c r="A831" s="225"/>
      <c r="B831" s="222"/>
      <c r="C831" s="139">
        <v>8</v>
      </c>
      <c r="D831" s="57" t="s">
        <v>116</v>
      </c>
      <c r="E831" s="160">
        <v>1</v>
      </c>
      <c r="F831" s="235"/>
    </row>
    <row r="832" spans="1:6" ht="15.75" x14ac:dyDescent="0.2">
      <c r="A832" s="225"/>
      <c r="B832" s="222"/>
      <c r="C832" s="139">
        <v>9</v>
      </c>
      <c r="D832" s="57" t="s">
        <v>150</v>
      </c>
      <c r="E832" s="160">
        <v>10</v>
      </c>
      <c r="F832" s="235"/>
    </row>
    <row r="833" spans="1:6" ht="15.75" x14ac:dyDescent="0.2">
      <c r="A833" s="225"/>
      <c r="B833" s="222"/>
      <c r="C833" s="139">
        <v>10</v>
      </c>
      <c r="D833" s="57" t="s">
        <v>591</v>
      </c>
      <c r="E833" s="160">
        <v>5</v>
      </c>
      <c r="F833" s="235"/>
    </row>
    <row r="834" spans="1:6" ht="15.75" x14ac:dyDescent="0.25">
      <c r="A834" s="226"/>
      <c r="B834" s="223"/>
      <c r="C834" s="139"/>
      <c r="D834" s="69" t="s">
        <v>598</v>
      </c>
      <c r="E834" s="161">
        <f>SUM(E824:E833)</f>
        <v>99</v>
      </c>
      <c r="F834" s="236"/>
    </row>
    <row r="835" spans="1:6" ht="15.75" x14ac:dyDescent="0.25">
      <c r="A835" s="19"/>
      <c r="B835" s="50"/>
      <c r="C835" s="139"/>
      <c r="D835" s="101"/>
      <c r="E835" s="170"/>
      <c r="F835" s="106"/>
    </row>
    <row r="836" spans="1:6" ht="15.75" x14ac:dyDescent="0.2">
      <c r="A836" s="224">
        <v>50</v>
      </c>
      <c r="B836" s="221" t="s">
        <v>374</v>
      </c>
      <c r="C836" s="139">
        <v>1</v>
      </c>
      <c r="D836" s="57" t="s">
        <v>544</v>
      </c>
      <c r="E836" s="160">
        <v>19</v>
      </c>
      <c r="F836" s="234">
        <v>110</v>
      </c>
    </row>
    <row r="837" spans="1:6" ht="15.75" x14ac:dyDescent="0.2">
      <c r="A837" s="225"/>
      <c r="B837" s="222"/>
      <c r="C837" s="139">
        <v>2</v>
      </c>
      <c r="D837" s="57" t="s">
        <v>546</v>
      </c>
      <c r="E837" s="160">
        <v>19</v>
      </c>
      <c r="F837" s="235"/>
    </row>
    <row r="838" spans="1:6" ht="15.75" x14ac:dyDescent="0.2">
      <c r="A838" s="225"/>
      <c r="B838" s="222"/>
      <c r="C838" s="139">
        <v>3</v>
      </c>
      <c r="D838" s="57" t="s">
        <v>537</v>
      </c>
      <c r="E838" s="160">
        <v>2</v>
      </c>
      <c r="F838" s="235"/>
    </row>
    <row r="839" spans="1:6" ht="15.75" x14ac:dyDescent="0.2">
      <c r="A839" s="225"/>
      <c r="B839" s="222"/>
      <c r="C839" s="139">
        <v>4</v>
      </c>
      <c r="D839" s="57" t="s">
        <v>540</v>
      </c>
      <c r="E839" s="160">
        <v>1</v>
      </c>
      <c r="F839" s="235"/>
    </row>
    <row r="840" spans="1:6" ht="15.75" x14ac:dyDescent="0.2">
      <c r="A840" s="225"/>
      <c r="B840" s="222"/>
      <c r="C840" s="139">
        <v>5</v>
      </c>
      <c r="D840" s="57" t="s">
        <v>551</v>
      </c>
      <c r="E840" s="160">
        <v>19</v>
      </c>
      <c r="F840" s="235"/>
    </row>
    <row r="841" spans="1:6" ht="15.75" x14ac:dyDescent="0.2">
      <c r="A841" s="225"/>
      <c r="B841" s="222"/>
      <c r="C841" s="139">
        <v>6</v>
      </c>
      <c r="D841" s="27" t="s">
        <v>527</v>
      </c>
      <c r="E841" s="160">
        <v>19</v>
      </c>
      <c r="F841" s="235"/>
    </row>
    <row r="842" spans="1:6" ht="15.75" x14ac:dyDescent="0.2">
      <c r="A842" s="225"/>
      <c r="B842" s="222"/>
      <c r="C842" s="139">
        <v>7</v>
      </c>
      <c r="D842" s="57" t="s">
        <v>115</v>
      </c>
      <c r="E842" s="160">
        <v>4</v>
      </c>
      <c r="F842" s="235"/>
    </row>
    <row r="843" spans="1:6" ht="15.75" x14ac:dyDescent="0.2">
      <c r="A843" s="225"/>
      <c r="B843" s="222"/>
      <c r="C843" s="139">
        <v>8</v>
      </c>
      <c r="D843" s="57" t="s">
        <v>116</v>
      </c>
      <c r="E843" s="160">
        <v>1</v>
      </c>
      <c r="F843" s="235"/>
    </row>
    <row r="844" spans="1:6" ht="15.75" x14ac:dyDescent="0.2">
      <c r="A844" s="225"/>
      <c r="B844" s="222"/>
      <c r="C844" s="139">
        <v>9</v>
      </c>
      <c r="D844" s="27" t="s">
        <v>150</v>
      </c>
      <c r="E844" s="160">
        <v>10</v>
      </c>
      <c r="F844" s="235"/>
    </row>
    <row r="845" spans="1:6" ht="15.75" x14ac:dyDescent="0.2">
      <c r="A845" s="225"/>
      <c r="B845" s="222"/>
      <c r="C845" s="139">
        <v>10</v>
      </c>
      <c r="D845" s="57" t="s">
        <v>591</v>
      </c>
      <c r="E845" s="160">
        <v>5</v>
      </c>
      <c r="F845" s="235"/>
    </row>
    <row r="846" spans="1:6" ht="15.75" x14ac:dyDescent="0.2">
      <c r="A846" s="225"/>
      <c r="B846" s="222"/>
      <c r="C846" s="139">
        <v>11</v>
      </c>
      <c r="D846" s="27" t="s">
        <v>528</v>
      </c>
      <c r="E846" s="160">
        <v>19</v>
      </c>
      <c r="F846" s="235"/>
    </row>
    <row r="847" spans="1:6" ht="15.75" x14ac:dyDescent="0.2">
      <c r="A847" s="225"/>
      <c r="B847" s="222"/>
      <c r="C847" s="139">
        <v>12</v>
      </c>
      <c r="D847" s="57" t="s">
        <v>542</v>
      </c>
      <c r="E847" s="160">
        <v>19</v>
      </c>
      <c r="F847" s="235"/>
    </row>
    <row r="848" spans="1:6" ht="15.75" x14ac:dyDescent="0.2">
      <c r="A848" s="225"/>
      <c r="B848" s="222"/>
      <c r="C848" s="139">
        <v>13</v>
      </c>
      <c r="D848" s="57" t="s">
        <v>543</v>
      </c>
      <c r="E848" s="160">
        <v>10</v>
      </c>
      <c r="F848" s="235"/>
    </row>
    <row r="849" spans="1:6" ht="15.75" x14ac:dyDescent="0.2">
      <c r="A849" s="225"/>
      <c r="B849" s="222"/>
      <c r="C849" s="139">
        <v>14</v>
      </c>
      <c r="D849" s="57" t="s">
        <v>142</v>
      </c>
      <c r="E849" s="160">
        <v>19</v>
      </c>
      <c r="F849" s="235"/>
    </row>
    <row r="850" spans="1:6" ht="15.75" x14ac:dyDescent="0.2">
      <c r="A850" s="225"/>
      <c r="B850" s="222"/>
      <c r="C850" s="139">
        <v>15</v>
      </c>
      <c r="D850" s="27" t="s">
        <v>143</v>
      </c>
      <c r="E850" s="160">
        <v>10</v>
      </c>
      <c r="F850" s="235"/>
    </row>
    <row r="851" spans="1:6" ht="15.75" x14ac:dyDescent="0.2">
      <c r="A851" s="225"/>
      <c r="B851" s="222"/>
      <c r="C851" s="139">
        <v>16</v>
      </c>
      <c r="D851" s="57" t="s">
        <v>144</v>
      </c>
      <c r="E851" s="160">
        <v>9</v>
      </c>
      <c r="F851" s="235"/>
    </row>
    <row r="852" spans="1:6" ht="15.75" x14ac:dyDescent="0.2">
      <c r="A852" s="225"/>
      <c r="B852" s="222"/>
      <c r="C852" s="139">
        <v>17</v>
      </c>
      <c r="D852" s="57" t="s">
        <v>151</v>
      </c>
      <c r="E852" s="160">
        <v>9</v>
      </c>
      <c r="F852" s="235"/>
    </row>
    <row r="853" spans="1:6" ht="15.75" x14ac:dyDescent="0.2">
      <c r="A853" s="225"/>
      <c r="B853" s="222"/>
      <c r="C853" s="139">
        <v>18</v>
      </c>
      <c r="D853" s="57" t="s">
        <v>145</v>
      </c>
      <c r="E853" s="160">
        <v>1</v>
      </c>
      <c r="F853" s="235"/>
    </row>
    <row r="854" spans="1:6" ht="15.75" x14ac:dyDescent="0.2">
      <c r="A854" s="225"/>
      <c r="B854" s="222"/>
      <c r="C854" s="139">
        <v>19</v>
      </c>
      <c r="D854" s="57" t="s">
        <v>146</v>
      </c>
      <c r="E854" s="160">
        <v>1</v>
      </c>
      <c r="F854" s="235"/>
    </row>
    <row r="855" spans="1:6" ht="15.75" x14ac:dyDescent="0.25">
      <c r="A855" s="226"/>
      <c r="B855" s="223"/>
      <c r="C855" s="139"/>
      <c r="D855" s="69" t="s">
        <v>598</v>
      </c>
      <c r="E855" s="161">
        <f>SUM(E836:E854)</f>
        <v>196</v>
      </c>
      <c r="F855" s="236"/>
    </row>
    <row r="856" spans="1:6" ht="15.75" x14ac:dyDescent="0.2">
      <c r="A856" s="19"/>
      <c r="B856" s="50"/>
      <c r="C856" s="139"/>
      <c r="D856" s="97"/>
      <c r="E856" s="165"/>
      <c r="F856" s="102"/>
    </row>
    <row r="857" spans="1:6" ht="15.75" x14ac:dyDescent="0.2">
      <c r="A857" s="224">
        <v>51</v>
      </c>
      <c r="B857" s="221" t="s">
        <v>375</v>
      </c>
      <c r="C857" s="139">
        <v>1</v>
      </c>
      <c r="D857" s="57" t="s">
        <v>135</v>
      </c>
      <c r="E857" s="160">
        <v>19</v>
      </c>
      <c r="F857" s="234">
        <v>95</v>
      </c>
    </row>
    <row r="858" spans="1:6" ht="15.75" x14ac:dyDescent="0.2">
      <c r="A858" s="225"/>
      <c r="B858" s="222"/>
      <c r="C858" s="139">
        <v>2</v>
      </c>
      <c r="D858" s="57" t="s">
        <v>136</v>
      </c>
      <c r="E858" s="160">
        <v>19</v>
      </c>
      <c r="F858" s="235"/>
    </row>
    <row r="859" spans="1:6" ht="15.75" x14ac:dyDescent="0.2">
      <c r="A859" s="225"/>
      <c r="B859" s="222"/>
      <c r="C859" s="139">
        <v>3</v>
      </c>
      <c r="D859" s="57" t="s">
        <v>110</v>
      </c>
      <c r="E859" s="160">
        <v>1</v>
      </c>
      <c r="F859" s="235"/>
    </row>
    <row r="860" spans="1:6" ht="15.75" x14ac:dyDescent="0.2">
      <c r="A860" s="225"/>
      <c r="B860" s="222"/>
      <c r="C860" s="139">
        <v>4</v>
      </c>
      <c r="D860" s="57" t="s">
        <v>137</v>
      </c>
      <c r="E860" s="160">
        <v>10</v>
      </c>
      <c r="F860" s="235"/>
    </row>
    <row r="861" spans="1:6" ht="15.75" x14ac:dyDescent="0.2">
      <c r="A861" s="225"/>
      <c r="B861" s="222"/>
      <c r="C861" s="139">
        <v>5</v>
      </c>
      <c r="D861" s="27" t="s">
        <v>138</v>
      </c>
      <c r="E861" s="160">
        <v>1</v>
      </c>
      <c r="F861" s="235"/>
    </row>
    <row r="862" spans="1:6" ht="15.75" x14ac:dyDescent="0.2">
      <c r="A862" s="225"/>
      <c r="B862" s="222"/>
      <c r="C862" s="139">
        <v>6</v>
      </c>
      <c r="D862" s="57" t="s">
        <v>112</v>
      </c>
      <c r="E862" s="160">
        <v>1</v>
      </c>
      <c r="F862" s="235"/>
    </row>
    <row r="863" spans="1:6" ht="31.5" x14ac:dyDescent="0.2">
      <c r="A863" s="225"/>
      <c r="B863" s="222"/>
      <c r="C863" s="139">
        <v>7</v>
      </c>
      <c r="D863" s="57" t="s">
        <v>533</v>
      </c>
      <c r="E863" s="160">
        <v>19</v>
      </c>
      <c r="F863" s="235"/>
    </row>
    <row r="864" spans="1:6" ht="15.75" x14ac:dyDescent="0.2">
      <c r="A864" s="225"/>
      <c r="B864" s="222"/>
      <c r="C864" s="139">
        <v>8</v>
      </c>
      <c r="D864" s="27" t="s">
        <v>527</v>
      </c>
      <c r="E864" s="160">
        <v>19</v>
      </c>
      <c r="F864" s="235"/>
    </row>
    <row r="865" spans="1:6" ht="15.75" x14ac:dyDescent="0.2">
      <c r="A865" s="225"/>
      <c r="B865" s="222"/>
      <c r="C865" s="139">
        <v>9</v>
      </c>
      <c r="D865" s="57" t="s">
        <v>115</v>
      </c>
      <c r="E865" s="160">
        <v>4</v>
      </c>
      <c r="F865" s="235"/>
    </row>
    <row r="866" spans="1:6" ht="15.75" x14ac:dyDescent="0.2">
      <c r="A866" s="225"/>
      <c r="B866" s="222"/>
      <c r="C866" s="139">
        <v>10</v>
      </c>
      <c r="D866" s="57" t="s">
        <v>116</v>
      </c>
      <c r="E866" s="160">
        <v>1</v>
      </c>
      <c r="F866" s="235"/>
    </row>
    <row r="867" spans="1:6" ht="15.75" x14ac:dyDescent="0.2">
      <c r="A867" s="225"/>
      <c r="B867" s="222"/>
      <c r="C867" s="139">
        <v>11</v>
      </c>
      <c r="D867" s="27" t="s">
        <v>150</v>
      </c>
      <c r="E867" s="160">
        <v>10</v>
      </c>
      <c r="F867" s="235"/>
    </row>
    <row r="868" spans="1:6" ht="15.75" x14ac:dyDescent="0.2">
      <c r="A868" s="225"/>
      <c r="B868" s="222"/>
      <c r="C868" s="139">
        <v>12</v>
      </c>
      <c r="D868" s="57" t="s">
        <v>591</v>
      </c>
      <c r="E868" s="160">
        <v>5</v>
      </c>
      <c r="F868" s="235"/>
    </row>
    <row r="869" spans="1:6" ht="15.75" x14ac:dyDescent="0.2">
      <c r="A869" s="225"/>
      <c r="B869" s="222"/>
      <c r="C869" s="139">
        <v>13</v>
      </c>
      <c r="D869" s="57" t="s">
        <v>592</v>
      </c>
      <c r="E869" s="160">
        <v>19</v>
      </c>
      <c r="F869" s="235"/>
    </row>
    <row r="870" spans="1:6" ht="15.75" x14ac:dyDescent="0.2">
      <c r="A870" s="225"/>
      <c r="B870" s="222"/>
      <c r="C870" s="139">
        <v>14</v>
      </c>
      <c r="D870" s="57" t="s">
        <v>130</v>
      </c>
      <c r="E870" s="160">
        <v>5</v>
      </c>
      <c r="F870" s="235"/>
    </row>
    <row r="871" spans="1:6" ht="15.75" x14ac:dyDescent="0.25">
      <c r="A871" s="226"/>
      <c r="B871" s="223"/>
      <c r="C871" s="139"/>
      <c r="D871" s="69" t="s">
        <v>598</v>
      </c>
      <c r="E871" s="161">
        <f>SUM(E857:E870)</f>
        <v>133</v>
      </c>
      <c r="F871" s="236"/>
    </row>
    <row r="872" spans="1:6" ht="15.75" x14ac:dyDescent="0.2">
      <c r="A872" s="19"/>
      <c r="B872" s="50"/>
      <c r="C872" s="139"/>
      <c r="D872" s="100"/>
      <c r="E872" s="168"/>
      <c r="F872" s="105"/>
    </row>
    <row r="873" spans="1:6" ht="15.75" x14ac:dyDescent="0.2">
      <c r="A873" s="224">
        <v>52</v>
      </c>
      <c r="B873" s="221" t="s">
        <v>376</v>
      </c>
      <c r="C873" s="139">
        <v>1</v>
      </c>
      <c r="D873" s="57" t="s">
        <v>135</v>
      </c>
      <c r="E873" s="160">
        <v>19</v>
      </c>
      <c r="F873" s="234">
        <v>130</v>
      </c>
    </row>
    <row r="874" spans="1:6" ht="15.75" x14ac:dyDescent="0.2">
      <c r="A874" s="225"/>
      <c r="B874" s="222"/>
      <c r="C874" s="139">
        <v>2</v>
      </c>
      <c r="D874" s="57" t="s">
        <v>136</v>
      </c>
      <c r="E874" s="160">
        <v>19</v>
      </c>
      <c r="F874" s="235"/>
    </row>
    <row r="875" spans="1:6" ht="15.75" x14ac:dyDescent="0.2">
      <c r="A875" s="225"/>
      <c r="B875" s="222"/>
      <c r="C875" s="139">
        <v>3</v>
      </c>
      <c r="D875" s="57" t="s">
        <v>110</v>
      </c>
      <c r="E875" s="160">
        <v>1</v>
      </c>
      <c r="F875" s="235"/>
    </row>
    <row r="876" spans="1:6" ht="15.75" x14ac:dyDescent="0.2">
      <c r="A876" s="225"/>
      <c r="B876" s="222"/>
      <c r="C876" s="139">
        <v>4</v>
      </c>
      <c r="D876" s="57" t="s">
        <v>137</v>
      </c>
      <c r="E876" s="160">
        <v>10</v>
      </c>
      <c r="F876" s="235"/>
    </row>
    <row r="877" spans="1:6" ht="15.75" x14ac:dyDescent="0.2">
      <c r="A877" s="225"/>
      <c r="B877" s="222"/>
      <c r="C877" s="139">
        <v>5</v>
      </c>
      <c r="D877" s="27" t="s">
        <v>138</v>
      </c>
      <c r="E877" s="160">
        <v>1</v>
      </c>
      <c r="F877" s="235"/>
    </row>
    <row r="878" spans="1:6" ht="15.75" x14ac:dyDescent="0.2">
      <c r="A878" s="225"/>
      <c r="B878" s="222"/>
      <c r="C878" s="139">
        <v>6</v>
      </c>
      <c r="D878" s="57" t="s">
        <v>112</v>
      </c>
      <c r="E878" s="160">
        <v>1</v>
      </c>
      <c r="F878" s="235"/>
    </row>
    <row r="879" spans="1:6" ht="31.5" x14ac:dyDescent="0.2">
      <c r="A879" s="225"/>
      <c r="B879" s="222"/>
      <c r="C879" s="139">
        <v>7</v>
      </c>
      <c r="D879" s="57" t="s">
        <v>533</v>
      </c>
      <c r="E879" s="160">
        <v>19</v>
      </c>
      <c r="F879" s="235"/>
    </row>
    <row r="880" spans="1:6" ht="15.75" x14ac:dyDescent="0.2">
      <c r="A880" s="225"/>
      <c r="B880" s="222"/>
      <c r="C880" s="139">
        <v>8</v>
      </c>
      <c r="D880" s="27" t="s">
        <v>527</v>
      </c>
      <c r="E880" s="160">
        <v>19</v>
      </c>
      <c r="F880" s="235"/>
    </row>
    <row r="881" spans="1:6" ht="15.75" x14ac:dyDescent="0.2">
      <c r="A881" s="225"/>
      <c r="B881" s="222"/>
      <c r="C881" s="139">
        <v>9</v>
      </c>
      <c r="D881" s="57" t="s">
        <v>115</v>
      </c>
      <c r="E881" s="160">
        <v>4</v>
      </c>
      <c r="F881" s="235"/>
    </row>
    <row r="882" spans="1:6" ht="15.75" x14ac:dyDescent="0.2">
      <c r="A882" s="225"/>
      <c r="B882" s="222"/>
      <c r="C882" s="139">
        <v>10</v>
      </c>
      <c r="D882" s="57" t="s">
        <v>116</v>
      </c>
      <c r="E882" s="160">
        <v>1</v>
      </c>
      <c r="F882" s="235"/>
    </row>
    <row r="883" spans="1:6" ht="15.75" x14ac:dyDescent="0.2">
      <c r="A883" s="225"/>
      <c r="B883" s="222"/>
      <c r="C883" s="139">
        <v>11</v>
      </c>
      <c r="D883" s="27" t="s">
        <v>150</v>
      </c>
      <c r="E883" s="160">
        <v>10</v>
      </c>
      <c r="F883" s="235"/>
    </row>
    <row r="884" spans="1:6" ht="15.75" x14ac:dyDescent="0.2">
      <c r="A884" s="225"/>
      <c r="B884" s="222"/>
      <c r="C884" s="139">
        <v>12</v>
      </c>
      <c r="D884" s="57" t="s">
        <v>591</v>
      </c>
      <c r="E884" s="160">
        <v>5</v>
      </c>
      <c r="F884" s="235"/>
    </row>
    <row r="885" spans="1:6" ht="15.75" x14ac:dyDescent="0.2">
      <c r="A885" s="225"/>
      <c r="B885" s="222"/>
      <c r="C885" s="139">
        <v>13</v>
      </c>
      <c r="D885" s="27" t="s">
        <v>528</v>
      </c>
      <c r="E885" s="160">
        <v>19</v>
      </c>
      <c r="F885" s="235"/>
    </row>
    <row r="886" spans="1:6" ht="15.75" x14ac:dyDescent="0.2">
      <c r="A886" s="225"/>
      <c r="B886" s="222"/>
      <c r="C886" s="139">
        <v>14</v>
      </c>
      <c r="D886" s="57" t="s">
        <v>542</v>
      </c>
      <c r="E886" s="160">
        <v>19</v>
      </c>
      <c r="F886" s="235"/>
    </row>
    <row r="887" spans="1:6" ht="15.75" x14ac:dyDescent="0.2">
      <c r="A887" s="225"/>
      <c r="B887" s="222"/>
      <c r="C887" s="139">
        <v>15</v>
      </c>
      <c r="D887" s="57" t="s">
        <v>543</v>
      </c>
      <c r="E887" s="160">
        <v>10</v>
      </c>
      <c r="F887" s="235"/>
    </row>
    <row r="888" spans="1:6" ht="15.75" x14ac:dyDescent="0.2">
      <c r="A888" s="225"/>
      <c r="B888" s="222"/>
      <c r="C888" s="139">
        <v>16</v>
      </c>
      <c r="D888" s="27" t="s">
        <v>545</v>
      </c>
      <c r="E888" s="160">
        <v>10</v>
      </c>
      <c r="F888" s="235"/>
    </row>
    <row r="889" spans="1:6" ht="15.75" x14ac:dyDescent="0.2">
      <c r="A889" s="225"/>
      <c r="B889" s="222"/>
      <c r="C889" s="139">
        <v>17</v>
      </c>
      <c r="D889" s="57" t="s">
        <v>142</v>
      </c>
      <c r="E889" s="160">
        <v>19</v>
      </c>
      <c r="F889" s="235"/>
    </row>
    <row r="890" spans="1:6" ht="15.75" x14ac:dyDescent="0.2">
      <c r="A890" s="225"/>
      <c r="B890" s="222"/>
      <c r="C890" s="139">
        <v>18</v>
      </c>
      <c r="D890" s="27" t="s">
        <v>143</v>
      </c>
      <c r="E890" s="160">
        <v>10</v>
      </c>
      <c r="F890" s="235"/>
    </row>
    <row r="891" spans="1:6" ht="15.75" x14ac:dyDescent="0.2">
      <c r="A891" s="225"/>
      <c r="B891" s="222"/>
      <c r="C891" s="139">
        <v>19</v>
      </c>
      <c r="D891" s="57" t="s">
        <v>144</v>
      </c>
      <c r="E891" s="160">
        <v>9</v>
      </c>
      <c r="F891" s="235"/>
    </row>
    <row r="892" spans="1:6" ht="15.75" x14ac:dyDescent="0.2">
      <c r="A892" s="225"/>
      <c r="B892" s="222"/>
      <c r="C892" s="139">
        <v>20</v>
      </c>
      <c r="D892" s="57" t="s">
        <v>151</v>
      </c>
      <c r="E892" s="160">
        <v>9</v>
      </c>
      <c r="F892" s="235"/>
    </row>
    <row r="893" spans="1:6" ht="15.75" x14ac:dyDescent="0.2">
      <c r="A893" s="225"/>
      <c r="B893" s="222"/>
      <c r="C893" s="139">
        <v>21</v>
      </c>
      <c r="D893" s="57" t="s">
        <v>145</v>
      </c>
      <c r="E893" s="160">
        <v>1</v>
      </c>
      <c r="F893" s="235"/>
    </row>
    <row r="894" spans="1:6" ht="15.75" x14ac:dyDescent="0.2">
      <c r="A894" s="225"/>
      <c r="B894" s="222"/>
      <c r="C894" s="139">
        <v>22</v>
      </c>
      <c r="D894" s="57" t="s">
        <v>146</v>
      </c>
      <c r="E894" s="160">
        <v>1</v>
      </c>
      <c r="F894" s="235"/>
    </row>
    <row r="895" spans="1:6" ht="15.75" x14ac:dyDescent="0.2">
      <c r="A895" s="225"/>
      <c r="B895" s="222"/>
      <c r="C895" s="139">
        <v>23</v>
      </c>
      <c r="D895" s="57" t="s">
        <v>592</v>
      </c>
      <c r="E895" s="160">
        <v>19</v>
      </c>
      <c r="F895" s="235"/>
    </row>
    <row r="896" spans="1:6" ht="15.75" x14ac:dyDescent="0.2">
      <c r="A896" s="225"/>
      <c r="B896" s="222"/>
      <c r="C896" s="139">
        <v>24</v>
      </c>
      <c r="D896" s="57" t="s">
        <v>130</v>
      </c>
      <c r="E896" s="160">
        <v>5</v>
      </c>
      <c r="F896" s="235"/>
    </row>
    <row r="897" spans="1:6" ht="15.75" x14ac:dyDescent="0.25">
      <c r="A897" s="226"/>
      <c r="B897" s="223"/>
      <c r="C897" s="139"/>
      <c r="D897" s="69" t="s">
        <v>598</v>
      </c>
      <c r="E897" s="161">
        <f>SUM(E873:E896)</f>
        <v>240</v>
      </c>
      <c r="F897" s="236"/>
    </row>
    <row r="898" spans="1:6" ht="15.75" x14ac:dyDescent="0.2">
      <c r="A898" s="19"/>
      <c r="B898" s="50"/>
      <c r="C898" s="139"/>
      <c r="D898" s="100"/>
      <c r="E898" s="168"/>
      <c r="F898" s="105"/>
    </row>
    <row r="899" spans="1:6" ht="15.75" x14ac:dyDescent="0.2">
      <c r="A899" s="224">
        <v>53</v>
      </c>
      <c r="B899" s="221" t="s">
        <v>377</v>
      </c>
      <c r="C899" s="139">
        <v>1</v>
      </c>
      <c r="D899" s="57" t="s">
        <v>135</v>
      </c>
      <c r="E899" s="160">
        <v>19</v>
      </c>
      <c r="F899" s="234">
        <v>95</v>
      </c>
    </row>
    <row r="900" spans="1:6" ht="15.75" x14ac:dyDescent="0.2">
      <c r="A900" s="225"/>
      <c r="B900" s="222"/>
      <c r="C900" s="139">
        <v>2</v>
      </c>
      <c r="D900" s="57" t="s">
        <v>136</v>
      </c>
      <c r="E900" s="160">
        <v>19</v>
      </c>
      <c r="F900" s="235"/>
    </row>
    <row r="901" spans="1:6" ht="15.75" x14ac:dyDescent="0.2">
      <c r="A901" s="225"/>
      <c r="B901" s="222"/>
      <c r="C901" s="139">
        <v>3</v>
      </c>
      <c r="D901" s="57" t="s">
        <v>110</v>
      </c>
      <c r="E901" s="160">
        <v>1</v>
      </c>
      <c r="F901" s="235"/>
    </row>
    <row r="902" spans="1:6" ht="15.75" x14ac:dyDescent="0.2">
      <c r="A902" s="225"/>
      <c r="B902" s="222"/>
      <c r="C902" s="139">
        <v>4</v>
      </c>
      <c r="D902" s="57" t="s">
        <v>137</v>
      </c>
      <c r="E902" s="160">
        <v>10</v>
      </c>
      <c r="F902" s="235"/>
    </row>
    <row r="903" spans="1:6" ht="15.75" x14ac:dyDescent="0.2">
      <c r="A903" s="225"/>
      <c r="B903" s="222"/>
      <c r="C903" s="139">
        <v>5</v>
      </c>
      <c r="D903" s="27" t="s">
        <v>138</v>
      </c>
      <c r="E903" s="160">
        <v>1</v>
      </c>
      <c r="F903" s="235"/>
    </row>
    <row r="904" spans="1:6" ht="15.75" x14ac:dyDescent="0.2">
      <c r="A904" s="225"/>
      <c r="B904" s="222"/>
      <c r="C904" s="139">
        <v>6</v>
      </c>
      <c r="D904" s="57" t="s">
        <v>112</v>
      </c>
      <c r="E904" s="160">
        <v>1</v>
      </c>
      <c r="F904" s="235"/>
    </row>
    <row r="905" spans="1:6" ht="31.5" x14ac:dyDescent="0.2">
      <c r="A905" s="225"/>
      <c r="B905" s="222"/>
      <c r="C905" s="139">
        <v>7</v>
      </c>
      <c r="D905" s="57" t="s">
        <v>534</v>
      </c>
      <c r="E905" s="160">
        <v>19</v>
      </c>
      <c r="F905" s="235"/>
    </row>
    <row r="906" spans="1:6" ht="15.75" x14ac:dyDescent="0.2">
      <c r="A906" s="225"/>
      <c r="B906" s="222"/>
      <c r="C906" s="139">
        <v>8</v>
      </c>
      <c r="D906" s="27" t="s">
        <v>527</v>
      </c>
      <c r="E906" s="160">
        <v>19</v>
      </c>
      <c r="F906" s="235"/>
    </row>
    <row r="907" spans="1:6" ht="15.75" x14ac:dyDescent="0.2">
      <c r="A907" s="225"/>
      <c r="B907" s="222"/>
      <c r="C907" s="139">
        <v>9</v>
      </c>
      <c r="D907" s="57" t="s">
        <v>115</v>
      </c>
      <c r="E907" s="160">
        <v>4</v>
      </c>
      <c r="F907" s="235"/>
    </row>
    <row r="908" spans="1:6" ht="15.75" x14ac:dyDescent="0.2">
      <c r="A908" s="225"/>
      <c r="B908" s="222"/>
      <c r="C908" s="139">
        <v>10</v>
      </c>
      <c r="D908" s="57" t="s">
        <v>116</v>
      </c>
      <c r="E908" s="160">
        <v>1</v>
      </c>
      <c r="F908" s="235"/>
    </row>
    <row r="909" spans="1:6" ht="15.75" x14ac:dyDescent="0.2">
      <c r="A909" s="225"/>
      <c r="B909" s="222"/>
      <c r="C909" s="139">
        <v>11</v>
      </c>
      <c r="D909" s="27" t="s">
        <v>150</v>
      </c>
      <c r="E909" s="160">
        <v>10</v>
      </c>
      <c r="F909" s="235"/>
    </row>
    <row r="910" spans="1:6" ht="15.75" x14ac:dyDescent="0.2">
      <c r="A910" s="225"/>
      <c r="B910" s="222"/>
      <c r="C910" s="139">
        <v>12</v>
      </c>
      <c r="D910" s="57" t="s">
        <v>591</v>
      </c>
      <c r="E910" s="160">
        <v>5</v>
      </c>
      <c r="F910" s="235"/>
    </row>
    <row r="911" spans="1:6" ht="15.75" x14ac:dyDescent="0.2">
      <c r="A911" s="225"/>
      <c r="B911" s="222"/>
      <c r="C911" s="139">
        <v>13</v>
      </c>
      <c r="D911" s="57" t="s">
        <v>152</v>
      </c>
      <c r="E911" s="160">
        <v>19</v>
      </c>
      <c r="F911" s="235"/>
    </row>
    <row r="912" spans="1:6" ht="15.75" x14ac:dyDescent="0.2">
      <c r="A912" s="225"/>
      <c r="B912" s="222"/>
      <c r="C912" s="139">
        <v>14</v>
      </c>
      <c r="D912" s="57" t="s">
        <v>127</v>
      </c>
      <c r="E912" s="160">
        <v>2</v>
      </c>
      <c r="F912" s="235"/>
    </row>
    <row r="913" spans="1:6" ht="15.75" x14ac:dyDescent="0.25">
      <c r="A913" s="226"/>
      <c r="B913" s="223"/>
      <c r="C913" s="139"/>
      <c r="D913" s="69" t="s">
        <v>598</v>
      </c>
      <c r="E913" s="161">
        <f>SUM(E899:E912)</f>
        <v>130</v>
      </c>
      <c r="F913" s="236"/>
    </row>
    <row r="914" spans="1:6" ht="15.75" x14ac:dyDescent="0.2">
      <c r="A914" s="19"/>
      <c r="B914" s="50"/>
      <c r="C914" s="139"/>
      <c r="D914" s="100"/>
      <c r="E914" s="168"/>
      <c r="F914" s="105"/>
    </row>
    <row r="915" spans="1:6" ht="15.75" x14ac:dyDescent="0.2">
      <c r="A915" s="224">
        <v>54</v>
      </c>
      <c r="B915" s="221" t="s">
        <v>378</v>
      </c>
      <c r="C915" s="139">
        <v>1</v>
      </c>
      <c r="D915" s="57" t="s">
        <v>135</v>
      </c>
      <c r="E915" s="160">
        <v>19</v>
      </c>
      <c r="F915" s="234">
        <v>130</v>
      </c>
    </row>
    <row r="916" spans="1:6" ht="15.75" x14ac:dyDescent="0.2">
      <c r="A916" s="225"/>
      <c r="B916" s="222"/>
      <c r="C916" s="139">
        <v>2</v>
      </c>
      <c r="D916" s="57" t="s">
        <v>136</v>
      </c>
      <c r="E916" s="160">
        <v>19</v>
      </c>
      <c r="F916" s="235"/>
    </row>
    <row r="917" spans="1:6" ht="15.75" x14ac:dyDescent="0.2">
      <c r="A917" s="225"/>
      <c r="B917" s="222"/>
      <c r="C917" s="139">
        <v>3</v>
      </c>
      <c r="D917" s="57" t="s">
        <v>110</v>
      </c>
      <c r="E917" s="160">
        <v>1</v>
      </c>
      <c r="F917" s="235"/>
    </row>
    <row r="918" spans="1:6" ht="15.75" x14ac:dyDescent="0.2">
      <c r="A918" s="225"/>
      <c r="B918" s="222"/>
      <c r="C918" s="139">
        <v>4</v>
      </c>
      <c r="D918" s="57" t="s">
        <v>137</v>
      </c>
      <c r="E918" s="160">
        <v>10</v>
      </c>
      <c r="F918" s="235"/>
    </row>
    <row r="919" spans="1:6" ht="15.75" x14ac:dyDescent="0.2">
      <c r="A919" s="225"/>
      <c r="B919" s="222"/>
      <c r="C919" s="139">
        <v>5</v>
      </c>
      <c r="D919" s="27" t="s">
        <v>138</v>
      </c>
      <c r="E919" s="160">
        <v>1</v>
      </c>
      <c r="F919" s="235"/>
    </row>
    <row r="920" spans="1:6" ht="15.75" x14ac:dyDescent="0.2">
      <c r="A920" s="225"/>
      <c r="B920" s="222"/>
      <c r="C920" s="139">
        <v>6</v>
      </c>
      <c r="D920" s="57" t="s">
        <v>112</v>
      </c>
      <c r="E920" s="160">
        <v>1</v>
      </c>
      <c r="F920" s="235"/>
    </row>
    <row r="921" spans="1:6" ht="31.5" x14ac:dyDescent="0.2">
      <c r="A921" s="225"/>
      <c r="B921" s="222"/>
      <c r="C921" s="139">
        <v>7</v>
      </c>
      <c r="D921" s="57" t="s">
        <v>534</v>
      </c>
      <c r="E921" s="160">
        <v>19</v>
      </c>
      <c r="F921" s="235"/>
    </row>
    <row r="922" spans="1:6" ht="15.75" x14ac:dyDescent="0.2">
      <c r="A922" s="225"/>
      <c r="B922" s="222"/>
      <c r="C922" s="139">
        <v>8</v>
      </c>
      <c r="D922" s="27" t="s">
        <v>527</v>
      </c>
      <c r="E922" s="160">
        <v>19</v>
      </c>
      <c r="F922" s="235"/>
    </row>
    <row r="923" spans="1:6" ht="15.75" x14ac:dyDescent="0.2">
      <c r="A923" s="225"/>
      <c r="B923" s="222"/>
      <c r="C923" s="139">
        <v>9</v>
      </c>
      <c r="D923" s="57" t="s">
        <v>115</v>
      </c>
      <c r="E923" s="160">
        <v>4</v>
      </c>
      <c r="F923" s="235"/>
    </row>
    <row r="924" spans="1:6" ht="15.75" x14ac:dyDescent="0.2">
      <c r="A924" s="225"/>
      <c r="B924" s="222"/>
      <c r="C924" s="139">
        <v>10</v>
      </c>
      <c r="D924" s="57" t="s">
        <v>116</v>
      </c>
      <c r="E924" s="160">
        <v>1</v>
      </c>
      <c r="F924" s="235"/>
    </row>
    <row r="925" spans="1:6" ht="15.75" x14ac:dyDescent="0.2">
      <c r="A925" s="225"/>
      <c r="B925" s="222"/>
      <c r="C925" s="139">
        <v>11</v>
      </c>
      <c r="D925" s="27" t="s">
        <v>150</v>
      </c>
      <c r="E925" s="160">
        <v>10</v>
      </c>
      <c r="F925" s="235"/>
    </row>
    <row r="926" spans="1:6" ht="15.75" x14ac:dyDescent="0.2">
      <c r="A926" s="225"/>
      <c r="B926" s="222"/>
      <c r="C926" s="139">
        <v>12</v>
      </c>
      <c r="D926" s="57" t="s">
        <v>591</v>
      </c>
      <c r="E926" s="160">
        <v>5</v>
      </c>
      <c r="F926" s="235"/>
    </row>
    <row r="927" spans="1:6" ht="15.75" x14ac:dyDescent="0.2">
      <c r="A927" s="225"/>
      <c r="B927" s="222"/>
      <c r="C927" s="139">
        <v>13</v>
      </c>
      <c r="D927" s="27" t="s">
        <v>528</v>
      </c>
      <c r="E927" s="160">
        <v>19</v>
      </c>
      <c r="F927" s="235"/>
    </row>
    <row r="928" spans="1:6" ht="15.75" x14ac:dyDescent="0.2">
      <c r="A928" s="225"/>
      <c r="B928" s="222"/>
      <c r="C928" s="139">
        <v>14</v>
      </c>
      <c r="D928" s="57" t="s">
        <v>542</v>
      </c>
      <c r="E928" s="160">
        <v>19</v>
      </c>
      <c r="F928" s="235"/>
    </row>
    <row r="929" spans="1:6" ht="15.75" x14ac:dyDescent="0.2">
      <c r="A929" s="225"/>
      <c r="B929" s="222"/>
      <c r="C929" s="139">
        <v>15</v>
      </c>
      <c r="D929" s="57" t="s">
        <v>543</v>
      </c>
      <c r="E929" s="160">
        <v>10</v>
      </c>
      <c r="F929" s="235"/>
    </row>
    <row r="930" spans="1:6" ht="15.75" x14ac:dyDescent="0.2">
      <c r="A930" s="225"/>
      <c r="B930" s="222"/>
      <c r="C930" s="139">
        <v>16</v>
      </c>
      <c r="D930" s="57" t="s">
        <v>141</v>
      </c>
      <c r="E930" s="160">
        <v>10</v>
      </c>
      <c r="F930" s="235"/>
    </row>
    <row r="931" spans="1:6" ht="15.75" x14ac:dyDescent="0.2">
      <c r="A931" s="225"/>
      <c r="B931" s="222"/>
      <c r="C931" s="139">
        <v>17</v>
      </c>
      <c r="D931" s="57" t="s">
        <v>142</v>
      </c>
      <c r="E931" s="160">
        <v>19</v>
      </c>
      <c r="F931" s="235"/>
    </row>
    <row r="932" spans="1:6" ht="15.75" x14ac:dyDescent="0.2">
      <c r="A932" s="225"/>
      <c r="B932" s="222"/>
      <c r="C932" s="139">
        <v>18</v>
      </c>
      <c r="D932" s="57" t="s">
        <v>143</v>
      </c>
      <c r="E932" s="160">
        <v>10</v>
      </c>
      <c r="F932" s="235"/>
    </row>
    <row r="933" spans="1:6" ht="15.75" x14ac:dyDescent="0.2">
      <c r="A933" s="225"/>
      <c r="B933" s="222"/>
      <c r="C933" s="139">
        <v>19</v>
      </c>
      <c r="D933" s="57" t="s">
        <v>144</v>
      </c>
      <c r="E933" s="160">
        <v>9</v>
      </c>
      <c r="F933" s="235"/>
    </row>
    <row r="934" spans="1:6" ht="15.75" x14ac:dyDescent="0.2">
      <c r="A934" s="225"/>
      <c r="B934" s="222"/>
      <c r="C934" s="139">
        <v>20</v>
      </c>
      <c r="D934" s="27" t="s">
        <v>532</v>
      </c>
      <c r="E934" s="160">
        <v>9</v>
      </c>
      <c r="F934" s="235"/>
    </row>
    <row r="935" spans="1:6" ht="15.75" x14ac:dyDescent="0.2">
      <c r="A935" s="225"/>
      <c r="B935" s="222"/>
      <c r="C935" s="139">
        <v>21</v>
      </c>
      <c r="D935" s="57" t="s">
        <v>145</v>
      </c>
      <c r="E935" s="160">
        <v>1</v>
      </c>
      <c r="F935" s="235"/>
    </row>
    <row r="936" spans="1:6" ht="15.75" x14ac:dyDescent="0.2">
      <c r="A936" s="225"/>
      <c r="B936" s="222"/>
      <c r="C936" s="139">
        <v>22</v>
      </c>
      <c r="D936" s="57" t="s">
        <v>146</v>
      </c>
      <c r="E936" s="160">
        <v>1</v>
      </c>
      <c r="F936" s="235"/>
    </row>
    <row r="937" spans="1:6" ht="15.75" x14ac:dyDescent="0.2">
      <c r="A937" s="225"/>
      <c r="B937" s="222"/>
      <c r="C937" s="139">
        <v>23</v>
      </c>
      <c r="D937" s="57" t="s">
        <v>152</v>
      </c>
      <c r="E937" s="160">
        <v>19</v>
      </c>
      <c r="F937" s="235"/>
    </row>
    <row r="938" spans="1:6" ht="15.75" x14ac:dyDescent="0.2">
      <c r="A938" s="225"/>
      <c r="B938" s="222"/>
      <c r="C938" s="139">
        <v>24</v>
      </c>
      <c r="D938" s="57" t="s">
        <v>127</v>
      </c>
      <c r="E938" s="160">
        <v>2</v>
      </c>
      <c r="F938" s="235"/>
    </row>
    <row r="939" spans="1:6" ht="15.75" x14ac:dyDescent="0.25">
      <c r="A939" s="226"/>
      <c r="B939" s="223"/>
      <c r="C939" s="139"/>
      <c r="D939" s="69" t="s">
        <v>598</v>
      </c>
      <c r="E939" s="161">
        <f>SUM(E915:E938)</f>
        <v>237</v>
      </c>
      <c r="F939" s="236"/>
    </row>
    <row r="940" spans="1:6" ht="15.75" x14ac:dyDescent="0.2">
      <c r="A940" s="19"/>
      <c r="B940" s="50"/>
      <c r="C940" s="139"/>
      <c r="D940" s="100"/>
      <c r="E940" s="168"/>
      <c r="F940" s="105"/>
    </row>
    <row r="941" spans="1:6" ht="15.75" x14ac:dyDescent="0.2">
      <c r="A941" s="224">
        <v>55</v>
      </c>
      <c r="B941" s="221" t="s">
        <v>379</v>
      </c>
      <c r="C941" s="139">
        <v>1</v>
      </c>
      <c r="D941" s="57" t="s">
        <v>135</v>
      </c>
      <c r="E941" s="160">
        <v>19</v>
      </c>
      <c r="F941" s="234">
        <v>95</v>
      </c>
    </row>
    <row r="942" spans="1:6" ht="15.75" x14ac:dyDescent="0.2">
      <c r="A942" s="225"/>
      <c r="B942" s="222"/>
      <c r="C942" s="139">
        <v>2</v>
      </c>
      <c r="D942" s="57" t="s">
        <v>136</v>
      </c>
      <c r="E942" s="160">
        <v>19</v>
      </c>
      <c r="F942" s="235"/>
    </row>
    <row r="943" spans="1:6" ht="15.75" x14ac:dyDescent="0.2">
      <c r="A943" s="225"/>
      <c r="B943" s="222"/>
      <c r="C943" s="139">
        <v>3</v>
      </c>
      <c r="D943" s="57" t="s">
        <v>110</v>
      </c>
      <c r="E943" s="160">
        <v>1</v>
      </c>
      <c r="F943" s="235"/>
    </row>
    <row r="944" spans="1:6" ht="15.75" x14ac:dyDescent="0.2">
      <c r="A944" s="225"/>
      <c r="B944" s="222"/>
      <c r="C944" s="139">
        <v>4</v>
      </c>
      <c r="D944" s="57" t="s">
        <v>137</v>
      </c>
      <c r="E944" s="160">
        <v>10</v>
      </c>
      <c r="F944" s="235"/>
    </row>
    <row r="945" spans="1:6" ht="15.75" x14ac:dyDescent="0.2">
      <c r="A945" s="225"/>
      <c r="B945" s="222"/>
      <c r="C945" s="139">
        <v>5</v>
      </c>
      <c r="D945" s="27" t="s">
        <v>138</v>
      </c>
      <c r="E945" s="160">
        <v>1</v>
      </c>
      <c r="F945" s="235"/>
    </row>
    <row r="946" spans="1:6" ht="15.75" x14ac:dyDescent="0.2">
      <c r="A946" s="225"/>
      <c r="B946" s="222"/>
      <c r="C946" s="139">
        <v>6</v>
      </c>
      <c r="D946" s="57" t="s">
        <v>112</v>
      </c>
      <c r="E946" s="160">
        <v>1</v>
      </c>
      <c r="F946" s="235"/>
    </row>
    <row r="947" spans="1:6" ht="31.5" x14ac:dyDescent="0.2">
      <c r="A947" s="225"/>
      <c r="B947" s="222"/>
      <c r="C947" s="139">
        <v>7</v>
      </c>
      <c r="D947" s="57" t="s">
        <v>535</v>
      </c>
      <c r="E947" s="160">
        <v>19</v>
      </c>
      <c r="F947" s="235"/>
    </row>
    <row r="948" spans="1:6" ht="15.75" x14ac:dyDescent="0.2">
      <c r="A948" s="225"/>
      <c r="B948" s="222"/>
      <c r="C948" s="139">
        <v>8</v>
      </c>
      <c r="D948" s="27" t="s">
        <v>527</v>
      </c>
      <c r="E948" s="160">
        <v>19</v>
      </c>
      <c r="F948" s="235"/>
    </row>
    <row r="949" spans="1:6" ht="15.75" x14ac:dyDescent="0.2">
      <c r="A949" s="225"/>
      <c r="B949" s="222"/>
      <c r="C949" s="139">
        <v>9</v>
      </c>
      <c r="D949" s="57" t="s">
        <v>115</v>
      </c>
      <c r="E949" s="160">
        <v>4</v>
      </c>
      <c r="F949" s="235"/>
    </row>
    <row r="950" spans="1:6" ht="15.75" x14ac:dyDescent="0.2">
      <c r="A950" s="225"/>
      <c r="B950" s="222"/>
      <c r="C950" s="139">
        <v>10</v>
      </c>
      <c r="D950" s="57" t="s">
        <v>116</v>
      </c>
      <c r="E950" s="160">
        <v>1</v>
      </c>
      <c r="F950" s="235"/>
    </row>
    <row r="951" spans="1:6" ht="15.75" x14ac:dyDescent="0.2">
      <c r="A951" s="225"/>
      <c r="B951" s="222"/>
      <c r="C951" s="139">
        <v>11</v>
      </c>
      <c r="D951" s="57" t="s">
        <v>150</v>
      </c>
      <c r="E951" s="160">
        <v>10</v>
      </c>
      <c r="F951" s="235"/>
    </row>
    <row r="952" spans="1:6" ht="15.75" x14ac:dyDescent="0.2">
      <c r="A952" s="225"/>
      <c r="B952" s="222"/>
      <c r="C952" s="139">
        <v>12</v>
      </c>
      <c r="D952" s="57" t="s">
        <v>591</v>
      </c>
      <c r="E952" s="160">
        <v>5</v>
      </c>
      <c r="F952" s="235"/>
    </row>
    <row r="953" spans="1:6" ht="15.75" x14ac:dyDescent="0.2">
      <c r="A953" s="225"/>
      <c r="B953" s="222"/>
      <c r="C953" s="139">
        <v>13</v>
      </c>
      <c r="D953" s="57" t="s">
        <v>153</v>
      </c>
      <c r="E953" s="160">
        <v>19</v>
      </c>
      <c r="F953" s="235"/>
    </row>
    <row r="954" spans="1:6" ht="15.75" x14ac:dyDescent="0.2">
      <c r="A954" s="225"/>
      <c r="B954" s="222"/>
      <c r="C954" s="139">
        <v>14</v>
      </c>
      <c r="D954" s="57" t="s">
        <v>133</v>
      </c>
      <c r="E954" s="160">
        <v>15</v>
      </c>
      <c r="F954" s="235"/>
    </row>
    <row r="955" spans="1:6" ht="15.75" x14ac:dyDescent="0.2">
      <c r="A955" s="225"/>
      <c r="B955" s="222"/>
      <c r="C955" s="139">
        <v>15</v>
      </c>
      <c r="D955" s="57" t="s">
        <v>132</v>
      </c>
      <c r="E955" s="160">
        <v>5</v>
      </c>
      <c r="F955" s="235"/>
    </row>
    <row r="956" spans="1:6" ht="15.75" x14ac:dyDescent="0.25">
      <c r="A956" s="226"/>
      <c r="B956" s="223"/>
      <c r="C956" s="139"/>
      <c r="D956" s="69" t="s">
        <v>598</v>
      </c>
      <c r="E956" s="161">
        <f>SUM(E941:E955)</f>
        <v>148</v>
      </c>
      <c r="F956" s="236"/>
    </row>
    <row r="957" spans="1:6" ht="15.75" x14ac:dyDescent="0.2">
      <c r="A957" s="19"/>
      <c r="B957" s="50"/>
      <c r="C957" s="139"/>
      <c r="D957" s="100"/>
      <c r="E957" s="168"/>
      <c r="F957" s="105"/>
    </row>
    <row r="958" spans="1:6" ht="15.75" x14ac:dyDescent="0.2">
      <c r="A958" s="224">
        <v>56</v>
      </c>
      <c r="B958" s="227" t="s">
        <v>380</v>
      </c>
      <c r="C958" s="141">
        <v>1</v>
      </c>
      <c r="D958" s="57" t="s">
        <v>135</v>
      </c>
      <c r="E958" s="160">
        <v>19</v>
      </c>
      <c r="F958" s="234">
        <v>130</v>
      </c>
    </row>
    <row r="959" spans="1:6" ht="15.75" x14ac:dyDescent="0.2">
      <c r="A959" s="225"/>
      <c r="B959" s="228"/>
      <c r="C959" s="141">
        <v>2</v>
      </c>
      <c r="D959" s="57" t="s">
        <v>136</v>
      </c>
      <c r="E959" s="160">
        <v>19</v>
      </c>
      <c r="F959" s="235"/>
    </row>
    <row r="960" spans="1:6" ht="15.75" x14ac:dyDescent="0.2">
      <c r="A960" s="225"/>
      <c r="B960" s="228"/>
      <c r="C960" s="141">
        <v>3</v>
      </c>
      <c r="D960" s="57" t="s">
        <v>110</v>
      </c>
      <c r="E960" s="160">
        <v>1</v>
      </c>
      <c r="F960" s="235"/>
    </row>
    <row r="961" spans="1:6" ht="15.75" x14ac:dyDescent="0.2">
      <c r="A961" s="225"/>
      <c r="B961" s="228"/>
      <c r="C961" s="141">
        <v>4</v>
      </c>
      <c r="D961" s="57" t="s">
        <v>137</v>
      </c>
      <c r="E961" s="160">
        <v>10</v>
      </c>
      <c r="F961" s="235"/>
    </row>
    <row r="962" spans="1:6" ht="15.75" x14ac:dyDescent="0.2">
      <c r="A962" s="225"/>
      <c r="B962" s="228"/>
      <c r="C962" s="141">
        <v>5</v>
      </c>
      <c r="D962" s="27" t="s">
        <v>138</v>
      </c>
      <c r="E962" s="160">
        <v>1</v>
      </c>
      <c r="F962" s="235"/>
    </row>
    <row r="963" spans="1:6" ht="15.75" x14ac:dyDescent="0.2">
      <c r="A963" s="225"/>
      <c r="B963" s="228"/>
      <c r="C963" s="141">
        <v>6</v>
      </c>
      <c r="D963" s="57" t="s">
        <v>112</v>
      </c>
      <c r="E963" s="160">
        <v>1</v>
      </c>
      <c r="F963" s="235"/>
    </row>
    <row r="964" spans="1:6" ht="15.75" x14ac:dyDescent="0.2">
      <c r="A964" s="225"/>
      <c r="B964" s="228"/>
      <c r="C964" s="141">
        <v>7</v>
      </c>
      <c r="D964" s="27" t="s">
        <v>536</v>
      </c>
      <c r="E964" s="160">
        <v>19</v>
      </c>
      <c r="F964" s="235"/>
    </row>
    <row r="965" spans="1:6" ht="15.75" x14ac:dyDescent="0.2">
      <c r="A965" s="225"/>
      <c r="B965" s="228"/>
      <c r="C965" s="141">
        <v>8</v>
      </c>
      <c r="D965" s="27" t="s">
        <v>527</v>
      </c>
      <c r="E965" s="160">
        <v>19</v>
      </c>
      <c r="F965" s="235"/>
    </row>
    <row r="966" spans="1:6" ht="15.75" x14ac:dyDescent="0.2">
      <c r="A966" s="225"/>
      <c r="B966" s="228"/>
      <c r="C966" s="141">
        <v>9</v>
      </c>
      <c r="D966" s="57" t="s">
        <v>115</v>
      </c>
      <c r="E966" s="160">
        <v>4</v>
      </c>
      <c r="F966" s="235"/>
    </row>
    <row r="967" spans="1:6" ht="15.75" x14ac:dyDescent="0.2">
      <c r="A967" s="225"/>
      <c r="B967" s="228"/>
      <c r="C967" s="141">
        <v>10</v>
      </c>
      <c r="D967" s="57" t="s">
        <v>116</v>
      </c>
      <c r="E967" s="160">
        <v>1</v>
      </c>
      <c r="F967" s="235"/>
    </row>
    <row r="968" spans="1:6" ht="15.75" x14ac:dyDescent="0.2">
      <c r="A968" s="225"/>
      <c r="B968" s="228"/>
      <c r="C968" s="141">
        <v>11</v>
      </c>
      <c r="D968" s="27" t="s">
        <v>150</v>
      </c>
      <c r="E968" s="160">
        <v>10</v>
      </c>
      <c r="F968" s="235"/>
    </row>
    <row r="969" spans="1:6" ht="15.75" x14ac:dyDescent="0.2">
      <c r="A969" s="225"/>
      <c r="B969" s="228"/>
      <c r="C969" s="141">
        <v>12</v>
      </c>
      <c r="D969" s="57" t="s">
        <v>591</v>
      </c>
      <c r="E969" s="160">
        <v>5</v>
      </c>
      <c r="F969" s="235"/>
    </row>
    <row r="970" spans="1:6" ht="15.75" x14ac:dyDescent="0.2">
      <c r="A970" s="225"/>
      <c r="B970" s="228"/>
      <c r="C970" s="141">
        <v>13</v>
      </c>
      <c r="D970" s="57" t="s">
        <v>528</v>
      </c>
      <c r="E970" s="160">
        <v>19</v>
      </c>
      <c r="F970" s="235"/>
    </row>
    <row r="971" spans="1:6" ht="15.75" x14ac:dyDescent="0.2">
      <c r="A971" s="225"/>
      <c r="B971" s="228"/>
      <c r="C971" s="141">
        <v>14</v>
      </c>
      <c r="D971" s="57" t="s">
        <v>542</v>
      </c>
      <c r="E971" s="160">
        <v>19</v>
      </c>
      <c r="F971" s="235"/>
    </row>
    <row r="972" spans="1:6" ht="15.75" x14ac:dyDescent="0.2">
      <c r="A972" s="225"/>
      <c r="B972" s="228"/>
      <c r="C972" s="141">
        <v>15</v>
      </c>
      <c r="D972" s="57" t="s">
        <v>543</v>
      </c>
      <c r="E972" s="160">
        <v>10</v>
      </c>
      <c r="F972" s="235"/>
    </row>
    <row r="973" spans="1:6" ht="15.75" x14ac:dyDescent="0.2">
      <c r="A973" s="225"/>
      <c r="B973" s="228"/>
      <c r="C973" s="141">
        <v>16</v>
      </c>
      <c r="D973" s="57" t="s">
        <v>141</v>
      </c>
      <c r="E973" s="160">
        <v>10</v>
      </c>
      <c r="F973" s="235"/>
    </row>
    <row r="974" spans="1:6" ht="15.75" x14ac:dyDescent="0.2">
      <c r="A974" s="225"/>
      <c r="B974" s="228"/>
      <c r="C974" s="141">
        <v>17</v>
      </c>
      <c r="D974" s="57" t="s">
        <v>142</v>
      </c>
      <c r="E974" s="160">
        <v>19</v>
      </c>
      <c r="F974" s="235"/>
    </row>
    <row r="975" spans="1:6" ht="15.75" x14ac:dyDescent="0.2">
      <c r="A975" s="225"/>
      <c r="B975" s="228"/>
      <c r="C975" s="141">
        <v>18</v>
      </c>
      <c r="D975" s="27" t="s">
        <v>143</v>
      </c>
      <c r="E975" s="160">
        <v>10</v>
      </c>
      <c r="F975" s="235"/>
    </row>
    <row r="976" spans="1:6" ht="15.75" x14ac:dyDescent="0.2">
      <c r="A976" s="225"/>
      <c r="B976" s="228"/>
      <c r="C976" s="141">
        <v>19</v>
      </c>
      <c r="D976" s="57" t="s">
        <v>144</v>
      </c>
      <c r="E976" s="160">
        <v>9</v>
      </c>
      <c r="F976" s="235"/>
    </row>
    <row r="977" spans="1:6" ht="15.75" x14ac:dyDescent="0.2">
      <c r="A977" s="225"/>
      <c r="B977" s="228"/>
      <c r="C977" s="141">
        <v>20</v>
      </c>
      <c r="D977" s="27" t="s">
        <v>532</v>
      </c>
      <c r="E977" s="160">
        <v>9</v>
      </c>
      <c r="F977" s="235"/>
    </row>
    <row r="978" spans="1:6" ht="15.75" x14ac:dyDescent="0.2">
      <c r="A978" s="225"/>
      <c r="B978" s="228"/>
      <c r="C978" s="141">
        <v>21</v>
      </c>
      <c r="D978" s="57" t="s">
        <v>145</v>
      </c>
      <c r="E978" s="160">
        <v>1</v>
      </c>
      <c r="F978" s="235"/>
    </row>
    <row r="979" spans="1:6" ht="15.75" x14ac:dyDescent="0.2">
      <c r="A979" s="225"/>
      <c r="B979" s="228"/>
      <c r="C979" s="141">
        <v>22</v>
      </c>
      <c r="D979" s="57" t="s">
        <v>146</v>
      </c>
      <c r="E979" s="160">
        <v>1</v>
      </c>
      <c r="F979" s="235"/>
    </row>
    <row r="980" spans="1:6" ht="15.75" x14ac:dyDescent="0.2">
      <c r="A980" s="225"/>
      <c r="B980" s="228"/>
      <c r="C980" s="141">
        <v>23</v>
      </c>
      <c r="D980" s="57" t="s">
        <v>153</v>
      </c>
      <c r="E980" s="160">
        <v>19</v>
      </c>
      <c r="F980" s="235"/>
    </row>
    <row r="981" spans="1:6" ht="15.75" x14ac:dyDescent="0.2">
      <c r="A981" s="225"/>
      <c r="B981" s="228"/>
      <c r="C981" s="141">
        <v>24</v>
      </c>
      <c r="D981" s="57" t="s">
        <v>133</v>
      </c>
      <c r="E981" s="160">
        <v>15</v>
      </c>
      <c r="F981" s="235"/>
    </row>
    <row r="982" spans="1:6" ht="15.75" x14ac:dyDescent="0.2">
      <c r="A982" s="225"/>
      <c r="B982" s="228"/>
      <c r="C982" s="141">
        <v>25</v>
      </c>
      <c r="D982" s="57" t="s">
        <v>132</v>
      </c>
      <c r="E982" s="160">
        <v>5</v>
      </c>
      <c r="F982" s="235"/>
    </row>
    <row r="983" spans="1:6" ht="15.75" x14ac:dyDescent="0.25">
      <c r="A983" s="226"/>
      <c r="B983" s="229"/>
      <c r="C983" s="139"/>
      <c r="D983" s="69" t="s">
        <v>598</v>
      </c>
      <c r="E983" s="171">
        <f>SUM(E958:E982)</f>
        <v>255</v>
      </c>
      <c r="F983" s="236"/>
    </row>
    <row r="984" spans="1:6" ht="15.75" x14ac:dyDescent="0.2">
      <c r="A984" s="19"/>
      <c r="B984" s="53"/>
      <c r="C984" s="139"/>
      <c r="D984" s="55"/>
      <c r="E984" s="168"/>
      <c r="F984" s="107"/>
    </row>
    <row r="985" spans="1:6" ht="15.75" x14ac:dyDescent="0.2">
      <c r="A985" s="224">
        <v>57</v>
      </c>
      <c r="B985" s="221" t="s">
        <v>381</v>
      </c>
      <c r="C985" s="139">
        <v>1</v>
      </c>
      <c r="D985" s="27" t="s">
        <v>135</v>
      </c>
      <c r="E985" s="160">
        <v>19</v>
      </c>
      <c r="F985" s="234">
        <v>95</v>
      </c>
    </row>
    <row r="986" spans="1:6" ht="15.75" x14ac:dyDescent="0.2">
      <c r="A986" s="225"/>
      <c r="B986" s="222"/>
      <c r="C986" s="139">
        <v>2</v>
      </c>
      <c r="D986" s="57" t="s">
        <v>136</v>
      </c>
      <c r="E986" s="160">
        <v>19</v>
      </c>
      <c r="F986" s="235"/>
    </row>
    <row r="987" spans="1:6" ht="15.75" x14ac:dyDescent="0.2">
      <c r="A987" s="225"/>
      <c r="B987" s="222"/>
      <c r="C987" s="139">
        <v>3</v>
      </c>
      <c r="D987" s="57" t="s">
        <v>110</v>
      </c>
      <c r="E987" s="160">
        <v>1</v>
      </c>
      <c r="F987" s="235"/>
    </row>
    <row r="988" spans="1:6" ht="15.75" x14ac:dyDescent="0.2">
      <c r="A988" s="225"/>
      <c r="B988" s="222"/>
      <c r="C988" s="139">
        <v>4</v>
      </c>
      <c r="D988" s="57" t="s">
        <v>137</v>
      </c>
      <c r="E988" s="160">
        <v>10</v>
      </c>
      <c r="F988" s="235"/>
    </row>
    <row r="989" spans="1:6" ht="15.75" x14ac:dyDescent="0.2">
      <c r="A989" s="225"/>
      <c r="B989" s="222"/>
      <c r="C989" s="139">
        <v>5</v>
      </c>
      <c r="D989" s="27" t="s">
        <v>138</v>
      </c>
      <c r="E989" s="160">
        <v>1</v>
      </c>
      <c r="F989" s="235"/>
    </row>
    <row r="990" spans="1:6" ht="15.75" x14ac:dyDescent="0.2">
      <c r="A990" s="225"/>
      <c r="B990" s="222"/>
      <c r="C990" s="139">
        <v>6</v>
      </c>
      <c r="D990" s="57" t="s">
        <v>112</v>
      </c>
      <c r="E990" s="160">
        <v>1</v>
      </c>
      <c r="F990" s="235"/>
    </row>
    <row r="991" spans="1:6" ht="31.5" x14ac:dyDescent="0.2">
      <c r="A991" s="225"/>
      <c r="B991" s="222"/>
      <c r="C991" s="139">
        <v>7</v>
      </c>
      <c r="D991" s="57" t="s">
        <v>553</v>
      </c>
      <c r="E991" s="160">
        <v>19</v>
      </c>
      <c r="F991" s="235"/>
    </row>
    <row r="992" spans="1:6" ht="15.75" x14ac:dyDescent="0.2">
      <c r="A992" s="225"/>
      <c r="B992" s="222"/>
      <c r="C992" s="139">
        <v>8</v>
      </c>
      <c r="D992" s="27" t="s">
        <v>527</v>
      </c>
      <c r="E992" s="160">
        <v>19</v>
      </c>
      <c r="F992" s="235"/>
    </row>
    <row r="993" spans="1:6" ht="15.75" x14ac:dyDescent="0.2">
      <c r="A993" s="225"/>
      <c r="B993" s="222"/>
      <c r="C993" s="139">
        <v>9</v>
      </c>
      <c r="D993" s="57" t="s">
        <v>115</v>
      </c>
      <c r="E993" s="160">
        <v>4</v>
      </c>
      <c r="F993" s="235"/>
    </row>
    <row r="994" spans="1:6" ht="15.75" x14ac:dyDescent="0.2">
      <c r="A994" s="225"/>
      <c r="B994" s="222"/>
      <c r="C994" s="139">
        <v>10</v>
      </c>
      <c r="D994" s="57" t="s">
        <v>116</v>
      </c>
      <c r="E994" s="160">
        <v>1</v>
      </c>
      <c r="F994" s="235"/>
    </row>
    <row r="995" spans="1:6" ht="15.75" x14ac:dyDescent="0.2">
      <c r="A995" s="225"/>
      <c r="B995" s="222"/>
      <c r="C995" s="139">
        <v>11</v>
      </c>
      <c r="D995" s="27" t="s">
        <v>150</v>
      </c>
      <c r="E995" s="160">
        <v>10</v>
      </c>
      <c r="F995" s="235"/>
    </row>
    <row r="996" spans="1:6" ht="15.75" x14ac:dyDescent="0.2">
      <c r="A996" s="225"/>
      <c r="B996" s="222"/>
      <c r="C996" s="139">
        <v>12</v>
      </c>
      <c r="D996" s="57" t="s">
        <v>591</v>
      </c>
      <c r="E996" s="160">
        <v>5</v>
      </c>
      <c r="F996" s="235"/>
    </row>
    <row r="997" spans="1:6" ht="15.75" x14ac:dyDescent="0.2">
      <c r="A997" s="225"/>
      <c r="B997" s="222"/>
      <c r="C997" s="139">
        <v>13</v>
      </c>
      <c r="D997" s="57" t="s">
        <v>544</v>
      </c>
      <c r="E997" s="160">
        <v>19</v>
      </c>
      <c r="F997" s="235"/>
    </row>
    <row r="998" spans="1:6" ht="15.75" x14ac:dyDescent="0.2">
      <c r="A998" s="225"/>
      <c r="B998" s="222"/>
      <c r="C998" s="139">
        <v>14</v>
      </c>
      <c r="D998" s="57" t="s">
        <v>546</v>
      </c>
      <c r="E998" s="160">
        <v>19</v>
      </c>
      <c r="F998" s="235"/>
    </row>
    <row r="999" spans="1:6" ht="15.75" x14ac:dyDescent="0.2">
      <c r="A999" s="225"/>
      <c r="B999" s="222"/>
      <c r="C999" s="139">
        <v>15</v>
      </c>
      <c r="D999" s="57" t="s">
        <v>537</v>
      </c>
      <c r="E999" s="160">
        <v>2</v>
      </c>
      <c r="F999" s="235"/>
    </row>
    <row r="1000" spans="1:6" ht="15.75" x14ac:dyDescent="0.2">
      <c r="A1000" s="225"/>
      <c r="B1000" s="222"/>
      <c r="C1000" s="139">
        <v>16</v>
      </c>
      <c r="D1000" s="57" t="s">
        <v>540</v>
      </c>
      <c r="E1000" s="160">
        <v>1</v>
      </c>
      <c r="F1000" s="235"/>
    </row>
    <row r="1001" spans="1:6" ht="15.75" x14ac:dyDescent="0.25">
      <c r="A1001" s="226"/>
      <c r="B1001" s="223"/>
      <c r="C1001" s="139"/>
      <c r="D1001" s="69" t="s">
        <v>598</v>
      </c>
      <c r="E1001" s="161">
        <f>SUM(E985:E1000)</f>
        <v>150</v>
      </c>
      <c r="F1001" s="236"/>
    </row>
    <row r="1002" spans="1:6" ht="15.75" x14ac:dyDescent="0.2">
      <c r="A1002" s="19"/>
      <c r="B1002" s="50"/>
      <c r="C1002" s="139"/>
      <c r="D1002" s="100"/>
      <c r="E1002" s="168"/>
      <c r="F1002" s="105"/>
    </row>
    <row r="1003" spans="1:6" ht="15.75" x14ac:dyDescent="0.2">
      <c r="A1003" s="224">
        <v>58</v>
      </c>
      <c r="B1003" s="221" t="s">
        <v>382</v>
      </c>
      <c r="C1003" s="139">
        <v>1</v>
      </c>
      <c r="D1003" s="27" t="s">
        <v>135</v>
      </c>
      <c r="E1003" s="160">
        <v>19</v>
      </c>
      <c r="F1003" s="234">
        <v>130</v>
      </c>
    </row>
    <row r="1004" spans="1:6" ht="15.75" x14ac:dyDescent="0.2">
      <c r="A1004" s="225"/>
      <c r="B1004" s="222"/>
      <c r="C1004" s="139">
        <v>2</v>
      </c>
      <c r="D1004" s="57" t="s">
        <v>136</v>
      </c>
      <c r="E1004" s="160">
        <v>19</v>
      </c>
      <c r="F1004" s="235"/>
    </row>
    <row r="1005" spans="1:6" ht="15.75" x14ac:dyDescent="0.2">
      <c r="A1005" s="225"/>
      <c r="B1005" s="222"/>
      <c r="C1005" s="139">
        <v>3</v>
      </c>
      <c r="D1005" s="57" t="s">
        <v>110</v>
      </c>
      <c r="E1005" s="160">
        <v>1</v>
      </c>
      <c r="F1005" s="235"/>
    </row>
    <row r="1006" spans="1:6" ht="15.75" x14ac:dyDescent="0.2">
      <c r="A1006" s="225"/>
      <c r="B1006" s="222"/>
      <c r="C1006" s="139">
        <v>4</v>
      </c>
      <c r="D1006" s="57" t="s">
        <v>137</v>
      </c>
      <c r="E1006" s="160">
        <v>10</v>
      </c>
      <c r="F1006" s="235"/>
    </row>
    <row r="1007" spans="1:6" ht="15.75" x14ac:dyDescent="0.2">
      <c r="A1007" s="225"/>
      <c r="B1007" s="222"/>
      <c r="C1007" s="139">
        <v>5</v>
      </c>
      <c r="D1007" s="27" t="s">
        <v>138</v>
      </c>
      <c r="E1007" s="160">
        <v>1</v>
      </c>
      <c r="F1007" s="235"/>
    </row>
    <row r="1008" spans="1:6" ht="15.75" x14ac:dyDescent="0.2">
      <c r="A1008" s="225"/>
      <c r="B1008" s="222"/>
      <c r="C1008" s="139">
        <v>6</v>
      </c>
      <c r="D1008" s="57" t="s">
        <v>112</v>
      </c>
      <c r="E1008" s="160">
        <v>1</v>
      </c>
      <c r="F1008" s="235"/>
    </row>
    <row r="1009" spans="1:6" ht="31.5" x14ac:dyDescent="0.2">
      <c r="A1009" s="225"/>
      <c r="B1009" s="222"/>
      <c r="C1009" s="139">
        <v>7</v>
      </c>
      <c r="D1009" s="57" t="s">
        <v>553</v>
      </c>
      <c r="E1009" s="160">
        <v>19</v>
      </c>
      <c r="F1009" s="235"/>
    </row>
    <row r="1010" spans="1:6" ht="15.75" x14ac:dyDescent="0.2">
      <c r="A1010" s="225"/>
      <c r="B1010" s="222"/>
      <c r="C1010" s="139">
        <v>8</v>
      </c>
      <c r="D1010" s="27" t="s">
        <v>527</v>
      </c>
      <c r="E1010" s="160">
        <v>19</v>
      </c>
      <c r="F1010" s="235"/>
    </row>
    <row r="1011" spans="1:6" ht="15.75" x14ac:dyDescent="0.2">
      <c r="A1011" s="225"/>
      <c r="B1011" s="222"/>
      <c r="C1011" s="139">
        <v>9</v>
      </c>
      <c r="D1011" s="57" t="s">
        <v>115</v>
      </c>
      <c r="E1011" s="160">
        <v>4</v>
      </c>
      <c r="F1011" s="235"/>
    </row>
    <row r="1012" spans="1:6" ht="15.75" x14ac:dyDescent="0.2">
      <c r="A1012" s="225"/>
      <c r="B1012" s="222"/>
      <c r="C1012" s="139">
        <v>10</v>
      </c>
      <c r="D1012" s="57" t="s">
        <v>116</v>
      </c>
      <c r="E1012" s="160">
        <v>1</v>
      </c>
      <c r="F1012" s="235"/>
    </row>
    <row r="1013" spans="1:6" ht="15.75" x14ac:dyDescent="0.2">
      <c r="A1013" s="225"/>
      <c r="B1013" s="222"/>
      <c r="C1013" s="139">
        <v>11</v>
      </c>
      <c r="D1013" s="27" t="s">
        <v>150</v>
      </c>
      <c r="E1013" s="160">
        <v>10</v>
      </c>
      <c r="F1013" s="235"/>
    </row>
    <row r="1014" spans="1:6" ht="15.75" x14ac:dyDescent="0.2">
      <c r="A1014" s="225"/>
      <c r="B1014" s="222"/>
      <c r="C1014" s="139">
        <v>12</v>
      </c>
      <c r="D1014" s="57" t="s">
        <v>591</v>
      </c>
      <c r="E1014" s="160">
        <v>5</v>
      </c>
      <c r="F1014" s="235"/>
    </row>
    <row r="1015" spans="1:6" ht="15.75" x14ac:dyDescent="0.2">
      <c r="A1015" s="225"/>
      <c r="B1015" s="222"/>
      <c r="C1015" s="139">
        <v>13</v>
      </c>
      <c r="D1015" s="57" t="s">
        <v>528</v>
      </c>
      <c r="E1015" s="160">
        <v>19</v>
      </c>
      <c r="F1015" s="235"/>
    </row>
    <row r="1016" spans="1:6" ht="15.75" x14ac:dyDescent="0.2">
      <c r="A1016" s="225"/>
      <c r="B1016" s="222"/>
      <c r="C1016" s="139">
        <v>14</v>
      </c>
      <c r="D1016" s="57" t="s">
        <v>542</v>
      </c>
      <c r="E1016" s="160">
        <v>19</v>
      </c>
      <c r="F1016" s="235"/>
    </row>
    <row r="1017" spans="1:6" ht="15.75" x14ac:dyDescent="0.2">
      <c r="A1017" s="225"/>
      <c r="B1017" s="222"/>
      <c r="C1017" s="139">
        <v>15</v>
      </c>
      <c r="D1017" s="57" t="s">
        <v>543</v>
      </c>
      <c r="E1017" s="160">
        <v>10</v>
      </c>
      <c r="F1017" s="235"/>
    </row>
    <row r="1018" spans="1:6" ht="15.75" x14ac:dyDescent="0.2">
      <c r="A1018" s="225"/>
      <c r="B1018" s="222"/>
      <c r="C1018" s="139">
        <v>16</v>
      </c>
      <c r="D1018" s="57" t="s">
        <v>141</v>
      </c>
      <c r="E1018" s="160">
        <v>10</v>
      </c>
      <c r="F1018" s="235"/>
    </row>
    <row r="1019" spans="1:6" ht="15.75" x14ac:dyDescent="0.2">
      <c r="A1019" s="225"/>
      <c r="B1019" s="222"/>
      <c r="C1019" s="139">
        <v>17</v>
      </c>
      <c r="D1019" s="57" t="s">
        <v>142</v>
      </c>
      <c r="E1019" s="160">
        <v>19</v>
      </c>
      <c r="F1019" s="235"/>
    </row>
    <row r="1020" spans="1:6" ht="15.75" x14ac:dyDescent="0.2">
      <c r="A1020" s="225"/>
      <c r="B1020" s="222"/>
      <c r="C1020" s="139">
        <v>18</v>
      </c>
      <c r="D1020" s="27" t="s">
        <v>143</v>
      </c>
      <c r="E1020" s="160">
        <v>10</v>
      </c>
      <c r="F1020" s="235"/>
    </row>
    <row r="1021" spans="1:6" ht="15.75" x14ac:dyDescent="0.2">
      <c r="A1021" s="225"/>
      <c r="B1021" s="222"/>
      <c r="C1021" s="139">
        <v>19</v>
      </c>
      <c r="D1021" s="57" t="s">
        <v>144</v>
      </c>
      <c r="E1021" s="160">
        <v>9</v>
      </c>
      <c r="F1021" s="235"/>
    </row>
    <row r="1022" spans="1:6" ht="15.75" x14ac:dyDescent="0.2">
      <c r="A1022" s="225"/>
      <c r="B1022" s="222"/>
      <c r="C1022" s="139">
        <v>20</v>
      </c>
      <c r="D1022" s="57" t="s">
        <v>151</v>
      </c>
      <c r="E1022" s="160">
        <v>9</v>
      </c>
      <c r="F1022" s="235"/>
    </row>
    <row r="1023" spans="1:6" ht="15.75" x14ac:dyDescent="0.2">
      <c r="A1023" s="225"/>
      <c r="B1023" s="222"/>
      <c r="C1023" s="139">
        <v>21</v>
      </c>
      <c r="D1023" s="57" t="s">
        <v>145</v>
      </c>
      <c r="E1023" s="160">
        <v>1</v>
      </c>
      <c r="F1023" s="235"/>
    </row>
    <row r="1024" spans="1:6" ht="15.75" x14ac:dyDescent="0.2">
      <c r="A1024" s="225"/>
      <c r="B1024" s="222"/>
      <c r="C1024" s="139">
        <v>22</v>
      </c>
      <c r="D1024" s="57" t="s">
        <v>146</v>
      </c>
      <c r="E1024" s="160">
        <v>1</v>
      </c>
      <c r="F1024" s="235"/>
    </row>
    <row r="1025" spans="1:6" ht="15.75" x14ac:dyDescent="0.2">
      <c r="A1025" s="225"/>
      <c r="B1025" s="222"/>
      <c r="C1025" s="139">
        <v>23</v>
      </c>
      <c r="D1025" s="57" t="s">
        <v>544</v>
      </c>
      <c r="E1025" s="160">
        <v>19</v>
      </c>
      <c r="F1025" s="235"/>
    </row>
    <row r="1026" spans="1:6" ht="15.75" x14ac:dyDescent="0.2">
      <c r="A1026" s="225"/>
      <c r="B1026" s="222"/>
      <c r="C1026" s="139">
        <v>24</v>
      </c>
      <c r="D1026" s="57" t="s">
        <v>546</v>
      </c>
      <c r="E1026" s="160">
        <v>19</v>
      </c>
      <c r="F1026" s="235"/>
    </row>
    <row r="1027" spans="1:6" ht="15.75" x14ac:dyDescent="0.2">
      <c r="A1027" s="225"/>
      <c r="B1027" s="222"/>
      <c r="C1027" s="139">
        <v>25</v>
      </c>
      <c r="D1027" s="57" t="s">
        <v>537</v>
      </c>
      <c r="E1027" s="160">
        <v>2</v>
      </c>
      <c r="F1027" s="235"/>
    </row>
    <row r="1028" spans="1:6" ht="15.75" x14ac:dyDescent="0.2">
      <c r="A1028" s="225"/>
      <c r="B1028" s="222"/>
      <c r="C1028" s="139">
        <v>26</v>
      </c>
      <c r="D1028" s="57" t="s">
        <v>540</v>
      </c>
      <c r="E1028" s="160">
        <v>1</v>
      </c>
      <c r="F1028" s="235"/>
    </row>
    <row r="1029" spans="1:6" ht="15.75" x14ac:dyDescent="0.25">
      <c r="A1029" s="226"/>
      <c r="B1029" s="223"/>
      <c r="C1029" s="139"/>
      <c r="D1029" s="69" t="s">
        <v>598</v>
      </c>
      <c r="E1029" s="161">
        <f>SUM(E1003:E1028)</f>
        <v>257</v>
      </c>
      <c r="F1029" s="236"/>
    </row>
    <row r="1030" spans="1:6" ht="15.75" x14ac:dyDescent="0.2">
      <c r="A1030" s="19"/>
      <c r="B1030" s="50"/>
      <c r="C1030" s="139"/>
      <c r="D1030" s="100"/>
      <c r="E1030" s="168"/>
      <c r="F1030" s="105"/>
    </row>
    <row r="1031" spans="1:6" ht="15.75" x14ac:dyDescent="0.2">
      <c r="A1031" s="224">
        <v>59</v>
      </c>
      <c r="B1031" s="221" t="s">
        <v>383</v>
      </c>
      <c r="C1031" s="139">
        <v>1</v>
      </c>
      <c r="D1031" s="57" t="s">
        <v>147</v>
      </c>
      <c r="E1031" s="160">
        <v>15</v>
      </c>
      <c r="F1031" s="234">
        <v>95</v>
      </c>
    </row>
    <row r="1032" spans="1:6" ht="15.75" x14ac:dyDescent="0.2">
      <c r="A1032" s="225"/>
      <c r="B1032" s="222"/>
      <c r="C1032" s="139">
        <v>2</v>
      </c>
      <c r="D1032" s="57" t="s">
        <v>135</v>
      </c>
      <c r="E1032" s="160">
        <v>19</v>
      </c>
      <c r="F1032" s="235"/>
    </row>
    <row r="1033" spans="1:6" ht="15.75" x14ac:dyDescent="0.2">
      <c r="A1033" s="225"/>
      <c r="B1033" s="222"/>
      <c r="C1033" s="139">
        <v>3</v>
      </c>
      <c r="D1033" s="57" t="s">
        <v>136</v>
      </c>
      <c r="E1033" s="160">
        <v>19</v>
      </c>
      <c r="F1033" s="235"/>
    </row>
    <row r="1034" spans="1:6" ht="15.75" x14ac:dyDescent="0.2">
      <c r="A1034" s="225"/>
      <c r="B1034" s="222"/>
      <c r="C1034" s="139">
        <v>4</v>
      </c>
      <c r="D1034" s="57" t="s">
        <v>110</v>
      </c>
      <c r="E1034" s="160">
        <v>1</v>
      </c>
      <c r="F1034" s="235"/>
    </row>
    <row r="1035" spans="1:6" ht="15.75" x14ac:dyDescent="0.2">
      <c r="A1035" s="225"/>
      <c r="B1035" s="222"/>
      <c r="C1035" s="139">
        <v>5</v>
      </c>
      <c r="D1035" s="57" t="s">
        <v>137</v>
      </c>
      <c r="E1035" s="160">
        <v>10</v>
      </c>
      <c r="F1035" s="235"/>
    </row>
    <row r="1036" spans="1:6" ht="15.75" x14ac:dyDescent="0.2">
      <c r="A1036" s="225"/>
      <c r="B1036" s="222"/>
      <c r="C1036" s="139">
        <v>6</v>
      </c>
      <c r="D1036" s="27" t="s">
        <v>138</v>
      </c>
      <c r="E1036" s="160">
        <v>1</v>
      </c>
      <c r="F1036" s="235"/>
    </row>
    <row r="1037" spans="1:6" ht="15.75" x14ac:dyDescent="0.2">
      <c r="A1037" s="225"/>
      <c r="B1037" s="222"/>
      <c r="C1037" s="139">
        <v>7</v>
      </c>
      <c r="D1037" s="57" t="s">
        <v>112</v>
      </c>
      <c r="E1037" s="160">
        <v>1</v>
      </c>
      <c r="F1037" s="235"/>
    </row>
    <row r="1038" spans="1:6" ht="31.5" x14ac:dyDescent="0.2">
      <c r="A1038" s="225"/>
      <c r="B1038" s="222"/>
      <c r="C1038" s="139">
        <v>8</v>
      </c>
      <c r="D1038" s="57" t="s">
        <v>533</v>
      </c>
      <c r="E1038" s="160">
        <v>19</v>
      </c>
      <c r="F1038" s="235"/>
    </row>
    <row r="1039" spans="1:6" ht="15.75" x14ac:dyDescent="0.2">
      <c r="A1039" s="225"/>
      <c r="B1039" s="222"/>
      <c r="C1039" s="139">
        <v>9</v>
      </c>
      <c r="D1039" s="27" t="s">
        <v>527</v>
      </c>
      <c r="E1039" s="160">
        <v>19</v>
      </c>
      <c r="F1039" s="235"/>
    </row>
    <row r="1040" spans="1:6" ht="15.75" x14ac:dyDescent="0.2">
      <c r="A1040" s="225"/>
      <c r="B1040" s="222"/>
      <c r="C1040" s="139">
        <v>10</v>
      </c>
      <c r="D1040" s="57" t="s">
        <v>115</v>
      </c>
      <c r="E1040" s="160">
        <v>4</v>
      </c>
      <c r="F1040" s="235"/>
    </row>
    <row r="1041" spans="1:6" ht="15.75" x14ac:dyDescent="0.2">
      <c r="A1041" s="225"/>
      <c r="B1041" s="222"/>
      <c r="C1041" s="139">
        <v>11</v>
      </c>
      <c r="D1041" s="57" t="s">
        <v>116</v>
      </c>
      <c r="E1041" s="160">
        <v>1</v>
      </c>
      <c r="F1041" s="235"/>
    </row>
    <row r="1042" spans="1:6" ht="15.75" x14ac:dyDescent="0.2">
      <c r="A1042" s="225"/>
      <c r="B1042" s="222"/>
      <c r="C1042" s="139">
        <v>12</v>
      </c>
      <c r="D1042" s="27" t="s">
        <v>150</v>
      </c>
      <c r="E1042" s="160">
        <v>10</v>
      </c>
      <c r="F1042" s="235"/>
    </row>
    <row r="1043" spans="1:6" ht="15.75" x14ac:dyDescent="0.2">
      <c r="A1043" s="225"/>
      <c r="B1043" s="222"/>
      <c r="C1043" s="139">
        <v>13</v>
      </c>
      <c r="D1043" s="57" t="s">
        <v>591</v>
      </c>
      <c r="E1043" s="160">
        <v>5</v>
      </c>
      <c r="F1043" s="235"/>
    </row>
    <row r="1044" spans="1:6" ht="15.75" x14ac:dyDescent="0.2">
      <c r="A1044" s="225"/>
      <c r="B1044" s="222"/>
      <c r="C1044" s="139">
        <v>14</v>
      </c>
      <c r="D1044" s="57" t="s">
        <v>592</v>
      </c>
      <c r="E1044" s="160">
        <v>19</v>
      </c>
      <c r="F1044" s="235"/>
    </row>
    <row r="1045" spans="1:6" ht="15.75" x14ac:dyDescent="0.2">
      <c r="A1045" s="225"/>
      <c r="B1045" s="222"/>
      <c r="C1045" s="139">
        <v>15</v>
      </c>
      <c r="D1045" s="57" t="s">
        <v>130</v>
      </c>
      <c r="E1045" s="160">
        <v>5</v>
      </c>
      <c r="F1045" s="235"/>
    </row>
    <row r="1046" spans="1:6" ht="15.75" x14ac:dyDescent="0.25">
      <c r="A1046" s="226"/>
      <c r="B1046" s="223"/>
      <c r="C1046" s="139"/>
      <c r="D1046" s="69" t="s">
        <v>598</v>
      </c>
      <c r="E1046" s="161">
        <f>SUM(E1031:E1045)</f>
        <v>148</v>
      </c>
      <c r="F1046" s="236"/>
    </row>
    <row r="1047" spans="1:6" ht="15.75" x14ac:dyDescent="0.2">
      <c r="A1047" s="19"/>
      <c r="B1047" s="50"/>
      <c r="C1047" s="139"/>
      <c r="D1047" s="100"/>
      <c r="E1047" s="168"/>
      <c r="F1047" s="105"/>
    </row>
    <row r="1048" spans="1:6" ht="15.75" x14ac:dyDescent="0.2">
      <c r="A1048" s="224">
        <v>60</v>
      </c>
      <c r="B1048" s="221" t="s">
        <v>384</v>
      </c>
      <c r="C1048" s="139">
        <v>1</v>
      </c>
      <c r="D1048" s="57" t="s">
        <v>147</v>
      </c>
      <c r="E1048" s="160">
        <v>15</v>
      </c>
      <c r="F1048" s="234">
        <v>130</v>
      </c>
    </row>
    <row r="1049" spans="1:6" ht="15.75" x14ac:dyDescent="0.2">
      <c r="A1049" s="225"/>
      <c r="B1049" s="222"/>
      <c r="C1049" s="139">
        <v>2</v>
      </c>
      <c r="D1049" s="57" t="s">
        <v>135</v>
      </c>
      <c r="E1049" s="160">
        <v>19</v>
      </c>
      <c r="F1049" s="235"/>
    </row>
    <row r="1050" spans="1:6" ht="15.75" x14ac:dyDescent="0.2">
      <c r="A1050" s="225"/>
      <c r="B1050" s="222"/>
      <c r="C1050" s="139">
        <v>3</v>
      </c>
      <c r="D1050" s="57" t="s">
        <v>136</v>
      </c>
      <c r="E1050" s="160">
        <v>19</v>
      </c>
      <c r="F1050" s="235"/>
    </row>
    <row r="1051" spans="1:6" ht="15.75" x14ac:dyDescent="0.2">
      <c r="A1051" s="225"/>
      <c r="B1051" s="222"/>
      <c r="C1051" s="139">
        <v>4</v>
      </c>
      <c r="D1051" s="57" t="s">
        <v>110</v>
      </c>
      <c r="E1051" s="160">
        <v>1</v>
      </c>
      <c r="F1051" s="235"/>
    </row>
    <row r="1052" spans="1:6" ht="15.75" x14ac:dyDescent="0.2">
      <c r="A1052" s="225"/>
      <c r="B1052" s="222"/>
      <c r="C1052" s="139">
        <v>5</v>
      </c>
      <c r="D1052" s="57" t="s">
        <v>137</v>
      </c>
      <c r="E1052" s="160">
        <v>10</v>
      </c>
      <c r="F1052" s="235"/>
    </row>
    <row r="1053" spans="1:6" ht="15.75" x14ac:dyDescent="0.2">
      <c r="A1053" s="225"/>
      <c r="B1053" s="222"/>
      <c r="C1053" s="139">
        <v>6</v>
      </c>
      <c r="D1053" s="27" t="s">
        <v>138</v>
      </c>
      <c r="E1053" s="160">
        <v>1</v>
      </c>
      <c r="F1053" s="235"/>
    </row>
    <row r="1054" spans="1:6" ht="15.75" x14ac:dyDescent="0.2">
      <c r="A1054" s="225"/>
      <c r="B1054" s="222"/>
      <c r="C1054" s="139">
        <v>7</v>
      </c>
      <c r="D1054" s="57" t="s">
        <v>112</v>
      </c>
      <c r="E1054" s="160">
        <v>1</v>
      </c>
      <c r="F1054" s="235"/>
    </row>
    <row r="1055" spans="1:6" ht="31.5" x14ac:dyDescent="0.2">
      <c r="A1055" s="225"/>
      <c r="B1055" s="222"/>
      <c r="C1055" s="139">
        <v>8</v>
      </c>
      <c r="D1055" s="57" t="s">
        <v>533</v>
      </c>
      <c r="E1055" s="160">
        <v>19</v>
      </c>
      <c r="F1055" s="235"/>
    </row>
    <row r="1056" spans="1:6" ht="15.75" x14ac:dyDescent="0.2">
      <c r="A1056" s="225"/>
      <c r="B1056" s="222"/>
      <c r="C1056" s="139">
        <v>9</v>
      </c>
      <c r="D1056" s="27" t="s">
        <v>527</v>
      </c>
      <c r="E1056" s="160">
        <v>19</v>
      </c>
      <c r="F1056" s="235"/>
    </row>
    <row r="1057" spans="1:6" ht="15.75" x14ac:dyDescent="0.2">
      <c r="A1057" s="225"/>
      <c r="B1057" s="222"/>
      <c r="C1057" s="139">
        <v>10</v>
      </c>
      <c r="D1057" s="57" t="s">
        <v>115</v>
      </c>
      <c r="E1057" s="160">
        <v>4</v>
      </c>
      <c r="F1057" s="235"/>
    </row>
    <row r="1058" spans="1:6" ht="15.75" x14ac:dyDescent="0.2">
      <c r="A1058" s="225"/>
      <c r="B1058" s="222"/>
      <c r="C1058" s="139">
        <v>11</v>
      </c>
      <c r="D1058" s="57" t="s">
        <v>116</v>
      </c>
      <c r="E1058" s="160">
        <v>1</v>
      </c>
      <c r="F1058" s="235"/>
    </row>
    <row r="1059" spans="1:6" ht="15.75" x14ac:dyDescent="0.2">
      <c r="A1059" s="225"/>
      <c r="B1059" s="222"/>
      <c r="C1059" s="139">
        <v>12</v>
      </c>
      <c r="D1059" s="57" t="s">
        <v>150</v>
      </c>
      <c r="E1059" s="160">
        <v>10</v>
      </c>
      <c r="F1059" s="235"/>
    </row>
    <row r="1060" spans="1:6" ht="15.75" x14ac:dyDescent="0.2">
      <c r="A1060" s="225"/>
      <c r="B1060" s="222"/>
      <c r="C1060" s="139">
        <v>13</v>
      </c>
      <c r="D1060" s="57" t="s">
        <v>591</v>
      </c>
      <c r="E1060" s="160">
        <v>5</v>
      </c>
      <c r="F1060" s="235"/>
    </row>
    <row r="1061" spans="1:6" ht="15.75" x14ac:dyDescent="0.2">
      <c r="A1061" s="225"/>
      <c r="B1061" s="222"/>
      <c r="C1061" s="139">
        <v>14</v>
      </c>
      <c r="D1061" s="57" t="s">
        <v>528</v>
      </c>
      <c r="E1061" s="160">
        <v>19</v>
      </c>
      <c r="F1061" s="235"/>
    </row>
    <row r="1062" spans="1:6" ht="15.75" x14ac:dyDescent="0.2">
      <c r="A1062" s="225"/>
      <c r="B1062" s="222"/>
      <c r="C1062" s="139">
        <v>15</v>
      </c>
      <c r="D1062" s="57" t="s">
        <v>542</v>
      </c>
      <c r="E1062" s="160">
        <v>19</v>
      </c>
      <c r="F1062" s="235"/>
    </row>
    <row r="1063" spans="1:6" ht="15.75" x14ac:dyDescent="0.2">
      <c r="A1063" s="225"/>
      <c r="B1063" s="222"/>
      <c r="C1063" s="139">
        <v>16</v>
      </c>
      <c r="D1063" s="57" t="s">
        <v>543</v>
      </c>
      <c r="E1063" s="160">
        <v>10</v>
      </c>
      <c r="F1063" s="235"/>
    </row>
    <row r="1064" spans="1:6" ht="15.75" x14ac:dyDescent="0.2">
      <c r="A1064" s="225"/>
      <c r="B1064" s="222"/>
      <c r="C1064" s="139">
        <v>17</v>
      </c>
      <c r="D1064" s="57" t="s">
        <v>141</v>
      </c>
      <c r="E1064" s="160">
        <v>10</v>
      </c>
      <c r="F1064" s="235"/>
    </row>
    <row r="1065" spans="1:6" ht="15.75" x14ac:dyDescent="0.2">
      <c r="A1065" s="225"/>
      <c r="B1065" s="222"/>
      <c r="C1065" s="139">
        <v>18</v>
      </c>
      <c r="D1065" s="57" t="s">
        <v>142</v>
      </c>
      <c r="E1065" s="160">
        <v>19</v>
      </c>
      <c r="F1065" s="235"/>
    </row>
    <row r="1066" spans="1:6" ht="15.75" x14ac:dyDescent="0.2">
      <c r="A1066" s="225"/>
      <c r="B1066" s="222"/>
      <c r="C1066" s="139">
        <v>19</v>
      </c>
      <c r="D1066" s="27" t="s">
        <v>143</v>
      </c>
      <c r="E1066" s="160">
        <v>10</v>
      </c>
      <c r="F1066" s="235"/>
    </row>
    <row r="1067" spans="1:6" ht="15.75" x14ac:dyDescent="0.2">
      <c r="A1067" s="225"/>
      <c r="B1067" s="222"/>
      <c r="C1067" s="139">
        <v>20</v>
      </c>
      <c r="D1067" s="57" t="s">
        <v>144</v>
      </c>
      <c r="E1067" s="160">
        <v>9</v>
      </c>
      <c r="F1067" s="235"/>
    </row>
    <row r="1068" spans="1:6" ht="15.75" x14ac:dyDescent="0.2">
      <c r="A1068" s="225"/>
      <c r="B1068" s="222"/>
      <c r="C1068" s="139">
        <v>21</v>
      </c>
      <c r="D1068" s="57" t="s">
        <v>151</v>
      </c>
      <c r="E1068" s="160">
        <v>9</v>
      </c>
      <c r="F1068" s="235"/>
    </row>
    <row r="1069" spans="1:6" ht="15.75" x14ac:dyDescent="0.2">
      <c r="A1069" s="225"/>
      <c r="B1069" s="222"/>
      <c r="C1069" s="139">
        <v>22</v>
      </c>
      <c r="D1069" s="57" t="s">
        <v>145</v>
      </c>
      <c r="E1069" s="160">
        <v>1</v>
      </c>
      <c r="F1069" s="235"/>
    </row>
    <row r="1070" spans="1:6" ht="15.75" x14ac:dyDescent="0.2">
      <c r="A1070" s="225"/>
      <c r="B1070" s="222"/>
      <c r="C1070" s="139">
        <v>23</v>
      </c>
      <c r="D1070" s="57" t="s">
        <v>146</v>
      </c>
      <c r="E1070" s="160">
        <v>1</v>
      </c>
      <c r="F1070" s="235"/>
    </row>
    <row r="1071" spans="1:6" ht="15.75" x14ac:dyDescent="0.2">
      <c r="A1071" s="225"/>
      <c r="B1071" s="222"/>
      <c r="C1071" s="139">
        <v>24</v>
      </c>
      <c r="D1071" s="57" t="s">
        <v>592</v>
      </c>
      <c r="E1071" s="160">
        <v>19</v>
      </c>
      <c r="F1071" s="235"/>
    </row>
    <row r="1072" spans="1:6" ht="15.75" x14ac:dyDescent="0.2">
      <c r="A1072" s="225"/>
      <c r="B1072" s="222"/>
      <c r="C1072" s="139">
        <v>25</v>
      </c>
      <c r="D1072" s="57" t="s">
        <v>130</v>
      </c>
      <c r="E1072" s="160">
        <v>5</v>
      </c>
      <c r="F1072" s="235"/>
    </row>
    <row r="1073" spans="1:6" ht="15.75" x14ac:dyDescent="0.25">
      <c r="A1073" s="226"/>
      <c r="B1073" s="223"/>
      <c r="C1073" s="139"/>
      <c r="D1073" s="69" t="s">
        <v>598</v>
      </c>
      <c r="E1073" s="161">
        <f>SUM(E1048:E1072)</f>
        <v>255</v>
      </c>
      <c r="F1073" s="236"/>
    </row>
    <row r="1074" spans="1:6" ht="15.75" x14ac:dyDescent="0.2">
      <c r="A1074" s="19"/>
      <c r="B1074" s="50"/>
      <c r="C1074" s="139"/>
      <c r="D1074" s="100"/>
      <c r="E1074" s="168"/>
      <c r="F1074" s="105"/>
    </row>
    <row r="1075" spans="1:6" ht="15.75" x14ac:dyDescent="0.2">
      <c r="A1075" s="224">
        <v>61</v>
      </c>
      <c r="B1075" s="213" t="s">
        <v>385</v>
      </c>
      <c r="C1075" s="139">
        <v>1</v>
      </c>
      <c r="D1075" s="57" t="s">
        <v>592</v>
      </c>
      <c r="E1075" s="160">
        <v>19</v>
      </c>
      <c r="F1075" s="237">
        <v>85</v>
      </c>
    </row>
    <row r="1076" spans="1:6" ht="15.75" x14ac:dyDescent="0.2">
      <c r="A1076" s="225"/>
      <c r="B1076" s="213"/>
      <c r="C1076" s="139">
        <v>2</v>
      </c>
      <c r="D1076" s="57" t="s">
        <v>130</v>
      </c>
      <c r="E1076" s="160">
        <v>5</v>
      </c>
      <c r="F1076" s="237"/>
    </row>
    <row r="1077" spans="1:6" ht="31.5" x14ac:dyDescent="0.2">
      <c r="A1077" s="225"/>
      <c r="B1077" s="213"/>
      <c r="C1077" s="139">
        <v>3</v>
      </c>
      <c r="D1077" s="57" t="s">
        <v>529</v>
      </c>
      <c r="E1077" s="160">
        <v>19</v>
      </c>
      <c r="F1077" s="237"/>
    </row>
    <row r="1078" spans="1:6" ht="15.75" x14ac:dyDescent="0.2">
      <c r="A1078" s="225"/>
      <c r="B1078" s="213"/>
      <c r="C1078" s="139">
        <v>4</v>
      </c>
      <c r="D1078" s="27" t="s">
        <v>527</v>
      </c>
      <c r="E1078" s="160">
        <v>19</v>
      </c>
      <c r="F1078" s="237"/>
    </row>
    <row r="1079" spans="1:6" ht="15.75" x14ac:dyDescent="0.2">
      <c r="A1079" s="225"/>
      <c r="B1079" s="213"/>
      <c r="C1079" s="139">
        <v>5</v>
      </c>
      <c r="D1079" s="57" t="s">
        <v>115</v>
      </c>
      <c r="E1079" s="160">
        <v>4</v>
      </c>
      <c r="F1079" s="237"/>
    </row>
    <row r="1080" spans="1:6" ht="15.75" x14ac:dyDescent="0.2">
      <c r="A1080" s="225"/>
      <c r="B1080" s="213"/>
      <c r="C1080" s="139">
        <v>6</v>
      </c>
      <c r="D1080" s="57" t="s">
        <v>116</v>
      </c>
      <c r="E1080" s="160">
        <v>1</v>
      </c>
      <c r="F1080" s="237"/>
    </row>
    <row r="1081" spans="1:6" ht="15.75" x14ac:dyDescent="0.2">
      <c r="A1081" s="225"/>
      <c r="B1081" s="213"/>
      <c r="C1081" s="139">
        <v>7</v>
      </c>
      <c r="D1081" s="57" t="s">
        <v>150</v>
      </c>
      <c r="E1081" s="160">
        <v>10</v>
      </c>
      <c r="F1081" s="237"/>
    </row>
    <row r="1082" spans="1:6" ht="15.75" x14ac:dyDescent="0.2">
      <c r="A1082" s="225"/>
      <c r="B1082" s="213"/>
      <c r="C1082" s="139">
        <v>8</v>
      </c>
      <c r="D1082" s="57" t="s">
        <v>591</v>
      </c>
      <c r="E1082" s="160">
        <v>5</v>
      </c>
      <c r="F1082" s="237"/>
    </row>
    <row r="1083" spans="1:6" ht="15.75" x14ac:dyDescent="0.2">
      <c r="A1083" s="225"/>
      <c r="B1083" s="213"/>
      <c r="C1083" s="139">
        <v>9</v>
      </c>
      <c r="D1083" s="57" t="s">
        <v>153</v>
      </c>
      <c r="E1083" s="160">
        <v>19</v>
      </c>
      <c r="F1083" s="237"/>
    </row>
    <row r="1084" spans="1:6" ht="15.75" x14ac:dyDescent="0.2">
      <c r="A1084" s="225"/>
      <c r="B1084" s="213"/>
      <c r="C1084" s="139">
        <v>10</v>
      </c>
      <c r="D1084" s="57" t="s">
        <v>133</v>
      </c>
      <c r="E1084" s="160">
        <v>15</v>
      </c>
      <c r="F1084" s="237"/>
    </row>
    <row r="1085" spans="1:6" ht="15.75" x14ac:dyDescent="0.2">
      <c r="A1085" s="225"/>
      <c r="B1085" s="213"/>
      <c r="C1085" s="139">
        <v>11</v>
      </c>
      <c r="D1085" s="57" t="s">
        <v>132</v>
      </c>
      <c r="E1085" s="160">
        <v>5</v>
      </c>
      <c r="F1085" s="237"/>
    </row>
    <row r="1086" spans="1:6" ht="15.75" x14ac:dyDescent="0.25">
      <c r="A1086" s="226"/>
      <c r="B1086" s="213"/>
      <c r="C1086" s="139"/>
      <c r="D1086" s="69" t="s">
        <v>598</v>
      </c>
      <c r="E1086" s="161">
        <f>SUM(E1075:E1085)</f>
        <v>121</v>
      </c>
      <c r="F1086" s="237"/>
    </row>
    <row r="1087" spans="1:6" ht="15.75" x14ac:dyDescent="0.2">
      <c r="A1087" s="19"/>
      <c r="B1087" s="50"/>
      <c r="C1087" s="139"/>
      <c r="D1087" s="100"/>
      <c r="E1087" s="168"/>
      <c r="F1087" s="105"/>
    </row>
    <row r="1088" spans="1:6" ht="15.75" x14ac:dyDescent="0.2">
      <c r="A1088" s="224">
        <v>62</v>
      </c>
      <c r="B1088" s="221" t="s">
        <v>386</v>
      </c>
      <c r="C1088" s="139">
        <v>1</v>
      </c>
      <c r="D1088" s="57" t="s">
        <v>592</v>
      </c>
      <c r="E1088" s="160">
        <v>19</v>
      </c>
      <c r="F1088" s="234">
        <v>120</v>
      </c>
    </row>
    <row r="1089" spans="1:6" ht="15.75" x14ac:dyDescent="0.2">
      <c r="A1089" s="225"/>
      <c r="B1089" s="222"/>
      <c r="C1089" s="139">
        <v>2</v>
      </c>
      <c r="D1089" s="57" t="s">
        <v>130</v>
      </c>
      <c r="E1089" s="160">
        <v>5</v>
      </c>
      <c r="F1089" s="235"/>
    </row>
    <row r="1090" spans="1:6" ht="15.75" x14ac:dyDescent="0.2">
      <c r="A1090" s="225"/>
      <c r="B1090" s="222"/>
      <c r="C1090" s="139">
        <v>3</v>
      </c>
      <c r="D1090" s="57" t="s">
        <v>134</v>
      </c>
      <c r="E1090" s="160">
        <v>19</v>
      </c>
      <c r="F1090" s="235"/>
    </row>
    <row r="1091" spans="1:6" ht="15.75" x14ac:dyDescent="0.2">
      <c r="A1091" s="225"/>
      <c r="B1091" s="222"/>
      <c r="C1091" s="139">
        <v>4</v>
      </c>
      <c r="D1091" s="27" t="s">
        <v>527</v>
      </c>
      <c r="E1091" s="160">
        <v>19</v>
      </c>
      <c r="F1091" s="235"/>
    </row>
    <row r="1092" spans="1:6" ht="15.75" x14ac:dyDescent="0.2">
      <c r="A1092" s="225"/>
      <c r="B1092" s="222"/>
      <c r="C1092" s="139">
        <v>5</v>
      </c>
      <c r="D1092" s="57" t="s">
        <v>115</v>
      </c>
      <c r="E1092" s="160">
        <v>4</v>
      </c>
      <c r="F1092" s="235"/>
    </row>
    <row r="1093" spans="1:6" ht="15.75" x14ac:dyDescent="0.2">
      <c r="A1093" s="225"/>
      <c r="B1093" s="222"/>
      <c r="C1093" s="139">
        <v>6</v>
      </c>
      <c r="D1093" s="57" t="s">
        <v>116</v>
      </c>
      <c r="E1093" s="160">
        <v>1</v>
      </c>
      <c r="F1093" s="235"/>
    </row>
    <row r="1094" spans="1:6" ht="15.75" x14ac:dyDescent="0.2">
      <c r="A1094" s="225"/>
      <c r="B1094" s="222"/>
      <c r="C1094" s="139">
        <v>7</v>
      </c>
      <c r="D1094" s="27" t="s">
        <v>150</v>
      </c>
      <c r="E1094" s="160">
        <v>10</v>
      </c>
      <c r="F1094" s="235"/>
    </row>
    <row r="1095" spans="1:6" ht="15.75" x14ac:dyDescent="0.2">
      <c r="A1095" s="225"/>
      <c r="B1095" s="222"/>
      <c r="C1095" s="139">
        <v>8</v>
      </c>
      <c r="D1095" s="57" t="s">
        <v>591</v>
      </c>
      <c r="E1095" s="160">
        <v>5</v>
      </c>
      <c r="F1095" s="235"/>
    </row>
    <row r="1096" spans="1:6" ht="15.75" x14ac:dyDescent="0.2">
      <c r="A1096" s="225"/>
      <c r="B1096" s="222"/>
      <c r="C1096" s="139">
        <v>9</v>
      </c>
      <c r="D1096" s="57" t="s">
        <v>528</v>
      </c>
      <c r="E1096" s="160">
        <v>19</v>
      </c>
      <c r="F1096" s="235"/>
    </row>
    <row r="1097" spans="1:6" ht="15.75" x14ac:dyDescent="0.2">
      <c r="A1097" s="225"/>
      <c r="B1097" s="222"/>
      <c r="C1097" s="139">
        <v>10</v>
      </c>
      <c r="D1097" s="57" t="s">
        <v>542</v>
      </c>
      <c r="E1097" s="160">
        <v>19</v>
      </c>
      <c r="F1097" s="235"/>
    </row>
    <row r="1098" spans="1:6" ht="15.75" x14ac:dyDescent="0.2">
      <c r="A1098" s="225"/>
      <c r="B1098" s="222"/>
      <c r="C1098" s="139">
        <v>11</v>
      </c>
      <c r="D1098" s="57" t="s">
        <v>543</v>
      </c>
      <c r="E1098" s="160">
        <v>10</v>
      </c>
      <c r="F1098" s="235"/>
    </row>
    <row r="1099" spans="1:6" ht="15.75" x14ac:dyDescent="0.2">
      <c r="A1099" s="225"/>
      <c r="B1099" s="222"/>
      <c r="C1099" s="139">
        <v>12</v>
      </c>
      <c r="D1099" s="57" t="s">
        <v>142</v>
      </c>
      <c r="E1099" s="160">
        <v>19</v>
      </c>
      <c r="F1099" s="235"/>
    </row>
    <row r="1100" spans="1:6" ht="15.75" x14ac:dyDescent="0.2">
      <c r="A1100" s="225"/>
      <c r="B1100" s="222"/>
      <c r="C1100" s="139">
        <v>13</v>
      </c>
      <c r="D1100" s="57" t="s">
        <v>143</v>
      </c>
      <c r="E1100" s="160">
        <v>10</v>
      </c>
      <c r="F1100" s="235"/>
    </row>
    <row r="1101" spans="1:6" ht="15.75" x14ac:dyDescent="0.2">
      <c r="A1101" s="225"/>
      <c r="B1101" s="222"/>
      <c r="C1101" s="139">
        <v>14</v>
      </c>
      <c r="D1101" s="57" t="s">
        <v>144</v>
      </c>
      <c r="E1101" s="160">
        <v>9</v>
      </c>
      <c r="F1101" s="235"/>
    </row>
    <row r="1102" spans="1:6" ht="15.75" x14ac:dyDescent="0.2">
      <c r="A1102" s="225"/>
      <c r="B1102" s="222"/>
      <c r="C1102" s="139">
        <v>15</v>
      </c>
      <c r="D1102" s="27" t="s">
        <v>532</v>
      </c>
      <c r="E1102" s="160">
        <v>9</v>
      </c>
      <c r="F1102" s="235"/>
    </row>
    <row r="1103" spans="1:6" ht="15.75" x14ac:dyDescent="0.2">
      <c r="A1103" s="225"/>
      <c r="B1103" s="222"/>
      <c r="C1103" s="139">
        <v>16</v>
      </c>
      <c r="D1103" s="57" t="s">
        <v>145</v>
      </c>
      <c r="E1103" s="160">
        <v>1</v>
      </c>
      <c r="F1103" s="235"/>
    </row>
    <row r="1104" spans="1:6" ht="15.75" x14ac:dyDescent="0.2">
      <c r="A1104" s="225"/>
      <c r="B1104" s="222"/>
      <c r="C1104" s="139">
        <v>17</v>
      </c>
      <c r="D1104" s="57" t="s">
        <v>146</v>
      </c>
      <c r="E1104" s="160">
        <v>1</v>
      </c>
      <c r="F1104" s="235"/>
    </row>
    <row r="1105" spans="1:6" ht="15.75" x14ac:dyDescent="0.2">
      <c r="A1105" s="225"/>
      <c r="B1105" s="222"/>
      <c r="C1105" s="139">
        <v>18</v>
      </c>
      <c r="D1105" s="57" t="s">
        <v>153</v>
      </c>
      <c r="E1105" s="160">
        <v>19</v>
      </c>
      <c r="F1105" s="235"/>
    </row>
    <row r="1106" spans="1:6" ht="15.75" x14ac:dyDescent="0.2">
      <c r="A1106" s="225"/>
      <c r="B1106" s="222"/>
      <c r="C1106" s="139">
        <v>19</v>
      </c>
      <c r="D1106" s="57" t="s">
        <v>133</v>
      </c>
      <c r="E1106" s="160">
        <v>15</v>
      </c>
      <c r="F1106" s="235"/>
    </row>
    <row r="1107" spans="1:6" ht="15.75" x14ac:dyDescent="0.2">
      <c r="A1107" s="225"/>
      <c r="B1107" s="222"/>
      <c r="C1107" s="139">
        <v>20</v>
      </c>
      <c r="D1107" s="57" t="s">
        <v>132</v>
      </c>
      <c r="E1107" s="160">
        <v>5</v>
      </c>
      <c r="F1107" s="235"/>
    </row>
    <row r="1108" spans="1:6" ht="15.75" x14ac:dyDescent="0.25">
      <c r="A1108" s="226"/>
      <c r="B1108" s="223"/>
      <c r="C1108" s="139"/>
      <c r="D1108" s="69" t="s">
        <v>598</v>
      </c>
      <c r="E1108" s="161">
        <f>SUM(E1088:E1107)</f>
        <v>218</v>
      </c>
      <c r="F1108" s="236"/>
    </row>
    <row r="1109" spans="1:6" ht="15.75" x14ac:dyDescent="0.2">
      <c r="A1109" s="19"/>
      <c r="B1109" s="50"/>
      <c r="C1109" s="139"/>
      <c r="D1109" s="100"/>
      <c r="E1109" s="168"/>
      <c r="F1109" s="105"/>
    </row>
    <row r="1110" spans="1:6" ht="15.75" x14ac:dyDescent="0.2">
      <c r="A1110" s="214">
        <v>63</v>
      </c>
      <c r="B1110" s="213" t="s">
        <v>387</v>
      </c>
      <c r="C1110" s="139">
        <v>1</v>
      </c>
      <c r="D1110" s="57" t="s">
        <v>152</v>
      </c>
      <c r="E1110" s="160">
        <v>19</v>
      </c>
      <c r="F1110" s="237">
        <v>85</v>
      </c>
    </row>
    <row r="1111" spans="1:6" ht="15.75" x14ac:dyDescent="0.2">
      <c r="A1111" s="214"/>
      <c r="B1111" s="213"/>
      <c r="C1111" s="139">
        <v>2</v>
      </c>
      <c r="D1111" s="57" t="s">
        <v>127</v>
      </c>
      <c r="E1111" s="160">
        <v>2</v>
      </c>
      <c r="F1111" s="237"/>
    </row>
    <row r="1112" spans="1:6" ht="31.5" x14ac:dyDescent="0.2">
      <c r="A1112" s="214"/>
      <c r="B1112" s="213"/>
      <c r="C1112" s="139">
        <v>3</v>
      </c>
      <c r="D1112" s="57" t="s">
        <v>530</v>
      </c>
      <c r="E1112" s="160">
        <v>17</v>
      </c>
      <c r="F1112" s="237"/>
    </row>
    <row r="1113" spans="1:6" ht="15.75" x14ac:dyDescent="0.2">
      <c r="A1113" s="214"/>
      <c r="B1113" s="213"/>
      <c r="C1113" s="139">
        <v>4</v>
      </c>
      <c r="D1113" s="27" t="s">
        <v>527</v>
      </c>
      <c r="E1113" s="160">
        <v>19</v>
      </c>
      <c r="F1113" s="237"/>
    </row>
    <row r="1114" spans="1:6" ht="15.75" x14ac:dyDescent="0.2">
      <c r="A1114" s="214"/>
      <c r="B1114" s="213"/>
      <c r="C1114" s="139">
        <v>5</v>
      </c>
      <c r="D1114" s="57" t="s">
        <v>115</v>
      </c>
      <c r="E1114" s="160">
        <v>4</v>
      </c>
      <c r="F1114" s="237"/>
    </row>
    <row r="1115" spans="1:6" ht="15.75" x14ac:dyDescent="0.2">
      <c r="A1115" s="214"/>
      <c r="B1115" s="213"/>
      <c r="C1115" s="139">
        <v>6</v>
      </c>
      <c r="D1115" s="57" t="s">
        <v>116</v>
      </c>
      <c r="E1115" s="160">
        <v>1</v>
      </c>
      <c r="F1115" s="237"/>
    </row>
    <row r="1116" spans="1:6" ht="15.75" x14ac:dyDescent="0.2">
      <c r="A1116" s="214"/>
      <c r="B1116" s="213"/>
      <c r="C1116" s="139">
        <v>7</v>
      </c>
      <c r="D1116" s="57" t="s">
        <v>150</v>
      </c>
      <c r="E1116" s="160">
        <v>10</v>
      </c>
      <c r="F1116" s="237"/>
    </row>
    <row r="1117" spans="1:6" ht="15.75" x14ac:dyDescent="0.2">
      <c r="A1117" s="214"/>
      <c r="B1117" s="213"/>
      <c r="C1117" s="139">
        <v>8</v>
      </c>
      <c r="D1117" s="57" t="s">
        <v>591</v>
      </c>
      <c r="E1117" s="160">
        <v>5</v>
      </c>
      <c r="F1117" s="237"/>
    </row>
    <row r="1118" spans="1:6" ht="15.75" x14ac:dyDescent="0.2">
      <c r="A1118" s="214"/>
      <c r="B1118" s="213"/>
      <c r="C1118" s="139">
        <v>9</v>
      </c>
      <c r="D1118" s="57" t="s">
        <v>153</v>
      </c>
      <c r="E1118" s="160">
        <v>19</v>
      </c>
      <c r="F1118" s="237"/>
    </row>
    <row r="1119" spans="1:6" ht="15.75" x14ac:dyDescent="0.2">
      <c r="A1119" s="214"/>
      <c r="B1119" s="213"/>
      <c r="C1119" s="139">
        <v>10</v>
      </c>
      <c r="D1119" s="57" t="s">
        <v>133</v>
      </c>
      <c r="E1119" s="160">
        <v>15</v>
      </c>
      <c r="F1119" s="237"/>
    </row>
    <row r="1120" spans="1:6" ht="15.75" x14ac:dyDescent="0.2">
      <c r="A1120" s="214"/>
      <c r="B1120" s="213"/>
      <c r="C1120" s="139">
        <v>11</v>
      </c>
      <c r="D1120" s="57" t="s">
        <v>132</v>
      </c>
      <c r="E1120" s="160">
        <v>5</v>
      </c>
      <c r="F1120" s="237"/>
    </row>
    <row r="1121" spans="1:6" ht="15.75" x14ac:dyDescent="0.25">
      <c r="A1121" s="214"/>
      <c r="B1121" s="213"/>
      <c r="C1121" s="139"/>
      <c r="D1121" s="69" t="s">
        <v>598</v>
      </c>
      <c r="E1121" s="161">
        <f>SUM(E1110:E1120)</f>
        <v>116</v>
      </c>
      <c r="F1121" s="237"/>
    </row>
    <row r="1122" spans="1:6" ht="15.75" x14ac:dyDescent="0.2">
      <c r="A1122" s="19"/>
      <c r="B1122" s="50"/>
      <c r="C1122" s="139"/>
      <c r="D1122" s="100"/>
      <c r="E1122" s="168"/>
      <c r="F1122" s="105"/>
    </row>
    <row r="1123" spans="1:6" ht="15.75" x14ac:dyDescent="0.2">
      <c r="A1123" s="224">
        <v>64</v>
      </c>
      <c r="B1123" s="221" t="s">
        <v>388</v>
      </c>
      <c r="C1123" s="139">
        <v>1</v>
      </c>
      <c r="D1123" s="57" t="s">
        <v>152</v>
      </c>
      <c r="E1123" s="160">
        <v>19</v>
      </c>
      <c r="F1123" s="234">
        <v>120</v>
      </c>
    </row>
    <row r="1124" spans="1:6" ht="15.75" x14ac:dyDescent="0.2">
      <c r="A1124" s="225"/>
      <c r="B1124" s="222"/>
      <c r="C1124" s="139">
        <v>2</v>
      </c>
      <c r="D1124" s="57" t="s">
        <v>127</v>
      </c>
      <c r="E1124" s="160">
        <v>2</v>
      </c>
      <c r="F1124" s="235"/>
    </row>
    <row r="1125" spans="1:6" ht="15.75" x14ac:dyDescent="0.2">
      <c r="A1125" s="225"/>
      <c r="B1125" s="222"/>
      <c r="C1125" s="139">
        <v>3</v>
      </c>
      <c r="D1125" s="57" t="s">
        <v>128</v>
      </c>
      <c r="E1125" s="160">
        <v>17</v>
      </c>
      <c r="F1125" s="235"/>
    </row>
    <row r="1126" spans="1:6" ht="15.75" x14ac:dyDescent="0.2">
      <c r="A1126" s="225"/>
      <c r="B1126" s="222"/>
      <c r="C1126" s="139">
        <v>4</v>
      </c>
      <c r="D1126" s="27" t="s">
        <v>527</v>
      </c>
      <c r="E1126" s="160">
        <v>19</v>
      </c>
      <c r="F1126" s="235"/>
    </row>
    <row r="1127" spans="1:6" ht="15.75" x14ac:dyDescent="0.2">
      <c r="A1127" s="225"/>
      <c r="B1127" s="222"/>
      <c r="C1127" s="139">
        <v>5</v>
      </c>
      <c r="D1127" s="57" t="s">
        <v>115</v>
      </c>
      <c r="E1127" s="160">
        <v>4</v>
      </c>
      <c r="F1127" s="235"/>
    </row>
    <row r="1128" spans="1:6" ht="15.75" x14ac:dyDescent="0.2">
      <c r="A1128" s="225"/>
      <c r="B1128" s="222"/>
      <c r="C1128" s="139">
        <v>6</v>
      </c>
      <c r="D1128" s="57" t="s">
        <v>116</v>
      </c>
      <c r="E1128" s="160">
        <v>1</v>
      </c>
      <c r="F1128" s="235"/>
    </row>
    <row r="1129" spans="1:6" ht="15.75" x14ac:dyDescent="0.2">
      <c r="A1129" s="225"/>
      <c r="B1129" s="222"/>
      <c r="C1129" s="139">
        <v>7</v>
      </c>
      <c r="D1129" s="27" t="s">
        <v>150</v>
      </c>
      <c r="E1129" s="160">
        <v>10</v>
      </c>
      <c r="F1129" s="235"/>
    </row>
    <row r="1130" spans="1:6" ht="15.75" x14ac:dyDescent="0.2">
      <c r="A1130" s="225"/>
      <c r="B1130" s="222"/>
      <c r="C1130" s="139">
        <v>8</v>
      </c>
      <c r="D1130" s="57" t="s">
        <v>591</v>
      </c>
      <c r="E1130" s="160">
        <v>5</v>
      </c>
      <c r="F1130" s="235"/>
    </row>
    <row r="1131" spans="1:6" ht="15.75" x14ac:dyDescent="0.2">
      <c r="A1131" s="225"/>
      <c r="B1131" s="222"/>
      <c r="C1131" s="139">
        <v>9</v>
      </c>
      <c r="D1131" s="57" t="s">
        <v>528</v>
      </c>
      <c r="E1131" s="160">
        <v>19</v>
      </c>
      <c r="F1131" s="235"/>
    </row>
    <row r="1132" spans="1:6" ht="15.75" x14ac:dyDescent="0.2">
      <c r="A1132" s="225"/>
      <c r="B1132" s="222"/>
      <c r="C1132" s="139">
        <v>10</v>
      </c>
      <c r="D1132" s="57" t="s">
        <v>542</v>
      </c>
      <c r="E1132" s="160">
        <v>19</v>
      </c>
      <c r="F1132" s="235"/>
    </row>
    <row r="1133" spans="1:6" ht="15.75" x14ac:dyDescent="0.2">
      <c r="A1133" s="225"/>
      <c r="B1133" s="222"/>
      <c r="C1133" s="139">
        <v>11</v>
      </c>
      <c r="D1133" s="57" t="s">
        <v>543</v>
      </c>
      <c r="E1133" s="160">
        <v>10</v>
      </c>
      <c r="F1133" s="235"/>
    </row>
    <row r="1134" spans="1:6" ht="15.75" x14ac:dyDescent="0.2">
      <c r="A1134" s="225"/>
      <c r="B1134" s="222"/>
      <c r="C1134" s="139">
        <v>12</v>
      </c>
      <c r="D1134" s="57" t="s">
        <v>142</v>
      </c>
      <c r="E1134" s="160">
        <v>19</v>
      </c>
      <c r="F1134" s="235"/>
    </row>
    <row r="1135" spans="1:6" ht="15.75" x14ac:dyDescent="0.2">
      <c r="A1135" s="225"/>
      <c r="B1135" s="222"/>
      <c r="C1135" s="139">
        <v>13</v>
      </c>
      <c r="D1135" s="57" t="s">
        <v>143</v>
      </c>
      <c r="E1135" s="160">
        <v>10</v>
      </c>
      <c r="F1135" s="235"/>
    </row>
    <row r="1136" spans="1:6" ht="15.75" x14ac:dyDescent="0.2">
      <c r="A1136" s="225"/>
      <c r="B1136" s="222"/>
      <c r="C1136" s="139">
        <v>14</v>
      </c>
      <c r="D1136" s="57" t="s">
        <v>144</v>
      </c>
      <c r="E1136" s="160">
        <v>9</v>
      </c>
      <c r="F1136" s="235"/>
    </row>
    <row r="1137" spans="1:6" ht="15.75" x14ac:dyDescent="0.2">
      <c r="A1137" s="225"/>
      <c r="B1137" s="222"/>
      <c r="C1137" s="139">
        <v>15</v>
      </c>
      <c r="D1137" s="27" t="s">
        <v>532</v>
      </c>
      <c r="E1137" s="160">
        <v>9</v>
      </c>
      <c r="F1137" s="235"/>
    </row>
    <row r="1138" spans="1:6" ht="15.75" x14ac:dyDescent="0.2">
      <c r="A1138" s="225"/>
      <c r="B1138" s="222"/>
      <c r="C1138" s="139">
        <v>16</v>
      </c>
      <c r="D1138" s="57" t="s">
        <v>145</v>
      </c>
      <c r="E1138" s="160">
        <v>1</v>
      </c>
      <c r="F1138" s="235"/>
    </row>
    <row r="1139" spans="1:6" ht="15.75" x14ac:dyDescent="0.2">
      <c r="A1139" s="225"/>
      <c r="B1139" s="222"/>
      <c r="C1139" s="139">
        <v>17</v>
      </c>
      <c r="D1139" s="57" t="s">
        <v>146</v>
      </c>
      <c r="E1139" s="160">
        <v>1</v>
      </c>
      <c r="F1139" s="235"/>
    </row>
    <row r="1140" spans="1:6" ht="15.75" x14ac:dyDescent="0.2">
      <c r="A1140" s="225"/>
      <c r="B1140" s="222"/>
      <c r="C1140" s="139">
        <v>18</v>
      </c>
      <c r="D1140" s="57" t="s">
        <v>153</v>
      </c>
      <c r="E1140" s="160">
        <v>19</v>
      </c>
      <c r="F1140" s="235"/>
    </row>
    <row r="1141" spans="1:6" ht="15.75" x14ac:dyDescent="0.2">
      <c r="A1141" s="225"/>
      <c r="B1141" s="222"/>
      <c r="C1141" s="139">
        <v>19</v>
      </c>
      <c r="D1141" s="57" t="s">
        <v>133</v>
      </c>
      <c r="E1141" s="160">
        <v>15</v>
      </c>
      <c r="F1141" s="235"/>
    </row>
    <row r="1142" spans="1:6" ht="15.75" x14ac:dyDescent="0.2">
      <c r="A1142" s="225"/>
      <c r="B1142" s="222"/>
      <c r="C1142" s="139">
        <v>20</v>
      </c>
      <c r="D1142" s="57" t="s">
        <v>132</v>
      </c>
      <c r="E1142" s="160">
        <v>5</v>
      </c>
      <c r="F1142" s="235"/>
    </row>
    <row r="1143" spans="1:6" ht="15.75" x14ac:dyDescent="0.25">
      <c r="A1143" s="226"/>
      <c r="B1143" s="223"/>
      <c r="C1143" s="139"/>
      <c r="D1143" s="69" t="s">
        <v>598</v>
      </c>
      <c r="E1143" s="161">
        <f>SUM(E1123:E1142)</f>
        <v>213</v>
      </c>
      <c r="F1143" s="236"/>
    </row>
    <row r="1144" spans="1:6" ht="15.75" x14ac:dyDescent="0.2">
      <c r="A1144" s="19"/>
      <c r="B1144" s="50"/>
      <c r="C1144" s="139"/>
      <c r="D1144" s="97"/>
      <c r="E1144" s="165"/>
      <c r="F1144" s="102"/>
    </row>
    <row r="1145" spans="1:6" ht="15.75" x14ac:dyDescent="0.2">
      <c r="A1145" s="224">
        <v>65</v>
      </c>
      <c r="B1145" s="221" t="s">
        <v>389</v>
      </c>
      <c r="C1145" s="139">
        <v>1</v>
      </c>
      <c r="D1145" s="57" t="s">
        <v>152</v>
      </c>
      <c r="E1145" s="160">
        <v>19</v>
      </c>
      <c r="F1145" s="234">
        <v>85</v>
      </c>
    </row>
    <row r="1146" spans="1:6" ht="15.75" x14ac:dyDescent="0.2">
      <c r="A1146" s="225"/>
      <c r="B1146" s="222"/>
      <c r="C1146" s="139">
        <v>2</v>
      </c>
      <c r="D1146" s="57" t="s">
        <v>127</v>
      </c>
      <c r="E1146" s="160">
        <v>2</v>
      </c>
      <c r="F1146" s="235"/>
    </row>
    <row r="1147" spans="1:6" ht="31.5" x14ac:dyDescent="0.2">
      <c r="A1147" s="225"/>
      <c r="B1147" s="222"/>
      <c r="C1147" s="139">
        <v>3</v>
      </c>
      <c r="D1147" s="57" t="s">
        <v>547</v>
      </c>
      <c r="E1147" s="160">
        <v>17</v>
      </c>
      <c r="F1147" s="235"/>
    </row>
    <row r="1148" spans="1:6" ht="15.75" x14ac:dyDescent="0.2">
      <c r="A1148" s="225"/>
      <c r="B1148" s="222"/>
      <c r="C1148" s="139">
        <v>4</v>
      </c>
      <c r="D1148" s="27" t="s">
        <v>527</v>
      </c>
      <c r="E1148" s="160">
        <v>19</v>
      </c>
      <c r="F1148" s="235"/>
    </row>
    <row r="1149" spans="1:6" ht="15.75" x14ac:dyDescent="0.2">
      <c r="A1149" s="225"/>
      <c r="B1149" s="222"/>
      <c r="C1149" s="139">
        <v>5</v>
      </c>
      <c r="D1149" s="57" t="s">
        <v>115</v>
      </c>
      <c r="E1149" s="160">
        <v>4</v>
      </c>
      <c r="F1149" s="235"/>
    </row>
    <row r="1150" spans="1:6" ht="15.75" x14ac:dyDescent="0.2">
      <c r="A1150" s="225"/>
      <c r="B1150" s="222"/>
      <c r="C1150" s="139">
        <v>6</v>
      </c>
      <c r="D1150" s="57" t="s">
        <v>116</v>
      </c>
      <c r="E1150" s="160">
        <v>1</v>
      </c>
      <c r="F1150" s="235"/>
    </row>
    <row r="1151" spans="1:6" ht="15.75" x14ac:dyDescent="0.2">
      <c r="A1151" s="225"/>
      <c r="B1151" s="222"/>
      <c r="C1151" s="139">
        <v>7</v>
      </c>
      <c r="D1151" s="27" t="s">
        <v>150</v>
      </c>
      <c r="E1151" s="160">
        <v>10</v>
      </c>
      <c r="F1151" s="235"/>
    </row>
    <row r="1152" spans="1:6" ht="15.75" x14ac:dyDescent="0.2">
      <c r="A1152" s="225"/>
      <c r="B1152" s="222"/>
      <c r="C1152" s="139">
        <v>8</v>
      </c>
      <c r="D1152" s="57" t="s">
        <v>591</v>
      </c>
      <c r="E1152" s="160">
        <v>5</v>
      </c>
      <c r="F1152" s="235"/>
    </row>
    <row r="1153" spans="1:6" ht="15.75" x14ac:dyDescent="0.2">
      <c r="A1153" s="225"/>
      <c r="B1153" s="222"/>
      <c r="C1153" s="139">
        <v>9</v>
      </c>
      <c r="D1153" s="57" t="s">
        <v>544</v>
      </c>
      <c r="E1153" s="160">
        <v>19</v>
      </c>
      <c r="F1153" s="235"/>
    </row>
    <row r="1154" spans="1:6" ht="15.75" x14ac:dyDescent="0.2">
      <c r="A1154" s="225"/>
      <c r="B1154" s="222"/>
      <c r="C1154" s="139">
        <v>10</v>
      </c>
      <c r="D1154" s="57" t="s">
        <v>546</v>
      </c>
      <c r="E1154" s="160">
        <v>19</v>
      </c>
      <c r="F1154" s="235"/>
    </row>
    <row r="1155" spans="1:6" ht="15.75" x14ac:dyDescent="0.2">
      <c r="A1155" s="225"/>
      <c r="B1155" s="222"/>
      <c r="C1155" s="139">
        <v>11</v>
      </c>
      <c r="D1155" s="57" t="s">
        <v>537</v>
      </c>
      <c r="E1155" s="160">
        <v>2</v>
      </c>
      <c r="F1155" s="235"/>
    </row>
    <row r="1156" spans="1:6" ht="15.75" x14ac:dyDescent="0.2">
      <c r="A1156" s="225"/>
      <c r="B1156" s="222"/>
      <c r="C1156" s="139">
        <v>12</v>
      </c>
      <c r="D1156" s="57" t="s">
        <v>540</v>
      </c>
      <c r="E1156" s="160">
        <v>1</v>
      </c>
      <c r="F1156" s="235"/>
    </row>
    <row r="1157" spans="1:6" ht="15.75" x14ac:dyDescent="0.25">
      <c r="A1157" s="226"/>
      <c r="B1157" s="223"/>
      <c r="C1157" s="139"/>
      <c r="D1157" s="69" t="s">
        <v>598</v>
      </c>
      <c r="E1157" s="161">
        <f>SUM(E1145:E1156)</f>
        <v>118</v>
      </c>
      <c r="F1157" s="236"/>
    </row>
    <row r="1158" spans="1:6" ht="15.75" x14ac:dyDescent="0.2">
      <c r="A1158" s="19"/>
      <c r="B1158" s="50"/>
      <c r="C1158" s="139"/>
      <c r="D1158" s="100"/>
      <c r="E1158" s="168"/>
      <c r="F1158" s="105"/>
    </row>
    <row r="1159" spans="1:6" ht="15.75" x14ac:dyDescent="0.2">
      <c r="A1159" s="224">
        <v>66</v>
      </c>
      <c r="B1159" s="221" t="s">
        <v>390</v>
      </c>
      <c r="C1159" s="139">
        <v>1</v>
      </c>
      <c r="D1159" s="57" t="s">
        <v>152</v>
      </c>
      <c r="E1159" s="160">
        <v>19</v>
      </c>
      <c r="F1159" s="234">
        <v>120</v>
      </c>
    </row>
    <row r="1160" spans="1:6" ht="15.75" x14ac:dyDescent="0.2">
      <c r="A1160" s="225"/>
      <c r="B1160" s="222"/>
      <c r="C1160" s="139">
        <v>2</v>
      </c>
      <c r="D1160" s="57" t="s">
        <v>127</v>
      </c>
      <c r="E1160" s="160">
        <v>2</v>
      </c>
      <c r="F1160" s="235"/>
    </row>
    <row r="1161" spans="1:6" ht="31.5" x14ac:dyDescent="0.2">
      <c r="A1161" s="225"/>
      <c r="B1161" s="222"/>
      <c r="C1161" s="139">
        <v>3</v>
      </c>
      <c r="D1161" s="57" t="s">
        <v>547</v>
      </c>
      <c r="E1161" s="160">
        <v>17</v>
      </c>
      <c r="F1161" s="235"/>
    </row>
    <row r="1162" spans="1:6" ht="15.75" x14ac:dyDescent="0.2">
      <c r="A1162" s="225"/>
      <c r="B1162" s="222"/>
      <c r="C1162" s="139">
        <v>4</v>
      </c>
      <c r="D1162" s="27" t="s">
        <v>527</v>
      </c>
      <c r="E1162" s="160">
        <v>19</v>
      </c>
      <c r="F1162" s="235"/>
    </row>
    <row r="1163" spans="1:6" ht="15.75" x14ac:dyDescent="0.2">
      <c r="A1163" s="225"/>
      <c r="B1163" s="222"/>
      <c r="C1163" s="139">
        <v>5</v>
      </c>
      <c r="D1163" s="57" t="s">
        <v>115</v>
      </c>
      <c r="E1163" s="160">
        <v>4</v>
      </c>
      <c r="F1163" s="235"/>
    </row>
    <row r="1164" spans="1:6" ht="15.75" x14ac:dyDescent="0.2">
      <c r="A1164" s="225"/>
      <c r="B1164" s="222"/>
      <c r="C1164" s="139">
        <v>6</v>
      </c>
      <c r="D1164" s="57" t="s">
        <v>116</v>
      </c>
      <c r="E1164" s="160">
        <v>1</v>
      </c>
      <c r="F1164" s="235"/>
    </row>
    <row r="1165" spans="1:6" ht="15.75" x14ac:dyDescent="0.2">
      <c r="A1165" s="225"/>
      <c r="B1165" s="222"/>
      <c r="C1165" s="139">
        <v>7</v>
      </c>
      <c r="D1165" s="57" t="s">
        <v>150</v>
      </c>
      <c r="E1165" s="160">
        <v>10</v>
      </c>
      <c r="F1165" s="235"/>
    </row>
    <row r="1166" spans="1:6" ht="15.75" x14ac:dyDescent="0.2">
      <c r="A1166" s="225"/>
      <c r="B1166" s="222"/>
      <c r="C1166" s="139">
        <v>8</v>
      </c>
      <c r="D1166" s="57" t="s">
        <v>591</v>
      </c>
      <c r="E1166" s="160">
        <v>5</v>
      </c>
      <c r="F1166" s="235"/>
    </row>
    <row r="1167" spans="1:6" ht="15.75" x14ac:dyDescent="0.2">
      <c r="A1167" s="225"/>
      <c r="B1167" s="222"/>
      <c r="C1167" s="139">
        <v>9</v>
      </c>
      <c r="D1167" s="57" t="s">
        <v>528</v>
      </c>
      <c r="E1167" s="160">
        <v>19</v>
      </c>
      <c r="F1167" s="235"/>
    </row>
    <row r="1168" spans="1:6" ht="15.75" x14ac:dyDescent="0.2">
      <c r="A1168" s="225"/>
      <c r="B1168" s="222"/>
      <c r="C1168" s="139">
        <v>10</v>
      </c>
      <c r="D1168" s="57" t="s">
        <v>542</v>
      </c>
      <c r="E1168" s="160">
        <v>19</v>
      </c>
      <c r="F1168" s="235"/>
    </row>
    <row r="1169" spans="1:6" ht="15.75" x14ac:dyDescent="0.2">
      <c r="A1169" s="225"/>
      <c r="B1169" s="222"/>
      <c r="C1169" s="139">
        <v>11</v>
      </c>
      <c r="D1169" s="57" t="s">
        <v>543</v>
      </c>
      <c r="E1169" s="160">
        <v>10</v>
      </c>
      <c r="F1169" s="235"/>
    </row>
    <row r="1170" spans="1:6" ht="15.75" x14ac:dyDescent="0.2">
      <c r="A1170" s="225"/>
      <c r="B1170" s="222"/>
      <c r="C1170" s="139">
        <v>12</v>
      </c>
      <c r="D1170" s="57" t="s">
        <v>142</v>
      </c>
      <c r="E1170" s="160">
        <v>19</v>
      </c>
      <c r="F1170" s="235"/>
    </row>
    <row r="1171" spans="1:6" ht="15.75" x14ac:dyDescent="0.2">
      <c r="A1171" s="225"/>
      <c r="B1171" s="222"/>
      <c r="C1171" s="139">
        <v>13</v>
      </c>
      <c r="D1171" s="27" t="s">
        <v>143</v>
      </c>
      <c r="E1171" s="160">
        <v>10</v>
      </c>
      <c r="F1171" s="235"/>
    </row>
    <row r="1172" spans="1:6" ht="15.75" x14ac:dyDescent="0.2">
      <c r="A1172" s="225"/>
      <c r="B1172" s="222"/>
      <c r="C1172" s="139">
        <v>14</v>
      </c>
      <c r="D1172" s="57" t="s">
        <v>144</v>
      </c>
      <c r="E1172" s="160">
        <v>9</v>
      </c>
      <c r="F1172" s="235"/>
    </row>
    <row r="1173" spans="1:6" ht="15.75" x14ac:dyDescent="0.2">
      <c r="A1173" s="225"/>
      <c r="B1173" s="222"/>
      <c r="C1173" s="139">
        <v>15</v>
      </c>
      <c r="D1173" s="27" t="s">
        <v>532</v>
      </c>
      <c r="E1173" s="160">
        <v>9</v>
      </c>
      <c r="F1173" s="235"/>
    </row>
    <row r="1174" spans="1:6" ht="15.75" x14ac:dyDescent="0.2">
      <c r="A1174" s="225"/>
      <c r="B1174" s="222"/>
      <c r="C1174" s="139">
        <v>16</v>
      </c>
      <c r="D1174" s="57" t="s">
        <v>145</v>
      </c>
      <c r="E1174" s="160">
        <v>1</v>
      </c>
      <c r="F1174" s="235"/>
    </row>
    <row r="1175" spans="1:6" ht="15.75" x14ac:dyDescent="0.2">
      <c r="A1175" s="225"/>
      <c r="B1175" s="222"/>
      <c r="C1175" s="139">
        <v>17</v>
      </c>
      <c r="D1175" s="57" t="s">
        <v>146</v>
      </c>
      <c r="E1175" s="160">
        <v>1</v>
      </c>
      <c r="F1175" s="235"/>
    </row>
    <row r="1176" spans="1:6" ht="15.75" x14ac:dyDescent="0.2">
      <c r="A1176" s="225"/>
      <c r="B1176" s="222"/>
      <c r="C1176" s="139">
        <v>18</v>
      </c>
      <c r="D1176" s="57" t="s">
        <v>544</v>
      </c>
      <c r="E1176" s="160">
        <v>19</v>
      </c>
      <c r="F1176" s="235"/>
    </row>
    <row r="1177" spans="1:6" ht="15.75" x14ac:dyDescent="0.2">
      <c r="A1177" s="225"/>
      <c r="B1177" s="222"/>
      <c r="C1177" s="139">
        <v>19</v>
      </c>
      <c r="D1177" s="57" t="s">
        <v>546</v>
      </c>
      <c r="E1177" s="160">
        <v>19</v>
      </c>
      <c r="F1177" s="235"/>
    </row>
    <row r="1178" spans="1:6" ht="15.75" x14ac:dyDescent="0.2">
      <c r="A1178" s="225"/>
      <c r="B1178" s="222"/>
      <c r="C1178" s="139">
        <v>20</v>
      </c>
      <c r="D1178" s="57" t="s">
        <v>537</v>
      </c>
      <c r="E1178" s="160">
        <v>2</v>
      </c>
      <c r="F1178" s="235"/>
    </row>
    <row r="1179" spans="1:6" ht="15.75" x14ac:dyDescent="0.2">
      <c r="A1179" s="225"/>
      <c r="B1179" s="222"/>
      <c r="C1179" s="139">
        <v>21</v>
      </c>
      <c r="D1179" s="57" t="s">
        <v>540</v>
      </c>
      <c r="E1179" s="160">
        <v>1</v>
      </c>
      <c r="F1179" s="235"/>
    </row>
    <row r="1180" spans="1:6" ht="15.75" x14ac:dyDescent="0.25">
      <c r="A1180" s="226"/>
      <c r="B1180" s="223"/>
      <c r="C1180" s="139"/>
      <c r="D1180" s="69" t="s">
        <v>598</v>
      </c>
      <c r="E1180" s="161">
        <f>SUM(E1159:E1179)</f>
        <v>215</v>
      </c>
      <c r="F1180" s="236"/>
    </row>
    <row r="1181" spans="1:6" ht="15.75" x14ac:dyDescent="0.2">
      <c r="A1181" s="19"/>
      <c r="B1181" s="50"/>
      <c r="C1181" s="139"/>
      <c r="D1181" s="100"/>
      <c r="E1181" s="168"/>
      <c r="F1181" s="105"/>
    </row>
    <row r="1182" spans="1:6" ht="15.75" x14ac:dyDescent="0.2">
      <c r="A1182" s="224">
        <v>67</v>
      </c>
      <c r="B1182" s="221" t="s">
        <v>391</v>
      </c>
      <c r="C1182" s="139">
        <v>1</v>
      </c>
      <c r="D1182" s="57" t="s">
        <v>544</v>
      </c>
      <c r="E1182" s="160">
        <v>19</v>
      </c>
      <c r="F1182" s="234">
        <v>85</v>
      </c>
    </row>
    <row r="1183" spans="1:6" ht="15.75" x14ac:dyDescent="0.2">
      <c r="A1183" s="225"/>
      <c r="B1183" s="222"/>
      <c r="C1183" s="139">
        <v>2</v>
      </c>
      <c r="D1183" s="57" t="s">
        <v>546</v>
      </c>
      <c r="E1183" s="160">
        <v>19</v>
      </c>
      <c r="F1183" s="235"/>
    </row>
    <row r="1184" spans="1:6" ht="15.75" x14ac:dyDescent="0.2">
      <c r="A1184" s="225"/>
      <c r="B1184" s="222"/>
      <c r="C1184" s="139">
        <v>3</v>
      </c>
      <c r="D1184" s="57" t="s">
        <v>537</v>
      </c>
      <c r="E1184" s="160">
        <v>2</v>
      </c>
      <c r="F1184" s="235"/>
    </row>
    <row r="1185" spans="1:6" ht="15.75" x14ac:dyDescent="0.2">
      <c r="A1185" s="225"/>
      <c r="B1185" s="222"/>
      <c r="C1185" s="139">
        <v>4</v>
      </c>
      <c r="D1185" s="57" t="s">
        <v>540</v>
      </c>
      <c r="E1185" s="160">
        <v>1</v>
      </c>
      <c r="F1185" s="235"/>
    </row>
    <row r="1186" spans="1:6" ht="31.5" x14ac:dyDescent="0.2">
      <c r="A1186" s="225"/>
      <c r="B1186" s="222"/>
      <c r="C1186" s="139">
        <v>5</v>
      </c>
      <c r="D1186" s="57" t="s">
        <v>548</v>
      </c>
      <c r="E1186" s="160">
        <v>19</v>
      </c>
      <c r="F1186" s="235"/>
    </row>
    <row r="1187" spans="1:6" ht="15.75" x14ac:dyDescent="0.2">
      <c r="A1187" s="225"/>
      <c r="B1187" s="222"/>
      <c r="C1187" s="139">
        <v>6</v>
      </c>
      <c r="D1187" s="27" t="s">
        <v>527</v>
      </c>
      <c r="E1187" s="160">
        <v>19</v>
      </c>
      <c r="F1187" s="235"/>
    </row>
    <row r="1188" spans="1:6" ht="15.75" x14ac:dyDescent="0.2">
      <c r="A1188" s="225"/>
      <c r="B1188" s="222"/>
      <c r="C1188" s="139">
        <v>7</v>
      </c>
      <c r="D1188" s="57" t="s">
        <v>115</v>
      </c>
      <c r="E1188" s="160">
        <v>4</v>
      </c>
      <c r="F1188" s="235"/>
    </row>
    <row r="1189" spans="1:6" ht="15.75" x14ac:dyDescent="0.2">
      <c r="A1189" s="225"/>
      <c r="B1189" s="222"/>
      <c r="C1189" s="139">
        <v>8</v>
      </c>
      <c r="D1189" s="57" t="s">
        <v>116</v>
      </c>
      <c r="E1189" s="160">
        <v>1</v>
      </c>
      <c r="F1189" s="235"/>
    </row>
    <row r="1190" spans="1:6" ht="15.75" x14ac:dyDescent="0.2">
      <c r="A1190" s="225"/>
      <c r="B1190" s="222"/>
      <c r="C1190" s="139">
        <v>9</v>
      </c>
      <c r="D1190" s="57" t="s">
        <v>150</v>
      </c>
      <c r="E1190" s="160">
        <v>10</v>
      </c>
      <c r="F1190" s="235"/>
    </row>
    <row r="1191" spans="1:6" ht="15.75" x14ac:dyDescent="0.2">
      <c r="A1191" s="225"/>
      <c r="B1191" s="222"/>
      <c r="C1191" s="139">
        <v>10</v>
      </c>
      <c r="D1191" s="57" t="s">
        <v>591</v>
      </c>
      <c r="E1191" s="160">
        <v>5</v>
      </c>
      <c r="F1191" s="235"/>
    </row>
    <row r="1192" spans="1:6" ht="15.75" x14ac:dyDescent="0.2">
      <c r="A1192" s="225"/>
      <c r="B1192" s="222"/>
      <c r="C1192" s="139">
        <v>11</v>
      </c>
      <c r="D1192" s="57" t="s">
        <v>592</v>
      </c>
      <c r="E1192" s="160">
        <v>19</v>
      </c>
      <c r="F1192" s="235"/>
    </row>
    <row r="1193" spans="1:6" ht="15.75" x14ac:dyDescent="0.2">
      <c r="A1193" s="225"/>
      <c r="B1193" s="222"/>
      <c r="C1193" s="139">
        <v>12</v>
      </c>
      <c r="D1193" s="57" t="s">
        <v>130</v>
      </c>
      <c r="E1193" s="160">
        <v>5</v>
      </c>
      <c r="F1193" s="235"/>
    </row>
    <row r="1194" spans="1:6" ht="15.75" x14ac:dyDescent="0.25">
      <c r="A1194" s="226"/>
      <c r="B1194" s="223"/>
      <c r="C1194" s="139"/>
      <c r="D1194" s="69" t="s">
        <v>598</v>
      </c>
      <c r="E1194" s="161">
        <f>SUM(E1182:E1193)</f>
        <v>123</v>
      </c>
      <c r="F1194" s="236"/>
    </row>
    <row r="1195" spans="1:6" ht="15.75" x14ac:dyDescent="0.2">
      <c r="A1195" s="19"/>
      <c r="B1195" s="50"/>
      <c r="C1195" s="139"/>
      <c r="D1195" s="100"/>
      <c r="E1195" s="168"/>
      <c r="F1195" s="105"/>
    </row>
    <row r="1196" spans="1:6" ht="15.75" x14ac:dyDescent="0.2">
      <c r="A1196" s="224">
        <v>68</v>
      </c>
      <c r="B1196" s="221" t="s">
        <v>392</v>
      </c>
      <c r="C1196" s="139">
        <v>1</v>
      </c>
      <c r="D1196" s="57" t="s">
        <v>544</v>
      </c>
      <c r="E1196" s="160">
        <v>19</v>
      </c>
      <c r="F1196" s="234">
        <v>120</v>
      </c>
    </row>
    <row r="1197" spans="1:6" ht="15.75" x14ac:dyDescent="0.2">
      <c r="A1197" s="225"/>
      <c r="B1197" s="222"/>
      <c r="C1197" s="139">
        <v>2</v>
      </c>
      <c r="D1197" s="57" t="s">
        <v>546</v>
      </c>
      <c r="E1197" s="160">
        <v>19</v>
      </c>
      <c r="F1197" s="235"/>
    </row>
    <row r="1198" spans="1:6" ht="15.75" x14ac:dyDescent="0.2">
      <c r="A1198" s="225"/>
      <c r="B1198" s="222"/>
      <c r="C1198" s="139">
        <v>3</v>
      </c>
      <c r="D1198" s="57" t="s">
        <v>537</v>
      </c>
      <c r="E1198" s="160">
        <v>2</v>
      </c>
      <c r="F1198" s="235"/>
    </row>
    <row r="1199" spans="1:6" ht="15.75" x14ac:dyDescent="0.2">
      <c r="A1199" s="225"/>
      <c r="B1199" s="222"/>
      <c r="C1199" s="139">
        <v>4</v>
      </c>
      <c r="D1199" s="57" t="s">
        <v>540</v>
      </c>
      <c r="E1199" s="160">
        <v>1</v>
      </c>
      <c r="F1199" s="235"/>
    </row>
    <row r="1200" spans="1:6" ht="31.5" x14ac:dyDescent="0.2">
      <c r="A1200" s="225"/>
      <c r="B1200" s="222"/>
      <c r="C1200" s="139">
        <v>5</v>
      </c>
      <c r="D1200" s="57" t="s">
        <v>548</v>
      </c>
      <c r="E1200" s="160">
        <v>19</v>
      </c>
      <c r="F1200" s="235"/>
    </row>
    <row r="1201" spans="1:6" ht="15.75" x14ac:dyDescent="0.2">
      <c r="A1201" s="225"/>
      <c r="B1201" s="222"/>
      <c r="C1201" s="139">
        <v>6</v>
      </c>
      <c r="D1201" s="27" t="s">
        <v>527</v>
      </c>
      <c r="E1201" s="160">
        <v>19</v>
      </c>
      <c r="F1201" s="235"/>
    </row>
    <row r="1202" spans="1:6" ht="15.75" x14ac:dyDescent="0.2">
      <c r="A1202" s="225"/>
      <c r="B1202" s="222"/>
      <c r="C1202" s="139">
        <v>7</v>
      </c>
      <c r="D1202" s="57" t="s">
        <v>115</v>
      </c>
      <c r="E1202" s="160">
        <v>4</v>
      </c>
      <c r="F1202" s="235"/>
    </row>
    <row r="1203" spans="1:6" ht="15.75" x14ac:dyDescent="0.2">
      <c r="A1203" s="225"/>
      <c r="B1203" s="222"/>
      <c r="C1203" s="139">
        <v>8</v>
      </c>
      <c r="D1203" s="57" t="s">
        <v>116</v>
      </c>
      <c r="E1203" s="160">
        <v>1</v>
      </c>
      <c r="F1203" s="235"/>
    </row>
    <row r="1204" spans="1:6" ht="15.75" x14ac:dyDescent="0.2">
      <c r="A1204" s="225"/>
      <c r="B1204" s="222"/>
      <c r="C1204" s="139">
        <v>9</v>
      </c>
      <c r="D1204" s="57" t="s">
        <v>150</v>
      </c>
      <c r="E1204" s="160">
        <v>10</v>
      </c>
      <c r="F1204" s="235"/>
    </row>
    <row r="1205" spans="1:6" ht="15.75" x14ac:dyDescent="0.2">
      <c r="A1205" s="225"/>
      <c r="B1205" s="222"/>
      <c r="C1205" s="139">
        <v>10</v>
      </c>
      <c r="D1205" s="57" t="s">
        <v>591</v>
      </c>
      <c r="E1205" s="160">
        <v>5</v>
      </c>
      <c r="F1205" s="235"/>
    </row>
    <row r="1206" spans="1:6" ht="15.75" x14ac:dyDescent="0.2">
      <c r="A1206" s="225"/>
      <c r="B1206" s="222"/>
      <c r="C1206" s="139">
        <v>11</v>
      </c>
      <c r="D1206" s="57" t="s">
        <v>528</v>
      </c>
      <c r="E1206" s="160">
        <v>19</v>
      </c>
      <c r="F1206" s="235"/>
    </row>
    <row r="1207" spans="1:6" ht="15.75" x14ac:dyDescent="0.2">
      <c r="A1207" s="225"/>
      <c r="B1207" s="222"/>
      <c r="C1207" s="139">
        <v>12</v>
      </c>
      <c r="D1207" s="57" t="s">
        <v>542</v>
      </c>
      <c r="E1207" s="160">
        <v>19</v>
      </c>
      <c r="F1207" s="235"/>
    </row>
    <row r="1208" spans="1:6" ht="15.75" x14ac:dyDescent="0.2">
      <c r="A1208" s="225"/>
      <c r="B1208" s="222"/>
      <c r="C1208" s="139">
        <v>13</v>
      </c>
      <c r="D1208" s="57" t="s">
        <v>543</v>
      </c>
      <c r="E1208" s="160">
        <v>10</v>
      </c>
      <c r="F1208" s="235"/>
    </row>
    <row r="1209" spans="1:6" ht="15.75" x14ac:dyDescent="0.2">
      <c r="A1209" s="225"/>
      <c r="B1209" s="222"/>
      <c r="C1209" s="139">
        <v>14</v>
      </c>
      <c r="D1209" s="57" t="s">
        <v>142</v>
      </c>
      <c r="E1209" s="160">
        <v>19</v>
      </c>
      <c r="F1209" s="235"/>
    </row>
    <row r="1210" spans="1:6" ht="15.75" x14ac:dyDescent="0.2">
      <c r="A1210" s="225"/>
      <c r="B1210" s="222"/>
      <c r="C1210" s="139">
        <v>15</v>
      </c>
      <c r="D1210" s="57" t="s">
        <v>143</v>
      </c>
      <c r="E1210" s="160">
        <v>10</v>
      </c>
      <c r="F1210" s="235"/>
    </row>
    <row r="1211" spans="1:6" ht="15.75" x14ac:dyDescent="0.2">
      <c r="A1211" s="225"/>
      <c r="B1211" s="222"/>
      <c r="C1211" s="139">
        <v>16</v>
      </c>
      <c r="D1211" s="57" t="s">
        <v>144</v>
      </c>
      <c r="E1211" s="160">
        <v>9</v>
      </c>
      <c r="F1211" s="235"/>
    </row>
    <row r="1212" spans="1:6" ht="15.75" x14ac:dyDescent="0.2">
      <c r="A1212" s="225"/>
      <c r="B1212" s="222"/>
      <c r="C1212" s="139">
        <v>17</v>
      </c>
      <c r="D1212" s="27" t="s">
        <v>532</v>
      </c>
      <c r="E1212" s="160">
        <v>9</v>
      </c>
      <c r="F1212" s="235"/>
    </row>
    <row r="1213" spans="1:6" ht="15.75" x14ac:dyDescent="0.2">
      <c r="A1213" s="225"/>
      <c r="B1213" s="222"/>
      <c r="C1213" s="139">
        <v>18</v>
      </c>
      <c r="D1213" s="57" t="s">
        <v>145</v>
      </c>
      <c r="E1213" s="160">
        <v>1</v>
      </c>
      <c r="F1213" s="235"/>
    </row>
    <row r="1214" spans="1:6" ht="15.75" x14ac:dyDescent="0.2">
      <c r="A1214" s="225"/>
      <c r="B1214" s="222"/>
      <c r="C1214" s="139">
        <v>19</v>
      </c>
      <c r="D1214" s="57" t="s">
        <v>146</v>
      </c>
      <c r="E1214" s="160">
        <v>1</v>
      </c>
      <c r="F1214" s="235"/>
    </row>
    <row r="1215" spans="1:6" ht="15.75" x14ac:dyDescent="0.2">
      <c r="A1215" s="225"/>
      <c r="B1215" s="222"/>
      <c r="C1215" s="139">
        <v>20</v>
      </c>
      <c r="D1215" s="57" t="s">
        <v>592</v>
      </c>
      <c r="E1215" s="160">
        <v>19</v>
      </c>
      <c r="F1215" s="235"/>
    </row>
    <row r="1216" spans="1:6" ht="15.75" x14ac:dyDescent="0.2">
      <c r="A1216" s="225"/>
      <c r="B1216" s="222"/>
      <c r="C1216" s="139">
        <v>21</v>
      </c>
      <c r="D1216" s="57" t="s">
        <v>130</v>
      </c>
      <c r="E1216" s="160">
        <v>5</v>
      </c>
      <c r="F1216" s="235"/>
    </row>
    <row r="1217" spans="1:6" ht="15.75" x14ac:dyDescent="0.25">
      <c r="A1217" s="226"/>
      <c r="B1217" s="223"/>
      <c r="C1217" s="139"/>
      <c r="D1217" s="96" t="s">
        <v>598</v>
      </c>
      <c r="E1217" s="160">
        <f>SUM(E1196:E1216)</f>
        <v>220</v>
      </c>
      <c r="F1217" s="236"/>
    </row>
    <row r="1218" spans="1:6" ht="15.75" x14ac:dyDescent="0.2">
      <c r="A1218" s="19"/>
      <c r="B1218" s="50"/>
      <c r="C1218" s="139"/>
      <c r="D1218" s="99"/>
      <c r="E1218" s="168"/>
      <c r="F1218" s="105"/>
    </row>
    <row r="1219" spans="1:6" ht="15.75" x14ac:dyDescent="0.2">
      <c r="A1219" s="224">
        <v>69</v>
      </c>
      <c r="B1219" s="221" t="s">
        <v>393</v>
      </c>
      <c r="C1219" s="139">
        <v>1</v>
      </c>
      <c r="D1219" s="57" t="s">
        <v>592</v>
      </c>
      <c r="E1219" s="160">
        <v>19</v>
      </c>
      <c r="F1219" s="234">
        <v>85</v>
      </c>
    </row>
    <row r="1220" spans="1:6" ht="15.75" x14ac:dyDescent="0.2">
      <c r="A1220" s="225"/>
      <c r="B1220" s="222"/>
      <c r="C1220" s="139">
        <v>2</v>
      </c>
      <c r="D1220" s="57" t="s">
        <v>130</v>
      </c>
      <c r="E1220" s="160">
        <v>5</v>
      </c>
      <c r="F1220" s="235"/>
    </row>
    <row r="1221" spans="1:6" ht="31.5" x14ac:dyDescent="0.2">
      <c r="A1221" s="225"/>
      <c r="B1221" s="222"/>
      <c r="C1221" s="139">
        <v>3</v>
      </c>
      <c r="D1221" s="57" t="s">
        <v>476</v>
      </c>
      <c r="E1221" s="160">
        <v>19</v>
      </c>
      <c r="F1221" s="235"/>
    </row>
    <row r="1222" spans="1:6" ht="15.75" x14ac:dyDescent="0.2">
      <c r="A1222" s="225"/>
      <c r="B1222" s="222"/>
      <c r="C1222" s="139">
        <v>4</v>
      </c>
      <c r="D1222" s="27" t="s">
        <v>527</v>
      </c>
      <c r="E1222" s="160">
        <v>19</v>
      </c>
      <c r="F1222" s="235"/>
    </row>
    <row r="1223" spans="1:6" ht="15.75" x14ac:dyDescent="0.2">
      <c r="A1223" s="225"/>
      <c r="B1223" s="222"/>
      <c r="C1223" s="139">
        <v>5</v>
      </c>
      <c r="D1223" s="57" t="s">
        <v>115</v>
      </c>
      <c r="E1223" s="160">
        <v>4</v>
      </c>
      <c r="F1223" s="235"/>
    </row>
    <row r="1224" spans="1:6" ht="15.75" x14ac:dyDescent="0.2">
      <c r="A1224" s="225"/>
      <c r="B1224" s="222"/>
      <c r="C1224" s="139">
        <v>6</v>
      </c>
      <c r="D1224" s="57" t="s">
        <v>116</v>
      </c>
      <c r="E1224" s="160">
        <v>1</v>
      </c>
      <c r="F1224" s="235"/>
    </row>
    <row r="1225" spans="1:6" ht="15.75" x14ac:dyDescent="0.2">
      <c r="A1225" s="225"/>
      <c r="B1225" s="222"/>
      <c r="C1225" s="139">
        <v>7</v>
      </c>
      <c r="D1225" s="57" t="s">
        <v>150</v>
      </c>
      <c r="E1225" s="160">
        <v>10</v>
      </c>
      <c r="F1225" s="235"/>
    </row>
    <row r="1226" spans="1:6" ht="15.75" x14ac:dyDescent="0.2">
      <c r="A1226" s="225"/>
      <c r="B1226" s="222"/>
      <c r="C1226" s="139">
        <v>8</v>
      </c>
      <c r="D1226" s="57" t="s">
        <v>591</v>
      </c>
      <c r="E1226" s="160">
        <v>5</v>
      </c>
      <c r="F1226" s="235"/>
    </row>
    <row r="1227" spans="1:6" ht="15.75" x14ac:dyDescent="0.2">
      <c r="A1227" s="225"/>
      <c r="B1227" s="222"/>
      <c r="C1227" s="139">
        <v>9</v>
      </c>
      <c r="D1227" s="57" t="s">
        <v>152</v>
      </c>
      <c r="E1227" s="160">
        <v>19</v>
      </c>
      <c r="F1227" s="235"/>
    </row>
    <row r="1228" spans="1:6" ht="15.75" x14ac:dyDescent="0.2">
      <c r="A1228" s="225"/>
      <c r="B1228" s="222"/>
      <c r="C1228" s="139">
        <v>10</v>
      </c>
      <c r="D1228" s="57" t="s">
        <v>127</v>
      </c>
      <c r="E1228" s="160">
        <v>2</v>
      </c>
      <c r="F1228" s="235"/>
    </row>
    <row r="1229" spans="1:6" ht="15.75" x14ac:dyDescent="0.25">
      <c r="A1229" s="226"/>
      <c r="B1229" s="223"/>
      <c r="C1229" s="139"/>
      <c r="D1229" s="96" t="s">
        <v>598</v>
      </c>
      <c r="E1229" s="161">
        <f>SUM(E1219:E1228)</f>
        <v>103</v>
      </c>
      <c r="F1229" s="236"/>
    </row>
    <row r="1230" spans="1:6" ht="15.75" x14ac:dyDescent="0.2">
      <c r="A1230" s="19"/>
      <c r="B1230" s="50"/>
      <c r="C1230" s="139"/>
      <c r="D1230" s="100"/>
      <c r="E1230" s="168"/>
      <c r="F1230" s="105"/>
    </row>
    <row r="1231" spans="1:6" ht="15.75" x14ac:dyDescent="0.2">
      <c r="A1231" s="224">
        <v>70</v>
      </c>
      <c r="B1231" s="221" t="s">
        <v>394</v>
      </c>
      <c r="C1231" s="139">
        <v>1</v>
      </c>
      <c r="D1231" s="57" t="s">
        <v>592</v>
      </c>
      <c r="E1231" s="160">
        <v>19</v>
      </c>
      <c r="F1231" s="234">
        <v>120</v>
      </c>
    </row>
    <row r="1232" spans="1:6" ht="15.75" x14ac:dyDescent="0.2">
      <c r="A1232" s="225"/>
      <c r="B1232" s="222"/>
      <c r="C1232" s="139">
        <v>2</v>
      </c>
      <c r="D1232" s="57" t="s">
        <v>130</v>
      </c>
      <c r="E1232" s="160">
        <v>5</v>
      </c>
      <c r="F1232" s="235"/>
    </row>
    <row r="1233" spans="1:6" ht="31.5" x14ac:dyDescent="0.2">
      <c r="A1233" s="225"/>
      <c r="B1233" s="222"/>
      <c r="C1233" s="139">
        <v>3</v>
      </c>
      <c r="D1233" s="57" t="s">
        <v>476</v>
      </c>
      <c r="E1233" s="160">
        <v>19</v>
      </c>
      <c r="F1233" s="235"/>
    </row>
    <row r="1234" spans="1:6" ht="15.75" x14ac:dyDescent="0.2">
      <c r="A1234" s="225"/>
      <c r="B1234" s="222"/>
      <c r="C1234" s="139">
        <v>4</v>
      </c>
      <c r="D1234" s="27" t="s">
        <v>527</v>
      </c>
      <c r="E1234" s="160">
        <v>19</v>
      </c>
      <c r="F1234" s="235"/>
    </row>
    <row r="1235" spans="1:6" ht="15.75" x14ac:dyDescent="0.2">
      <c r="A1235" s="225"/>
      <c r="B1235" s="222"/>
      <c r="C1235" s="139">
        <v>5</v>
      </c>
      <c r="D1235" s="57" t="s">
        <v>115</v>
      </c>
      <c r="E1235" s="160">
        <v>4</v>
      </c>
      <c r="F1235" s="235"/>
    </row>
    <row r="1236" spans="1:6" ht="15.75" x14ac:dyDescent="0.2">
      <c r="A1236" s="225"/>
      <c r="B1236" s="222"/>
      <c r="C1236" s="139">
        <v>6</v>
      </c>
      <c r="D1236" s="57" t="s">
        <v>116</v>
      </c>
      <c r="E1236" s="160">
        <v>1</v>
      </c>
      <c r="F1236" s="235"/>
    </row>
    <row r="1237" spans="1:6" ht="15.75" x14ac:dyDescent="0.2">
      <c r="A1237" s="225"/>
      <c r="B1237" s="222"/>
      <c r="C1237" s="139">
        <v>7</v>
      </c>
      <c r="D1237" s="27" t="s">
        <v>150</v>
      </c>
      <c r="E1237" s="160">
        <v>10</v>
      </c>
      <c r="F1237" s="235"/>
    </row>
    <row r="1238" spans="1:6" ht="15.75" x14ac:dyDescent="0.2">
      <c r="A1238" s="225"/>
      <c r="B1238" s="222"/>
      <c r="C1238" s="139">
        <v>8</v>
      </c>
      <c r="D1238" s="57" t="s">
        <v>591</v>
      </c>
      <c r="E1238" s="160">
        <v>5</v>
      </c>
      <c r="F1238" s="235"/>
    </row>
    <row r="1239" spans="1:6" ht="15.75" x14ac:dyDescent="0.2">
      <c r="A1239" s="225"/>
      <c r="B1239" s="222"/>
      <c r="C1239" s="139">
        <v>9</v>
      </c>
      <c r="D1239" s="57" t="s">
        <v>528</v>
      </c>
      <c r="E1239" s="160">
        <v>19</v>
      </c>
      <c r="F1239" s="235"/>
    </row>
    <row r="1240" spans="1:6" ht="15.75" x14ac:dyDescent="0.2">
      <c r="A1240" s="225"/>
      <c r="B1240" s="222"/>
      <c r="C1240" s="139">
        <v>10</v>
      </c>
      <c r="D1240" s="57" t="s">
        <v>542</v>
      </c>
      <c r="E1240" s="160">
        <v>19</v>
      </c>
      <c r="F1240" s="235"/>
    </row>
    <row r="1241" spans="1:6" ht="15.75" x14ac:dyDescent="0.2">
      <c r="A1241" s="225"/>
      <c r="B1241" s="222"/>
      <c r="C1241" s="139">
        <v>11</v>
      </c>
      <c r="D1241" s="57" t="s">
        <v>543</v>
      </c>
      <c r="E1241" s="160">
        <v>10</v>
      </c>
      <c r="F1241" s="235"/>
    </row>
    <row r="1242" spans="1:6" ht="15.75" x14ac:dyDescent="0.2">
      <c r="A1242" s="225"/>
      <c r="B1242" s="222"/>
      <c r="C1242" s="139">
        <v>12</v>
      </c>
      <c r="D1242" s="57" t="s">
        <v>142</v>
      </c>
      <c r="E1242" s="160">
        <v>19</v>
      </c>
      <c r="F1242" s="235"/>
    </row>
    <row r="1243" spans="1:6" ht="15.75" x14ac:dyDescent="0.2">
      <c r="A1243" s="225"/>
      <c r="B1243" s="222"/>
      <c r="C1243" s="139">
        <v>13</v>
      </c>
      <c r="D1243" s="27" t="s">
        <v>143</v>
      </c>
      <c r="E1243" s="160">
        <v>10</v>
      </c>
      <c r="F1243" s="235"/>
    </row>
    <row r="1244" spans="1:6" ht="15.75" x14ac:dyDescent="0.2">
      <c r="A1244" s="225"/>
      <c r="B1244" s="222"/>
      <c r="C1244" s="139">
        <v>14</v>
      </c>
      <c r="D1244" s="57" t="s">
        <v>144</v>
      </c>
      <c r="E1244" s="160">
        <v>9</v>
      </c>
      <c r="F1244" s="235"/>
    </row>
    <row r="1245" spans="1:6" ht="15.75" x14ac:dyDescent="0.2">
      <c r="A1245" s="225"/>
      <c r="B1245" s="222"/>
      <c r="C1245" s="139">
        <v>15</v>
      </c>
      <c r="D1245" s="57" t="s">
        <v>151</v>
      </c>
      <c r="E1245" s="160">
        <v>9</v>
      </c>
      <c r="F1245" s="235"/>
    </row>
    <row r="1246" spans="1:6" ht="15.75" x14ac:dyDescent="0.2">
      <c r="A1246" s="225"/>
      <c r="B1246" s="222"/>
      <c r="C1246" s="139">
        <v>16</v>
      </c>
      <c r="D1246" s="57" t="s">
        <v>145</v>
      </c>
      <c r="E1246" s="160">
        <v>1</v>
      </c>
      <c r="F1246" s="235"/>
    </row>
    <row r="1247" spans="1:6" ht="15.75" x14ac:dyDescent="0.2">
      <c r="A1247" s="225"/>
      <c r="B1247" s="222"/>
      <c r="C1247" s="139">
        <v>17</v>
      </c>
      <c r="D1247" s="57" t="s">
        <v>146</v>
      </c>
      <c r="E1247" s="160">
        <v>1</v>
      </c>
      <c r="F1247" s="235"/>
    </row>
    <row r="1248" spans="1:6" ht="15.75" x14ac:dyDescent="0.2">
      <c r="A1248" s="225"/>
      <c r="B1248" s="222"/>
      <c r="C1248" s="139">
        <v>18</v>
      </c>
      <c r="D1248" s="57" t="s">
        <v>152</v>
      </c>
      <c r="E1248" s="160">
        <v>19</v>
      </c>
      <c r="F1248" s="235"/>
    </row>
    <row r="1249" spans="1:9" ht="15.75" x14ac:dyDescent="0.2">
      <c r="A1249" s="225"/>
      <c r="B1249" s="222"/>
      <c r="C1249" s="139">
        <v>19</v>
      </c>
      <c r="D1249" s="57" t="s">
        <v>127</v>
      </c>
      <c r="E1249" s="160">
        <v>2</v>
      </c>
      <c r="F1249" s="235"/>
    </row>
    <row r="1250" spans="1:9" ht="15.75" x14ac:dyDescent="0.25">
      <c r="A1250" s="226"/>
      <c r="B1250" s="223"/>
      <c r="C1250" s="139"/>
      <c r="D1250" s="96" t="s">
        <v>598</v>
      </c>
      <c r="E1250" s="161">
        <f>SUM(E1231:E1249)</f>
        <v>200</v>
      </c>
      <c r="F1250" s="236"/>
    </row>
    <row r="1251" spans="1:9" ht="15.75" x14ac:dyDescent="0.2">
      <c r="A1251" s="19"/>
      <c r="B1251" s="50"/>
      <c r="C1251" s="139"/>
      <c r="D1251" s="100"/>
      <c r="E1251" s="168"/>
      <c r="F1251" s="105"/>
    </row>
    <row r="1252" spans="1:9" ht="15.75" x14ac:dyDescent="0.2">
      <c r="A1252" s="224">
        <v>71</v>
      </c>
      <c r="B1252" s="221" t="s">
        <v>395</v>
      </c>
      <c r="C1252" s="139">
        <v>1</v>
      </c>
      <c r="D1252" s="57" t="s">
        <v>592</v>
      </c>
      <c r="E1252" s="160">
        <v>19</v>
      </c>
      <c r="F1252" s="234">
        <v>95</v>
      </c>
    </row>
    <row r="1253" spans="1:9" ht="15.75" x14ac:dyDescent="0.2">
      <c r="A1253" s="225"/>
      <c r="B1253" s="222"/>
      <c r="C1253" s="139">
        <v>2</v>
      </c>
      <c r="D1253" s="57" t="s">
        <v>130</v>
      </c>
      <c r="E1253" s="160">
        <v>5</v>
      </c>
      <c r="F1253" s="235"/>
    </row>
    <row r="1254" spans="1:9" ht="47.25" x14ac:dyDescent="0.2">
      <c r="A1254" s="225"/>
      <c r="B1254" s="222"/>
      <c r="C1254" s="139">
        <v>3</v>
      </c>
      <c r="D1254" s="57" t="s">
        <v>549</v>
      </c>
      <c r="E1254" s="160">
        <v>19</v>
      </c>
      <c r="F1254" s="235"/>
    </row>
    <row r="1255" spans="1:9" ht="15.75" x14ac:dyDescent="0.2">
      <c r="A1255" s="225"/>
      <c r="B1255" s="222"/>
      <c r="C1255" s="139">
        <v>4</v>
      </c>
      <c r="D1255" s="27" t="s">
        <v>527</v>
      </c>
      <c r="E1255" s="160">
        <v>19</v>
      </c>
      <c r="F1255" s="235"/>
    </row>
    <row r="1256" spans="1:9" ht="15.75" x14ac:dyDescent="0.2">
      <c r="A1256" s="225"/>
      <c r="B1256" s="222"/>
      <c r="C1256" s="139">
        <v>5</v>
      </c>
      <c r="D1256" s="57" t="s">
        <v>115</v>
      </c>
      <c r="E1256" s="160">
        <v>4</v>
      </c>
      <c r="F1256" s="235"/>
    </row>
    <row r="1257" spans="1:9" ht="15.75" x14ac:dyDescent="0.2">
      <c r="A1257" s="225"/>
      <c r="B1257" s="222"/>
      <c r="C1257" s="139">
        <v>6</v>
      </c>
      <c r="D1257" s="57" t="s">
        <v>116</v>
      </c>
      <c r="E1257" s="160">
        <v>1</v>
      </c>
      <c r="F1257" s="235"/>
    </row>
    <row r="1258" spans="1:9" ht="15.75" x14ac:dyDescent="0.2">
      <c r="A1258" s="225"/>
      <c r="B1258" s="222"/>
      <c r="C1258" s="139">
        <v>7</v>
      </c>
      <c r="D1258" s="27" t="s">
        <v>150</v>
      </c>
      <c r="E1258" s="160">
        <v>10</v>
      </c>
      <c r="F1258" s="235"/>
    </row>
    <row r="1259" spans="1:9" ht="15.75" x14ac:dyDescent="0.2">
      <c r="A1259" s="225"/>
      <c r="B1259" s="222"/>
      <c r="C1259" s="139">
        <v>8</v>
      </c>
      <c r="D1259" s="57" t="s">
        <v>591</v>
      </c>
      <c r="E1259" s="160">
        <v>5</v>
      </c>
      <c r="F1259" s="235"/>
    </row>
    <row r="1260" spans="1:9" ht="15.75" x14ac:dyDescent="0.2">
      <c r="A1260" s="225"/>
      <c r="B1260" s="222"/>
      <c r="C1260" s="139">
        <v>9</v>
      </c>
      <c r="D1260" s="57" t="s">
        <v>152</v>
      </c>
      <c r="E1260" s="160">
        <v>19</v>
      </c>
      <c r="F1260" s="235"/>
    </row>
    <row r="1261" spans="1:9" ht="15.75" x14ac:dyDescent="0.2">
      <c r="A1261" s="225"/>
      <c r="B1261" s="222"/>
      <c r="C1261" s="139">
        <v>10</v>
      </c>
      <c r="D1261" s="57" t="s">
        <v>127</v>
      </c>
      <c r="E1261" s="160">
        <v>2</v>
      </c>
      <c r="F1261" s="235"/>
      <c r="I1261" s="14" t="s">
        <v>155</v>
      </c>
    </row>
    <row r="1262" spans="1:9" ht="15.75" x14ac:dyDescent="0.2">
      <c r="A1262" s="225"/>
      <c r="B1262" s="222"/>
      <c r="C1262" s="139">
        <v>11</v>
      </c>
      <c r="D1262" s="57" t="s">
        <v>544</v>
      </c>
      <c r="E1262" s="160">
        <v>19</v>
      </c>
      <c r="F1262" s="235"/>
    </row>
    <row r="1263" spans="1:9" ht="15.75" x14ac:dyDescent="0.2">
      <c r="A1263" s="225"/>
      <c r="B1263" s="222"/>
      <c r="C1263" s="139">
        <v>12</v>
      </c>
      <c r="D1263" s="57" t="s">
        <v>546</v>
      </c>
      <c r="E1263" s="160">
        <v>19</v>
      </c>
      <c r="F1263" s="235"/>
    </row>
    <row r="1264" spans="1:9" ht="15.75" x14ac:dyDescent="0.2">
      <c r="A1264" s="225"/>
      <c r="B1264" s="222"/>
      <c r="C1264" s="139">
        <v>13</v>
      </c>
      <c r="D1264" s="27" t="s">
        <v>538</v>
      </c>
      <c r="E1264" s="160">
        <v>2</v>
      </c>
      <c r="F1264" s="235"/>
    </row>
    <row r="1265" spans="1:9" ht="15.75" x14ac:dyDescent="0.2">
      <c r="A1265" s="225"/>
      <c r="B1265" s="222"/>
      <c r="C1265" s="139">
        <v>14</v>
      </c>
      <c r="D1265" s="57" t="s">
        <v>540</v>
      </c>
      <c r="E1265" s="160">
        <v>1</v>
      </c>
      <c r="F1265" s="235"/>
      <c r="I1265" s="15" t="s">
        <v>156</v>
      </c>
    </row>
    <row r="1266" spans="1:9" ht="15.75" x14ac:dyDescent="0.2">
      <c r="A1266" s="225"/>
      <c r="B1266" s="222"/>
      <c r="C1266" s="139">
        <v>15</v>
      </c>
      <c r="D1266" s="57" t="s">
        <v>153</v>
      </c>
      <c r="E1266" s="160">
        <v>19</v>
      </c>
      <c r="F1266" s="235"/>
    </row>
    <row r="1267" spans="1:9" ht="15.75" x14ac:dyDescent="0.2">
      <c r="A1267" s="225"/>
      <c r="B1267" s="222"/>
      <c r="C1267" s="139">
        <v>16</v>
      </c>
      <c r="D1267" s="57" t="s">
        <v>133</v>
      </c>
      <c r="E1267" s="160">
        <v>15</v>
      </c>
      <c r="F1267" s="235"/>
    </row>
    <row r="1268" spans="1:9" ht="15.75" x14ac:dyDescent="0.2">
      <c r="A1268" s="225"/>
      <c r="B1268" s="222"/>
      <c r="C1268" s="139">
        <v>17</v>
      </c>
      <c r="D1268" s="57" t="s">
        <v>132</v>
      </c>
      <c r="E1268" s="160">
        <v>5</v>
      </c>
      <c r="F1268" s="235"/>
    </row>
    <row r="1269" spans="1:9" ht="15.75" x14ac:dyDescent="0.25">
      <c r="A1269" s="226"/>
      <c r="B1269" s="223"/>
      <c r="C1269" s="139"/>
      <c r="D1269" s="96" t="s">
        <v>598</v>
      </c>
      <c r="E1269" s="161">
        <f>SUM(E1252:E1268)</f>
        <v>183</v>
      </c>
      <c r="F1269" s="236"/>
    </row>
    <row r="1270" spans="1:9" ht="15.75" x14ac:dyDescent="0.2">
      <c r="A1270" s="19"/>
      <c r="B1270" s="50"/>
      <c r="C1270" s="139"/>
      <c r="D1270" s="100"/>
      <c r="E1270" s="168"/>
      <c r="F1270" s="105"/>
    </row>
    <row r="1271" spans="1:9" ht="15.75" x14ac:dyDescent="0.2">
      <c r="A1271" s="224">
        <v>72</v>
      </c>
      <c r="B1271" s="221" t="s">
        <v>396</v>
      </c>
      <c r="C1271" s="139">
        <v>1</v>
      </c>
      <c r="D1271" s="57" t="s">
        <v>592</v>
      </c>
      <c r="E1271" s="160">
        <v>19</v>
      </c>
      <c r="F1271" s="234">
        <v>145</v>
      </c>
    </row>
    <row r="1272" spans="1:9" ht="15.75" x14ac:dyDescent="0.2">
      <c r="A1272" s="225"/>
      <c r="B1272" s="222"/>
      <c r="C1272" s="139">
        <v>2</v>
      </c>
      <c r="D1272" s="57" t="s">
        <v>130</v>
      </c>
      <c r="E1272" s="160">
        <v>5</v>
      </c>
      <c r="F1272" s="235"/>
    </row>
    <row r="1273" spans="1:9" ht="31.5" x14ac:dyDescent="0.2">
      <c r="A1273" s="225"/>
      <c r="B1273" s="222"/>
      <c r="C1273" s="139">
        <v>3</v>
      </c>
      <c r="D1273" s="57" t="s">
        <v>550</v>
      </c>
      <c r="E1273" s="160">
        <v>19</v>
      </c>
      <c r="F1273" s="235"/>
    </row>
    <row r="1274" spans="1:9" ht="15.75" x14ac:dyDescent="0.2">
      <c r="A1274" s="225"/>
      <c r="B1274" s="222"/>
      <c r="C1274" s="139">
        <v>4</v>
      </c>
      <c r="D1274" s="27" t="s">
        <v>527</v>
      </c>
      <c r="E1274" s="160">
        <v>19</v>
      </c>
      <c r="F1274" s="235"/>
    </row>
    <row r="1275" spans="1:9" ht="15.75" x14ac:dyDescent="0.2">
      <c r="A1275" s="225"/>
      <c r="B1275" s="222"/>
      <c r="C1275" s="139">
        <v>5</v>
      </c>
      <c r="D1275" s="57" t="s">
        <v>115</v>
      </c>
      <c r="E1275" s="160">
        <v>4</v>
      </c>
      <c r="F1275" s="235"/>
    </row>
    <row r="1276" spans="1:9" ht="15.75" x14ac:dyDescent="0.2">
      <c r="A1276" s="225"/>
      <c r="B1276" s="222"/>
      <c r="C1276" s="139">
        <v>6</v>
      </c>
      <c r="D1276" s="57" t="s">
        <v>116</v>
      </c>
      <c r="E1276" s="160">
        <v>1</v>
      </c>
      <c r="F1276" s="235"/>
    </row>
    <row r="1277" spans="1:9" ht="15.75" x14ac:dyDescent="0.2">
      <c r="A1277" s="225"/>
      <c r="B1277" s="222"/>
      <c r="C1277" s="139">
        <v>7</v>
      </c>
      <c r="D1277" s="27" t="s">
        <v>150</v>
      </c>
      <c r="E1277" s="160">
        <v>10</v>
      </c>
      <c r="F1277" s="235"/>
    </row>
    <row r="1278" spans="1:9" ht="15.75" x14ac:dyDescent="0.2">
      <c r="A1278" s="225"/>
      <c r="B1278" s="222"/>
      <c r="C1278" s="139">
        <v>8</v>
      </c>
      <c r="D1278" s="57" t="s">
        <v>591</v>
      </c>
      <c r="E1278" s="160">
        <v>5</v>
      </c>
      <c r="F1278" s="235"/>
    </row>
    <row r="1279" spans="1:9" ht="15.75" x14ac:dyDescent="0.2">
      <c r="A1279" s="225"/>
      <c r="B1279" s="222"/>
      <c r="C1279" s="139">
        <v>9</v>
      </c>
      <c r="D1279" s="57" t="s">
        <v>528</v>
      </c>
      <c r="E1279" s="160">
        <v>19</v>
      </c>
      <c r="F1279" s="235"/>
    </row>
    <row r="1280" spans="1:9" ht="15.75" x14ac:dyDescent="0.2">
      <c r="A1280" s="225"/>
      <c r="B1280" s="222"/>
      <c r="C1280" s="139">
        <v>10</v>
      </c>
      <c r="D1280" s="73" t="s">
        <v>542</v>
      </c>
      <c r="E1280" s="160">
        <v>19</v>
      </c>
      <c r="F1280" s="235"/>
    </row>
    <row r="1281" spans="1:6" ht="15.75" x14ac:dyDescent="0.2">
      <c r="A1281" s="225"/>
      <c r="B1281" s="222"/>
      <c r="C1281" s="139">
        <v>11</v>
      </c>
      <c r="D1281" s="73" t="s">
        <v>543</v>
      </c>
      <c r="E1281" s="160">
        <v>10</v>
      </c>
      <c r="F1281" s="235"/>
    </row>
    <row r="1282" spans="1:6" ht="15.75" x14ac:dyDescent="0.2">
      <c r="A1282" s="225"/>
      <c r="B1282" s="222"/>
      <c r="C1282" s="139">
        <v>12</v>
      </c>
      <c r="D1282" s="73" t="s">
        <v>142</v>
      </c>
      <c r="E1282" s="160">
        <v>19</v>
      </c>
      <c r="F1282" s="235"/>
    </row>
    <row r="1283" spans="1:6" ht="15.75" x14ac:dyDescent="0.2">
      <c r="A1283" s="225"/>
      <c r="B1283" s="222"/>
      <c r="C1283" s="139">
        <v>13</v>
      </c>
      <c r="D1283" s="73" t="s">
        <v>143</v>
      </c>
      <c r="E1283" s="160">
        <v>10</v>
      </c>
      <c r="F1283" s="235"/>
    </row>
    <row r="1284" spans="1:6" ht="15.75" x14ac:dyDescent="0.2">
      <c r="A1284" s="225"/>
      <c r="B1284" s="222"/>
      <c r="C1284" s="139">
        <v>14</v>
      </c>
      <c r="D1284" s="73" t="s">
        <v>144</v>
      </c>
      <c r="E1284" s="160">
        <v>9</v>
      </c>
      <c r="F1284" s="235"/>
    </row>
    <row r="1285" spans="1:6" ht="15.75" x14ac:dyDescent="0.2">
      <c r="A1285" s="225"/>
      <c r="B1285" s="222"/>
      <c r="C1285" s="139">
        <v>15</v>
      </c>
      <c r="D1285" s="27" t="s">
        <v>532</v>
      </c>
      <c r="E1285" s="160">
        <v>9</v>
      </c>
      <c r="F1285" s="235"/>
    </row>
    <row r="1286" spans="1:6" ht="15.75" x14ac:dyDescent="0.2">
      <c r="A1286" s="225"/>
      <c r="B1286" s="222"/>
      <c r="C1286" s="139">
        <v>16</v>
      </c>
      <c r="D1286" s="73" t="s">
        <v>145</v>
      </c>
      <c r="E1286" s="160">
        <v>1</v>
      </c>
      <c r="F1286" s="235"/>
    </row>
    <row r="1287" spans="1:6" ht="15.75" x14ac:dyDescent="0.2">
      <c r="A1287" s="225"/>
      <c r="B1287" s="222"/>
      <c r="C1287" s="139">
        <v>17</v>
      </c>
      <c r="D1287" s="73" t="s">
        <v>146</v>
      </c>
      <c r="E1287" s="160">
        <v>1</v>
      </c>
      <c r="F1287" s="235"/>
    </row>
    <row r="1288" spans="1:6" ht="15.75" x14ac:dyDescent="0.2">
      <c r="A1288" s="225"/>
      <c r="B1288" s="222"/>
      <c r="C1288" s="139">
        <v>18</v>
      </c>
      <c r="D1288" s="73" t="s">
        <v>152</v>
      </c>
      <c r="E1288" s="160">
        <v>19</v>
      </c>
      <c r="F1288" s="235"/>
    </row>
    <row r="1289" spans="1:6" ht="15.75" x14ac:dyDescent="0.2">
      <c r="A1289" s="225"/>
      <c r="B1289" s="222"/>
      <c r="C1289" s="139">
        <v>19</v>
      </c>
      <c r="D1289" s="73" t="s">
        <v>127</v>
      </c>
      <c r="E1289" s="160">
        <v>2</v>
      </c>
      <c r="F1289" s="235"/>
    </row>
    <row r="1290" spans="1:6" ht="15.75" x14ac:dyDescent="0.2">
      <c r="A1290" s="225"/>
      <c r="B1290" s="222"/>
      <c r="C1290" s="139">
        <v>20</v>
      </c>
      <c r="D1290" s="73" t="s">
        <v>544</v>
      </c>
      <c r="E1290" s="160">
        <v>19</v>
      </c>
      <c r="F1290" s="235"/>
    </row>
    <row r="1291" spans="1:6" ht="15.75" x14ac:dyDescent="0.2">
      <c r="A1291" s="225"/>
      <c r="B1291" s="222"/>
      <c r="C1291" s="139">
        <v>21</v>
      </c>
      <c r="D1291" s="73" t="s">
        <v>546</v>
      </c>
      <c r="E1291" s="160">
        <v>19</v>
      </c>
      <c r="F1291" s="235"/>
    </row>
    <row r="1292" spans="1:6" ht="15.75" x14ac:dyDescent="0.2">
      <c r="A1292" s="225"/>
      <c r="B1292" s="222"/>
      <c r="C1292" s="139">
        <v>22</v>
      </c>
      <c r="D1292" s="27" t="s">
        <v>538</v>
      </c>
      <c r="E1292" s="160">
        <v>2</v>
      </c>
      <c r="F1292" s="235"/>
    </row>
    <row r="1293" spans="1:6" ht="15.75" x14ac:dyDescent="0.2">
      <c r="A1293" s="225"/>
      <c r="B1293" s="222"/>
      <c r="C1293" s="139">
        <v>23</v>
      </c>
      <c r="D1293" s="73" t="s">
        <v>540</v>
      </c>
      <c r="E1293" s="160">
        <v>1</v>
      </c>
      <c r="F1293" s="235"/>
    </row>
    <row r="1294" spans="1:6" ht="15.75" x14ac:dyDescent="0.2">
      <c r="A1294" s="225"/>
      <c r="B1294" s="222"/>
      <c r="C1294" s="139">
        <v>24</v>
      </c>
      <c r="D1294" s="73" t="s">
        <v>153</v>
      </c>
      <c r="E1294" s="160">
        <v>19</v>
      </c>
      <c r="F1294" s="235"/>
    </row>
    <row r="1295" spans="1:6" ht="15.75" x14ac:dyDescent="0.2">
      <c r="A1295" s="225"/>
      <c r="B1295" s="222"/>
      <c r="C1295" s="139">
        <v>25</v>
      </c>
      <c r="D1295" s="73" t="s">
        <v>133</v>
      </c>
      <c r="E1295" s="160">
        <v>15</v>
      </c>
      <c r="F1295" s="235"/>
    </row>
    <row r="1296" spans="1:6" ht="15.75" x14ac:dyDescent="0.2">
      <c r="A1296" s="225"/>
      <c r="B1296" s="222"/>
      <c r="C1296" s="139">
        <v>26</v>
      </c>
      <c r="D1296" s="73" t="s">
        <v>132</v>
      </c>
      <c r="E1296" s="160">
        <v>5</v>
      </c>
      <c r="F1296" s="235"/>
    </row>
    <row r="1297" spans="1:6" ht="15.75" x14ac:dyDescent="0.25">
      <c r="A1297" s="226"/>
      <c r="B1297" s="223"/>
      <c r="C1297" s="139"/>
      <c r="D1297" s="96" t="s">
        <v>598</v>
      </c>
      <c r="E1297" s="172">
        <f>SUM(E1271:E1296)</f>
        <v>280</v>
      </c>
      <c r="F1297" s="236"/>
    </row>
    <row r="1298" spans="1:6" ht="15.75" x14ac:dyDescent="0.25">
      <c r="A1298" s="22"/>
      <c r="B1298" s="28"/>
      <c r="C1298" s="67"/>
      <c r="D1298" s="21"/>
      <c r="E1298" s="91"/>
      <c r="F1298" s="54"/>
    </row>
    <row r="1299" spans="1:6" ht="15.75" x14ac:dyDescent="0.25">
      <c r="A1299" s="22"/>
      <c r="B1299" s="28"/>
      <c r="C1299" s="67"/>
      <c r="D1299" s="21"/>
      <c r="E1299" s="91"/>
      <c r="F1299" s="54"/>
    </row>
    <row r="1300" spans="1:6" ht="15.75" x14ac:dyDescent="0.25">
      <c r="A1300" s="22"/>
      <c r="B1300" s="28"/>
      <c r="C1300" s="67"/>
      <c r="D1300" s="21"/>
      <c r="E1300" s="91"/>
      <c r="F1300" s="54"/>
    </row>
    <row r="1301" spans="1:6" ht="15.75" x14ac:dyDescent="0.25">
      <c r="A1301" s="22"/>
      <c r="B1301" s="28"/>
      <c r="C1301" s="67"/>
      <c r="D1301" s="21"/>
      <c r="E1301" s="91"/>
      <c r="F1301" s="54"/>
    </row>
    <row r="1302" spans="1:6" ht="15.75" x14ac:dyDescent="0.25">
      <c r="A1302" s="22"/>
      <c r="B1302" s="28"/>
      <c r="C1302" s="67"/>
      <c r="D1302" s="21"/>
      <c r="E1302" s="91"/>
      <c r="F1302" s="54"/>
    </row>
    <row r="1303" spans="1:6" ht="15.75" x14ac:dyDescent="0.25">
      <c r="A1303" s="22"/>
      <c r="B1303" s="28"/>
      <c r="C1303" s="67"/>
      <c r="D1303" s="21"/>
      <c r="E1303" s="91"/>
      <c r="F1303" s="54"/>
    </row>
    <row r="1304" spans="1:6" ht="15.75" x14ac:dyDescent="0.25">
      <c r="A1304" s="22"/>
      <c r="B1304" s="28"/>
      <c r="C1304" s="67"/>
      <c r="D1304" s="21"/>
      <c r="E1304" s="91"/>
      <c r="F1304" s="54"/>
    </row>
    <row r="1305" spans="1:6" ht="15.75" x14ac:dyDescent="0.25">
      <c r="A1305" s="22"/>
      <c r="B1305" s="28"/>
      <c r="C1305" s="67"/>
      <c r="D1305" s="21"/>
      <c r="E1305" s="91"/>
      <c r="F1305" s="54"/>
    </row>
    <row r="1306" spans="1:6" ht="15.75" x14ac:dyDescent="0.25">
      <c r="A1306" s="22"/>
      <c r="B1306" s="28"/>
      <c r="C1306" s="67"/>
      <c r="D1306" s="21"/>
      <c r="E1306" s="91"/>
      <c r="F1306" s="54"/>
    </row>
    <row r="1307" spans="1:6" ht="15.75" x14ac:dyDescent="0.25">
      <c r="A1307" s="22"/>
      <c r="B1307" s="28"/>
      <c r="C1307" s="67"/>
      <c r="D1307" s="21"/>
      <c r="E1307" s="91"/>
      <c r="F1307" s="54"/>
    </row>
    <row r="1308" spans="1:6" ht="15.75" x14ac:dyDescent="0.25">
      <c r="A1308" s="22"/>
      <c r="B1308" s="28"/>
      <c r="C1308" s="67"/>
      <c r="D1308" s="21"/>
      <c r="E1308" s="91"/>
      <c r="F1308" s="54"/>
    </row>
    <row r="1309" spans="1:6" ht="15.75" x14ac:dyDescent="0.25">
      <c r="A1309" s="22"/>
      <c r="B1309" s="28"/>
      <c r="C1309" s="67"/>
      <c r="D1309" s="21"/>
      <c r="E1309" s="91"/>
      <c r="F1309" s="54"/>
    </row>
    <row r="1310" spans="1:6" ht="15.75" x14ac:dyDescent="0.25">
      <c r="A1310" s="22"/>
      <c r="B1310" s="28"/>
      <c r="C1310" s="67"/>
      <c r="D1310" s="21"/>
      <c r="E1310" s="91"/>
      <c r="F1310" s="54"/>
    </row>
    <row r="1311" spans="1:6" ht="15.75" x14ac:dyDescent="0.25">
      <c r="A1311" s="22"/>
      <c r="B1311" s="28"/>
      <c r="C1311" s="67"/>
      <c r="D1311" s="21"/>
      <c r="E1311" s="91"/>
      <c r="F1311" s="54"/>
    </row>
    <row r="1312" spans="1:6" ht="15.75" x14ac:dyDescent="0.25">
      <c r="A1312" s="22"/>
      <c r="B1312" s="28"/>
      <c r="C1312" s="67"/>
      <c r="D1312" s="21"/>
      <c r="E1312" s="91"/>
      <c r="F1312" s="54"/>
    </row>
    <row r="1313" spans="1:6" ht="15.75" x14ac:dyDescent="0.25">
      <c r="A1313" s="22"/>
      <c r="B1313" s="28"/>
      <c r="C1313" s="67"/>
      <c r="D1313" s="21"/>
      <c r="E1313" s="91"/>
      <c r="F1313" s="54"/>
    </row>
    <row r="1314" spans="1:6" x14ac:dyDescent="0.2">
      <c r="E1314" s="92"/>
    </row>
    <row r="1315" spans="1:6" x14ac:dyDescent="0.2">
      <c r="E1315" s="92"/>
    </row>
    <row r="1316" spans="1:6" x14ac:dyDescent="0.2">
      <c r="E1316" s="92"/>
    </row>
    <row r="1317" spans="1:6" x14ac:dyDescent="0.2">
      <c r="E1317" s="92"/>
    </row>
    <row r="1318" spans="1:6" x14ac:dyDescent="0.2">
      <c r="E1318" s="92"/>
    </row>
  </sheetData>
  <mergeCells count="217">
    <mergeCell ref="A1:F1"/>
    <mergeCell ref="F3:F15"/>
    <mergeCell ref="B3:B15"/>
    <mergeCell ref="A3:A15"/>
    <mergeCell ref="B17:B36"/>
    <mergeCell ref="A17:A36"/>
    <mergeCell ref="F17:F36"/>
    <mergeCell ref="B132:B140"/>
    <mergeCell ref="A132:A140"/>
    <mergeCell ref="F132:F140"/>
    <mergeCell ref="B142:B156"/>
    <mergeCell ref="A142:A156"/>
    <mergeCell ref="F142:F156"/>
    <mergeCell ref="F38:F50"/>
    <mergeCell ref="F53:F72"/>
    <mergeCell ref="B38:B51"/>
    <mergeCell ref="A38:A51"/>
    <mergeCell ref="B53:B73"/>
    <mergeCell ref="A53:A73"/>
    <mergeCell ref="B75:B85"/>
    <mergeCell ref="A75:A85"/>
    <mergeCell ref="F75:F85"/>
    <mergeCell ref="B87:B104"/>
    <mergeCell ref="A87:A104"/>
    <mergeCell ref="F87:F104"/>
    <mergeCell ref="B106:B114"/>
    <mergeCell ref="A106:A114"/>
    <mergeCell ref="F106:F114"/>
    <mergeCell ref="A116:A130"/>
    <mergeCell ref="B116:B130"/>
    <mergeCell ref="F116:F130"/>
    <mergeCell ref="B254:B268"/>
    <mergeCell ref="A254:A268"/>
    <mergeCell ref="F254:F268"/>
    <mergeCell ref="B270:B291"/>
    <mergeCell ref="A270:A291"/>
    <mergeCell ref="F270:F291"/>
    <mergeCell ref="B158:B167"/>
    <mergeCell ref="A158:A167"/>
    <mergeCell ref="F158:F167"/>
    <mergeCell ref="B169:B183"/>
    <mergeCell ref="A169:A183"/>
    <mergeCell ref="F169:F183"/>
    <mergeCell ref="B185:B195"/>
    <mergeCell ref="A185:A195"/>
    <mergeCell ref="F185:F195"/>
    <mergeCell ref="B197:B213"/>
    <mergeCell ref="A197:A213"/>
    <mergeCell ref="F197:F213"/>
    <mergeCell ref="B215:B229"/>
    <mergeCell ref="A215:A229"/>
    <mergeCell ref="F215:F229"/>
    <mergeCell ref="B231:B252"/>
    <mergeCell ref="A231:A252"/>
    <mergeCell ref="F231:F252"/>
    <mergeCell ref="B418:B429"/>
    <mergeCell ref="A418:A429"/>
    <mergeCell ref="F418:F429"/>
    <mergeCell ref="B431:B448"/>
    <mergeCell ref="A431:A448"/>
    <mergeCell ref="F431:F448"/>
    <mergeCell ref="B293:B308"/>
    <mergeCell ref="A293:A308"/>
    <mergeCell ref="F293:F308"/>
    <mergeCell ref="B310:B332"/>
    <mergeCell ref="A310:A332"/>
    <mergeCell ref="F310:F332"/>
    <mergeCell ref="B334:B350"/>
    <mergeCell ref="A334:A350"/>
    <mergeCell ref="F334:F350"/>
    <mergeCell ref="B352:B375"/>
    <mergeCell ref="A352:A375"/>
    <mergeCell ref="F352:F375"/>
    <mergeCell ref="B377:B392"/>
    <mergeCell ref="A377:A392"/>
    <mergeCell ref="F377:F392"/>
    <mergeCell ref="B394:B416"/>
    <mergeCell ref="A394:A416"/>
    <mergeCell ref="F394:F416"/>
    <mergeCell ref="B450:B461"/>
    <mergeCell ref="A450:A461"/>
    <mergeCell ref="F450:F461"/>
    <mergeCell ref="B463:B480"/>
    <mergeCell ref="A463:A480"/>
    <mergeCell ref="F463:F480"/>
    <mergeCell ref="B482:B494"/>
    <mergeCell ref="A482:A494"/>
    <mergeCell ref="F482:F494"/>
    <mergeCell ref="B599:B622"/>
    <mergeCell ref="A599:A622"/>
    <mergeCell ref="F599:F622"/>
    <mergeCell ref="F624:F636"/>
    <mergeCell ref="B624:B636"/>
    <mergeCell ref="A624:A636"/>
    <mergeCell ref="B496:B514"/>
    <mergeCell ref="A496:A514"/>
    <mergeCell ref="F496:F514"/>
    <mergeCell ref="B516:B528"/>
    <mergeCell ref="A516:A528"/>
    <mergeCell ref="F516:F528"/>
    <mergeCell ref="B530:B548"/>
    <mergeCell ref="A530:A548"/>
    <mergeCell ref="F530:F548"/>
    <mergeCell ref="B550:B560"/>
    <mergeCell ref="A550:A560"/>
    <mergeCell ref="F550:F560"/>
    <mergeCell ref="B562:B578"/>
    <mergeCell ref="A562:A578"/>
    <mergeCell ref="F562:F578"/>
    <mergeCell ref="B580:B597"/>
    <mergeCell ref="A580:A597"/>
    <mergeCell ref="F580:F597"/>
    <mergeCell ref="B765:B773"/>
    <mergeCell ref="A765:A773"/>
    <mergeCell ref="F765:F773"/>
    <mergeCell ref="B638:B660"/>
    <mergeCell ref="A638:A660"/>
    <mergeCell ref="F638:F660"/>
    <mergeCell ref="B662:B675"/>
    <mergeCell ref="A662:A675"/>
    <mergeCell ref="F662:F675"/>
    <mergeCell ref="F677:F700"/>
    <mergeCell ref="B677:B700"/>
    <mergeCell ref="A677:A700"/>
    <mergeCell ref="B702:B712"/>
    <mergeCell ref="A702:A712"/>
    <mergeCell ref="F702:F712"/>
    <mergeCell ref="B714:B734"/>
    <mergeCell ref="A714:A734"/>
    <mergeCell ref="F714:F734"/>
    <mergeCell ref="F736:F744"/>
    <mergeCell ref="B736:B744"/>
    <mergeCell ref="A736:A744"/>
    <mergeCell ref="B746:B763"/>
    <mergeCell ref="A746:A763"/>
    <mergeCell ref="F746:F763"/>
    <mergeCell ref="B775:B792"/>
    <mergeCell ref="A775:A792"/>
    <mergeCell ref="F775:F792"/>
    <mergeCell ref="B794:B803"/>
    <mergeCell ref="A794:A803"/>
    <mergeCell ref="F794:F803"/>
    <mergeCell ref="B805:B822"/>
    <mergeCell ref="A805:A822"/>
    <mergeCell ref="F805:F822"/>
    <mergeCell ref="B915:B939"/>
    <mergeCell ref="A915:A939"/>
    <mergeCell ref="F915:F939"/>
    <mergeCell ref="B941:B956"/>
    <mergeCell ref="A941:A956"/>
    <mergeCell ref="F941:F956"/>
    <mergeCell ref="B958:B983"/>
    <mergeCell ref="A958:A983"/>
    <mergeCell ref="B873:B897"/>
    <mergeCell ref="A873:A897"/>
    <mergeCell ref="F873:F897"/>
    <mergeCell ref="F899:F913"/>
    <mergeCell ref="B899:B913"/>
    <mergeCell ref="A899:A913"/>
    <mergeCell ref="F958:F983"/>
    <mergeCell ref="B1252:B1269"/>
    <mergeCell ref="A1252:A1269"/>
    <mergeCell ref="F1252:F1269"/>
    <mergeCell ref="F1271:F1297"/>
    <mergeCell ref="B1271:B1297"/>
    <mergeCell ref="A1271:A1297"/>
    <mergeCell ref="B1196:B1217"/>
    <mergeCell ref="A1196:A1217"/>
    <mergeCell ref="F1196:F1217"/>
    <mergeCell ref="B1219:B1229"/>
    <mergeCell ref="A1219:A1229"/>
    <mergeCell ref="F1219:F1229"/>
    <mergeCell ref="A1231:A1250"/>
    <mergeCell ref="B1231:B1250"/>
    <mergeCell ref="F1231:F1250"/>
    <mergeCell ref="B1088:B1108"/>
    <mergeCell ref="A1088:A1108"/>
    <mergeCell ref="F1088:F1108"/>
    <mergeCell ref="B1110:B1121"/>
    <mergeCell ref="A1110:A1121"/>
    <mergeCell ref="F1110:F1121"/>
    <mergeCell ref="B1123:B1143"/>
    <mergeCell ref="A1123:A1143"/>
    <mergeCell ref="B1048:B1073"/>
    <mergeCell ref="A1048:A1073"/>
    <mergeCell ref="F1048:F1073"/>
    <mergeCell ref="B1075:B1086"/>
    <mergeCell ref="A1075:A1086"/>
    <mergeCell ref="F1075:F1086"/>
    <mergeCell ref="F1123:F1143"/>
    <mergeCell ref="B824:B834"/>
    <mergeCell ref="A824:A834"/>
    <mergeCell ref="F824:F834"/>
    <mergeCell ref="B836:B855"/>
    <mergeCell ref="A836:A855"/>
    <mergeCell ref="F836:F855"/>
    <mergeCell ref="B857:B871"/>
    <mergeCell ref="A857:A871"/>
    <mergeCell ref="F857:F871"/>
    <mergeCell ref="B1003:B1029"/>
    <mergeCell ref="A1003:A1029"/>
    <mergeCell ref="B985:B1001"/>
    <mergeCell ref="A985:A1001"/>
    <mergeCell ref="F985:F1001"/>
    <mergeCell ref="F1003:F1029"/>
    <mergeCell ref="B1031:B1046"/>
    <mergeCell ref="A1031:A1046"/>
    <mergeCell ref="F1031:F1046"/>
    <mergeCell ref="B1145:B1157"/>
    <mergeCell ref="A1145:A1157"/>
    <mergeCell ref="F1145:F1157"/>
    <mergeCell ref="B1159:B1180"/>
    <mergeCell ref="A1159:A1180"/>
    <mergeCell ref="F1159:F1180"/>
    <mergeCell ref="B1182:B1194"/>
    <mergeCell ref="A1182:A1194"/>
    <mergeCell ref="F1182:F1194"/>
  </mergeCells>
  <pageMargins left="0.7" right="0.7" top="0.75" bottom="0.75" header="0.3" footer="0.3"/>
  <pageSetup paperSize="9" scale="67" orientation="portrait" verticalDpi="0" r:id="rId1"/>
  <colBreaks count="1" manualBreakCount="1">
    <brk id="6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989"/>
  <sheetViews>
    <sheetView topLeftCell="A766" workbookViewId="0">
      <selection activeCell="D777" sqref="D777"/>
    </sheetView>
  </sheetViews>
  <sheetFormatPr defaultRowHeight="15" x14ac:dyDescent="0.25"/>
  <cols>
    <col min="1" max="1" width="7.85546875" style="8" customWidth="1"/>
    <col min="2" max="2" width="16.85546875" style="8" customWidth="1"/>
    <col min="3" max="3" width="8.5703125" style="83" customWidth="1"/>
    <col min="4" max="4" width="37.140625" style="8" bestFit="1" customWidth="1"/>
    <col min="5" max="5" width="21.7109375" style="83" customWidth="1"/>
    <col min="6" max="6" width="17.5703125" style="33" customWidth="1"/>
    <col min="7" max="16384" width="9.140625" style="8"/>
  </cols>
  <sheetData>
    <row r="1" spans="1:6" ht="18.75" customHeight="1" x14ac:dyDescent="0.25">
      <c r="A1" s="259" t="s">
        <v>274</v>
      </c>
      <c r="B1" s="259"/>
      <c r="C1" s="259"/>
      <c r="D1" s="259"/>
      <c r="E1" s="259"/>
      <c r="F1" s="259"/>
    </row>
    <row r="2" spans="1:6" ht="72" customHeight="1" x14ac:dyDescent="0.25">
      <c r="A2" s="51" t="s">
        <v>239</v>
      </c>
      <c r="B2" s="51" t="s">
        <v>16</v>
      </c>
      <c r="C2" s="76" t="s">
        <v>599</v>
      </c>
      <c r="D2" s="63" t="s">
        <v>241</v>
      </c>
      <c r="E2" s="122" t="s">
        <v>646</v>
      </c>
      <c r="F2" s="122" t="s">
        <v>645</v>
      </c>
    </row>
    <row r="3" spans="1:6" ht="15.75" x14ac:dyDescent="0.25">
      <c r="A3" s="246">
        <v>1</v>
      </c>
      <c r="B3" s="243" t="s">
        <v>398</v>
      </c>
      <c r="C3" s="62">
        <v>1</v>
      </c>
      <c r="D3" s="48" t="s">
        <v>275</v>
      </c>
      <c r="E3" s="144">
        <v>1</v>
      </c>
      <c r="F3" s="234">
        <v>22</v>
      </c>
    </row>
    <row r="4" spans="1:6" ht="15.75" x14ac:dyDescent="0.25">
      <c r="A4" s="247"/>
      <c r="B4" s="244"/>
      <c r="C4" s="62">
        <v>2</v>
      </c>
      <c r="D4" s="48" t="s">
        <v>276</v>
      </c>
      <c r="E4" s="144">
        <v>19</v>
      </c>
      <c r="F4" s="235"/>
    </row>
    <row r="5" spans="1:6" ht="15.75" x14ac:dyDescent="0.25">
      <c r="A5" s="247"/>
      <c r="B5" s="244"/>
      <c r="C5" s="62">
        <v>3</v>
      </c>
      <c r="D5" s="48" t="s">
        <v>576</v>
      </c>
      <c r="E5" s="144">
        <v>0.25</v>
      </c>
      <c r="F5" s="235"/>
    </row>
    <row r="6" spans="1:6" ht="15.75" x14ac:dyDescent="0.25">
      <c r="A6" s="247"/>
      <c r="B6" s="244"/>
      <c r="C6" s="62">
        <v>4</v>
      </c>
      <c r="D6" s="48" t="s">
        <v>277</v>
      </c>
      <c r="E6" s="144">
        <v>3</v>
      </c>
      <c r="F6" s="235"/>
    </row>
    <row r="7" spans="1:6" ht="15.75" x14ac:dyDescent="0.25">
      <c r="A7" s="247"/>
      <c r="B7" s="244"/>
      <c r="C7" s="62">
        <v>5</v>
      </c>
      <c r="D7" s="48" t="s">
        <v>278</v>
      </c>
      <c r="E7" s="144">
        <v>3</v>
      </c>
      <c r="F7" s="235"/>
    </row>
    <row r="8" spans="1:6" ht="15.75" x14ac:dyDescent="0.25">
      <c r="A8" s="247"/>
      <c r="B8" s="244"/>
      <c r="C8" s="62">
        <v>6</v>
      </c>
      <c r="D8" s="48" t="s">
        <v>279</v>
      </c>
      <c r="E8" s="144">
        <v>0.5</v>
      </c>
      <c r="F8" s="235"/>
    </row>
    <row r="9" spans="1:6" ht="15.75" x14ac:dyDescent="0.25">
      <c r="A9" s="247"/>
      <c r="B9" s="244"/>
      <c r="C9" s="62">
        <v>7</v>
      </c>
      <c r="D9" s="48" t="s">
        <v>567</v>
      </c>
      <c r="E9" s="144">
        <v>0.25</v>
      </c>
      <c r="F9" s="235"/>
    </row>
    <row r="10" spans="1:6" ht="15.75" x14ac:dyDescent="0.25">
      <c r="A10" s="247"/>
      <c r="B10" s="244"/>
      <c r="C10" s="62">
        <v>8</v>
      </c>
      <c r="D10" s="48" t="s">
        <v>579</v>
      </c>
      <c r="E10" s="144">
        <v>0.25</v>
      </c>
      <c r="F10" s="235"/>
    </row>
    <row r="11" spans="1:6" ht="15.75" x14ac:dyDescent="0.25">
      <c r="A11" s="247"/>
      <c r="B11" s="244"/>
      <c r="C11" s="62">
        <v>9</v>
      </c>
      <c r="D11" s="48" t="s">
        <v>568</v>
      </c>
      <c r="E11" s="144">
        <v>1</v>
      </c>
      <c r="F11" s="235"/>
    </row>
    <row r="12" spans="1:6" ht="15.75" x14ac:dyDescent="0.25">
      <c r="A12" s="247"/>
      <c r="B12" s="244"/>
      <c r="C12" s="62">
        <v>10</v>
      </c>
      <c r="D12" s="27" t="s">
        <v>580</v>
      </c>
      <c r="E12" s="144">
        <v>0.25</v>
      </c>
      <c r="F12" s="235"/>
    </row>
    <row r="13" spans="1:6" ht="31.5" x14ac:dyDescent="0.25">
      <c r="A13" s="247"/>
      <c r="B13" s="244"/>
      <c r="C13" s="62">
        <v>11</v>
      </c>
      <c r="D13" s="97" t="s">
        <v>586</v>
      </c>
      <c r="E13" s="144">
        <v>0.25</v>
      </c>
      <c r="F13" s="235"/>
    </row>
    <row r="14" spans="1:6" ht="15.75" x14ac:dyDescent="0.25">
      <c r="A14" s="247"/>
      <c r="B14" s="244"/>
      <c r="C14" s="62">
        <v>12</v>
      </c>
      <c r="D14" s="48" t="s">
        <v>581</v>
      </c>
      <c r="E14" s="144">
        <v>0.25</v>
      </c>
      <c r="F14" s="235"/>
    </row>
    <row r="15" spans="1:6" ht="15.75" x14ac:dyDescent="0.25">
      <c r="A15" s="247"/>
      <c r="B15" s="244"/>
      <c r="C15" s="62">
        <v>13</v>
      </c>
      <c r="D15" s="48" t="s">
        <v>582</v>
      </c>
      <c r="E15" s="144">
        <v>0.25</v>
      </c>
      <c r="F15" s="235"/>
    </row>
    <row r="16" spans="1:6" ht="15.75" x14ac:dyDescent="0.25">
      <c r="A16" s="247"/>
      <c r="B16" s="244"/>
      <c r="C16" s="62">
        <v>14</v>
      </c>
      <c r="D16" s="48" t="s">
        <v>583</v>
      </c>
      <c r="E16" s="144">
        <v>0.25</v>
      </c>
      <c r="F16" s="235"/>
    </row>
    <row r="17" spans="1:6" ht="15.75" x14ac:dyDescent="0.25">
      <c r="A17" s="247"/>
      <c r="B17" s="244"/>
      <c r="C17" s="62">
        <v>15</v>
      </c>
      <c r="D17" s="48" t="s">
        <v>280</v>
      </c>
      <c r="E17" s="144">
        <v>1</v>
      </c>
      <c r="F17" s="235"/>
    </row>
    <row r="18" spans="1:6" ht="15.75" x14ac:dyDescent="0.25">
      <c r="A18" s="247"/>
      <c r="B18" s="244"/>
      <c r="C18" s="62">
        <v>16</v>
      </c>
      <c r="D18" s="48" t="s">
        <v>281</v>
      </c>
      <c r="E18" s="144">
        <v>3</v>
      </c>
      <c r="F18" s="235"/>
    </row>
    <row r="19" spans="1:6" ht="15.75" x14ac:dyDescent="0.25">
      <c r="A19" s="247"/>
      <c r="B19" s="244"/>
      <c r="C19" s="62">
        <v>17</v>
      </c>
      <c r="D19" s="48" t="s">
        <v>574</v>
      </c>
      <c r="E19" s="144">
        <v>1</v>
      </c>
      <c r="F19" s="235"/>
    </row>
    <row r="20" spans="1:6" ht="15.75" x14ac:dyDescent="0.25">
      <c r="A20" s="248"/>
      <c r="B20" s="245"/>
      <c r="C20" s="62"/>
      <c r="D20" s="69" t="s">
        <v>598</v>
      </c>
      <c r="E20" s="148">
        <f>SUM(E3:E19)</f>
        <v>34.5</v>
      </c>
      <c r="F20" s="236"/>
    </row>
    <row r="21" spans="1:6" s="9" customFormat="1" ht="15.75" x14ac:dyDescent="0.25">
      <c r="A21" s="84"/>
      <c r="B21" s="77"/>
      <c r="C21" s="173"/>
      <c r="D21" s="62"/>
      <c r="E21" s="177"/>
      <c r="F21" s="130"/>
    </row>
    <row r="22" spans="1:6" ht="15.75" x14ac:dyDescent="0.25">
      <c r="A22" s="246">
        <v>2</v>
      </c>
      <c r="B22" s="243" t="s">
        <v>326</v>
      </c>
      <c r="C22" s="62">
        <v>1</v>
      </c>
      <c r="D22" s="48" t="s">
        <v>275</v>
      </c>
      <c r="E22" s="144">
        <v>1</v>
      </c>
      <c r="F22" s="234">
        <v>25</v>
      </c>
    </row>
    <row r="23" spans="1:6" ht="15.75" x14ac:dyDescent="0.25">
      <c r="A23" s="247"/>
      <c r="B23" s="244"/>
      <c r="C23" s="62">
        <v>2</v>
      </c>
      <c r="D23" s="48" t="s">
        <v>276</v>
      </c>
      <c r="E23" s="144">
        <v>19</v>
      </c>
      <c r="F23" s="235"/>
    </row>
    <row r="24" spans="1:6" ht="15.75" x14ac:dyDescent="0.25">
      <c r="A24" s="247"/>
      <c r="B24" s="244"/>
      <c r="C24" s="62">
        <v>3</v>
      </c>
      <c r="D24" s="48" t="s">
        <v>576</v>
      </c>
      <c r="E24" s="144">
        <v>0.25</v>
      </c>
      <c r="F24" s="235"/>
    </row>
    <row r="25" spans="1:6" ht="15.75" x14ac:dyDescent="0.25">
      <c r="A25" s="247"/>
      <c r="B25" s="244"/>
      <c r="C25" s="62">
        <v>4</v>
      </c>
      <c r="D25" s="48" t="s">
        <v>277</v>
      </c>
      <c r="E25" s="144">
        <v>3</v>
      </c>
      <c r="F25" s="235"/>
    </row>
    <row r="26" spans="1:6" ht="15.75" x14ac:dyDescent="0.25">
      <c r="A26" s="247"/>
      <c r="B26" s="244"/>
      <c r="C26" s="62">
        <v>5</v>
      </c>
      <c r="D26" s="48" t="s">
        <v>278</v>
      </c>
      <c r="E26" s="144">
        <v>3</v>
      </c>
      <c r="F26" s="235"/>
    </row>
    <row r="27" spans="1:6" ht="15.75" x14ac:dyDescent="0.25">
      <c r="A27" s="247"/>
      <c r="B27" s="244"/>
      <c r="C27" s="62">
        <v>6</v>
      </c>
      <c r="D27" s="48" t="s">
        <v>279</v>
      </c>
      <c r="E27" s="144">
        <v>0.5</v>
      </c>
      <c r="F27" s="235"/>
    </row>
    <row r="28" spans="1:6" ht="15.75" x14ac:dyDescent="0.25">
      <c r="A28" s="247"/>
      <c r="B28" s="244"/>
      <c r="C28" s="62">
        <v>7</v>
      </c>
      <c r="D28" s="48" t="s">
        <v>567</v>
      </c>
      <c r="E28" s="144">
        <v>0.25</v>
      </c>
      <c r="F28" s="235"/>
    </row>
    <row r="29" spans="1:6" ht="15.75" x14ac:dyDescent="0.25">
      <c r="A29" s="247"/>
      <c r="B29" s="244"/>
      <c r="C29" s="62">
        <v>8</v>
      </c>
      <c r="D29" s="48" t="s">
        <v>579</v>
      </c>
      <c r="E29" s="144">
        <v>0.25</v>
      </c>
      <c r="F29" s="235"/>
    </row>
    <row r="30" spans="1:6" ht="15.75" x14ac:dyDescent="0.25">
      <c r="A30" s="247"/>
      <c r="B30" s="244"/>
      <c r="C30" s="62">
        <v>9</v>
      </c>
      <c r="D30" s="48" t="s">
        <v>568</v>
      </c>
      <c r="E30" s="144">
        <v>1</v>
      </c>
      <c r="F30" s="235"/>
    </row>
    <row r="31" spans="1:6" ht="15.75" x14ac:dyDescent="0.25">
      <c r="A31" s="247"/>
      <c r="B31" s="244"/>
      <c r="C31" s="62">
        <v>10</v>
      </c>
      <c r="D31" s="48" t="s">
        <v>580</v>
      </c>
      <c r="E31" s="144">
        <v>0.25</v>
      </c>
      <c r="F31" s="235"/>
    </row>
    <row r="32" spans="1:6" ht="31.5" x14ac:dyDescent="0.25">
      <c r="A32" s="247"/>
      <c r="B32" s="244"/>
      <c r="C32" s="62">
        <v>11</v>
      </c>
      <c r="D32" s="97" t="s">
        <v>586</v>
      </c>
      <c r="E32" s="144">
        <v>0.25</v>
      </c>
      <c r="F32" s="235"/>
    </row>
    <row r="33" spans="1:6" ht="15.75" x14ac:dyDescent="0.25">
      <c r="A33" s="247"/>
      <c r="B33" s="244"/>
      <c r="C33" s="62">
        <v>12</v>
      </c>
      <c r="D33" s="27" t="s">
        <v>581</v>
      </c>
      <c r="E33" s="144">
        <v>0.25</v>
      </c>
      <c r="F33" s="235"/>
    </row>
    <row r="34" spans="1:6" ht="15.75" x14ac:dyDescent="0.25">
      <c r="A34" s="247"/>
      <c r="B34" s="244"/>
      <c r="C34" s="62">
        <v>13</v>
      </c>
      <c r="D34" s="48" t="s">
        <v>582</v>
      </c>
      <c r="E34" s="144">
        <v>0.25</v>
      </c>
      <c r="F34" s="235"/>
    </row>
    <row r="35" spans="1:6" ht="15.75" x14ac:dyDescent="0.25">
      <c r="A35" s="247"/>
      <c r="B35" s="244"/>
      <c r="C35" s="62">
        <v>14</v>
      </c>
      <c r="D35" s="48" t="s">
        <v>583</v>
      </c>
      <c r="E35" s="144">
        <v>0.25</v>
      </c>
      <c r="F35" s="235"/>
    </row>
    <row r="36" spans="1:6" ht="15.75" x14ac:dyDescent="0.25">
      <c r="A36" s="247"/>
      <c r="B36" s="244"/>
      <c r="C36" s="62">
        <v>15</v>
      </c>
      <c r="D36" s="48" t="s">
        <v>570</v>
      </c>
      <c r="E36" s="144">
        <v>6</v>
      </c>
      <c r="F36" s="235"/>
    </row>
    <row r="37" spans="1:6" ht="15.75" x14ac:dyDescent="0.25">
      <c r="A37" s="247"/>
      <c r="B37" s="244"/>
      <c r="C37" s="62">
        <v>16</v>
      </c>
      <c r="D37" s="27" t="s">
        <v>572</v>
      </c>
      <c r="E37" s="144">
        <v>1</v>
      </c>
      <c r="F37" s="235"/>
    </row>
    <row r="38" spans="1:6" ht="15.75" x14ac:dyDescent="0.25">
      <c r="A38" s="247"/>
      <c r="B38" s="244"/>
      <c r="C38" s="62">
        <v>17</v>
      </c>
      <c r="D38" s="48" t="s">
        <v>280</v>
      </c>
      <c r="E38" s="144">
        <v>1</v>
      </c>
      <c r="F38" s="235"/>
    </row>
    <row r="39" spans="1:6" ht="15.75" x14ac:dyDescent="0.25">
      <c r="A39" s="247"/>
      <c r="B39" s="244"/>
      <c r="C39" s="62">
        <v>18</v>
      </c>
      <c r="D39" s="48" t="s">
        <v>281</v>
      </c>
      <c r="E39" s="144">
        <v>3</v>
      </c>
      <c r="F39" s="235"/>
    </row>
    <row r="40" spans="1:6" ht="15.75" x14ac:dyDescent="0.25">
      <c r="A40" s="247"/>
      <c r="B40" s="244"/>
      <c r="C40" s="62">
        <v>19</v>
      </c>
      <c r="D40" s="48" t="s">
        <v>573</v>
      </c>
      <c r="E40" s="144">
        <v>2</v>
      </c>
      <c r="F40" s="235"/>
    </row>
    <row r="41" spans="1:6" ht="15.75" x14ac:dyDescent="0.25">
      <c r="A41" s="247"/>
      <c r="B41" s="244"/>
      <c r="C41" s="62">
        <v>20</v>
      </c>
      <c r="D41" s="48" t="s">
        <v>574</v>
      </c>
      <c r="E41" s="144">
        <v>1</v>
      </c>
      <c r="F41" s="235"/>
    </row>
    <row r="42" spans="1:6" ht="15.75" x14ac:dyDescent="0.25">
      <c r="A42" s="248"/>
      <c r="B42" s="245"/>
      <c r="C42" s="62"/>
      <c r="D42" s="69" t="s">
        <v>598</v>
      </c>
      <c r="E42" s="148">
        <f>SUM(E22:E41)</f>
        <v>43.5</v>
      </c>
      <c r="F42" s="236"/>
    </row>
    <row r="43" spans="1:6" ht="15.75" x14ac:dyDescent="0.25">
      <c r="A43" s="61"/>
      <c r="B43" s="60"/>
      <c r="C43" s="62"/>
      <c r="D43" s="48"/>
      <c r="E43" s="144"/>
      <c r="F43" s="125"/>
    </row>
    <row r="44" spans="1:6" ht="15.75" x14ac:dyDescent="0.25">
      <c r="A44" s="246">
        <v>3</v>
      </c>
      <c r="B44" s="243" t="s">
        <v>399</v>
      </c>
      <c r="C44" s="62">
        <v>1</v>
      </c>
      <c r="D44" s="48" t="s">
        <v>275</v>
      </c>
      <c r="E44" s="144">
        <v>1</v>
      </c>
      <c r="F44" s="234">
        <v>35</v>
      </c>
    </row>
    <row r="45" spans="1:6" ht="15.75" x14ac:dyDescent="0.25">
      <c r="A45" s="247"/>
      <c r="B45" s="244"/>
      <c r="C45" s="62">
        <v>2</v>
      </c>
      <c r="D45" s="48" t="s">
        <v>569</v>
      </c>
      <c r="E45" s="144">
        <v>4</v>
      </c>
      <c r="F45" s="235"/>
    </row>
    <row r="46" spans="1:6" ht="15.75" x14ac:dyDescent="0.25">
      <c r="A46" s="247"/>
      <c r="B46" s="244"/>
      <c r="C46" s="62">
        <v>3</v>
      </c>
      <c r="D46" s="27" t="s">
        <v>563</v>
      </c>
      <c r="E46" s="144">
        <v>0.5</v>
      </c>
      <c r="F46" s="235"/>
    </row>
    <row r="47" spans="1:6" ht="15.75" x14ac:dyDescent="0.25">
      <c r="A47" s="247"/>
      <c r="B47" s="244"/>
      <c r="C47" s="62">
        <v>4</v>
      </c>
      <c r="D47" s="48" t="s">
        <v>276</v>
      </c>
      <c r="E47" s="144">
        <v>19</v>
      </c>
      <c r="F47" s="235"/>
    </row>
    <row r="48" spans="1:6" ht="15.75" x14ac:dyDescent="0.25">
      <c r="A48" s="247"/>
      <c r="B48" s="244"/>
      <c r="C48" s="62">
        <v>5</v>
      </c>
      <c r="D48" s="48" t="s">
        <v>282</v>
      </c>
      <c r="E48" s="144">
        <v>7</v>
      </c>
      <c r="F48" s="235"/>
    </row>
    <row r="49" spans="1:6" ht="15.75" x14ac:dyDescent="0.25">
      <c r="A49" s="247"/>
      <c r="B49" s="244"/>
      <c r="C49" s="62">
        <v>6</v>
      </c>
      <c r="D49" s="48" t="s">
        <v>283</v>
      </c>
      <c r="E49" s="144">
        <v>7</v>
      </c>
      <c r="F49" s="235"/>
    </row>
    <row r="50" spans="1:6" ht="15.75" x14ac:dyDescent="0.25">
      <c r="A50" s="247"/>
      <c r="B50" s="244"/>
      <c r="C50" s="62">
        <v>7</v>
      </c>
      <c r="D50" s="48" t="s">
        <v>576</v>
      </c>
      <c r="E50" s="144">
        <v>0.25</v>
      </c>
      <c r="F50" s="235"/>
    </row>
    <row r="51" spans="1:6" ht="15.75" x14ac:dyDescent="0.25">
      <c r="A51" s="247"/>
      <c r="B51" s="244"/>
      <c r="C51" s="62">
        <v>8</v>
      </c>
      <c r="D51" s="48" t="s">
        <v>277</v>
      </c>
      <c r="E51" s="144">
        <v>3</v>
      </c>
      <c r="F51" s="235"/>
    </row>
    <row r="52" spans="1:6" ht="15.75" x14ac:dyDescent="0.25">
      <c r="A52" s="247"/>
      <c r="B52" s="244"/>
      <c r="C52" s="62">
        <v>9</v>
      </c>
      <c r="D52" s="48" t="s">
        <v>278</v>
      </c>
      <c r="E52" s="144">
        <v>3</v>
      </c>
      <c r="F52" s="235"/>
    </row>
    <row r="53" spans="1:6" ht="15.75" x14ac:dyDescent="0.25">
      <c r="A53" s="247"/>
      <c r="B53" s="244"/>
      <c r="C53" s="62">
        <v>10</v>
      </c>
      <c r="D53" s="48" t="s">
        <v>279</v>
      </c>
      <c r="E53" s="144">
        <v>0.5</v>
      </c>
      <c r="F53" s="235"/>
    </row>
    <row r="54" spans="1:6" ht="15.75" x14ac:dyDescent="0.25">
      <c r="A54" s="247"/>
      <c r="B54" s="244"/>
      <c r="C54" s="62">
        <v>11</v>
      </c>
      <c r="D54" s="48" t="s">
        <v>567</v>
      </c>
      <c r="E54" s="144">
        <v>0.25</v>
      </c>
      <c r="F54" s="235"/>
    </row>
    <row r="55" spans="1:6" ht="15.75" x14ac:dyDescent="0.25">
      <c r="A55" s="247"/>
      <c r="B55" s="244"/>
      <c r="C55" s="62">
        <v>12</v>
      </c>
      <c r="D55" s="48" t="s">
        <v>579</v>
      </c>
      <c r="E55" s="144">
        <v>0.25</v>
      </c>
      <c r="F55" s="235"/>
    </row>
    <row r="56" spans="1:6" ht="15.75" x14ac:dyDescent="0.25">
      <c r="A56" s="247"/>
      <c r="B56" s="244"/>
      <c r="C56" s="62">
        <v>13</v>
      </c>
      <c r="D56" s="48" t="s">
        <v>568</v>
      </c>
      <c r="E56" s="144">
        <v>1</v>
      </c>
      <c r="F56" s="235"/>
    </row>
    <row r="57" spans="1:6" ht="15.75" x14ac:dyDescent="0.25">
      <c r="A57" s="247"/>
      <c r="B57" s="244"/>
      <c r="C57" s="62">
        <v>14</v>
      </c>
      <c r="D57" s="48" t="s">
        <v>580</v>
      </c>
      <c r="E57" s="144">
        <v>0.25</v>
      </c>
      <c r="F57" s="235"/>
    </row>
    <row r="58" spans="1:6" ht="31.5" x14ac:dyDescent="0.25">
      <c r="A58" s="247"/>
      <c r="B58" s="244"/>
      <c r="C58" s="62">
        <v>15</v>
      </c>
      <c r="D58" s="97" t="s">
        <v>586</v>
      </c>
      <c r="E58" s="144">
        <v>0.25</v>
      </c>
      <c r="F58" s="235"/>
    </row>
    <row r="59" spans="1:6" ht="15.75" x14ac:dyDescent="0.25">
      <c r="A59" s="247"/>
      <c r="B59" s="244"/>
      <c r="C59" s="62">
        <v>16</v>
      </c>
      <c r="D59" s="48" t="s">
        <v>581</v>
      </c>
      <c r="E59" s="144">
        <v>0.25</v>
      </c>
      <c r="F59" s="235"/>
    </row>
    <row r="60" spans="1:6" ht="15.75" x14ac:dyDescent="0.25">
      <c r="A60" s="247"/>
      <c r="B60" s="244"/>
      <c r="C60" s="62">
        <v>17</v>
      </c>
      <c r="D60" s="48" t="s">
        <v>582</v>
      </c>
      <c r="E60" s="144">
        <v>0.25</v>
      </c>
      <c r="F60" s="235"/>
    </row>
    <row r="61" spans="1:6" ht="15.75" x14ac:dyDescent="0.25">
      <c r="A61" s="247"/>
      <c r="B61" s="244"/>
      <c r="C61" s="62">
        <v>18</v>
      </c>
      <c r="D61" s="48" t="s">
        <v>583</v>
      </c>
      <c r="E61" s="144">
        <v>0.25</v>
      </c>
      <c r="F61" s="235"/>
    </row>
    <row r="62" spans="1:6" ht="15.75" x14ac:dyDescent="0.25">
      <c r="A62" s="247"/>
      <c r="B62" s="244"/>
      <c r="C62" s="62">
        <v>19</v>
      </c>
      <c r="D62" s="48" t="s">
        <v>570</v>
      </c>
      <c r="E62" s="144">
        <v>6</v>
      </c>
      <c r="F62" s="235"/>
    </row>
    <row r="63" spans="1:6" ht="15.75" x14ac:dyDescent="0.25">
      <c r="A63" s="247"/>
      <c r="B63" s="244"/>
      <c r="C63" s="62">
        <v>20</v>
      </c>
      <c r="D63" s="27" t="s">
        <v>572</v>
      </c>
      <c r="E63" s="144">
        <v>1</v>
      </c>
      <c r="F63" s="235"/>
    </row>
    <row r="64" spans="1:6" ht="15.75" x14ac:dyDescent="0.25">
      <c r="A64" s="247"/>
      <c r="B64" s="244"/>
      <c r="C64" s="62">
        <v>21</v>
      </c>
      <c r="D64" s="48" t="s">
        <v>280</v>
      </c>
      <c r="E64" s="144">
        <v>1</v>
      </c>
      <c r="F64" s="235"/>
    </row>
    <row r="65" spans="1:6" ht="15.75" x14ac:dyDescent="0.25">
      <c r="A65" s="247"/>
      <c r="B65" s="244"/>
      <c r="C65" s="62">
        <v>22</v>
      </c>
      <c r="D65" s="48" t="s">
        <v>281</v>
      </c>
      <c r="E65" s="144">
        <v>3</v>
      </c>
      <c r="F65" s="235"/>
    </row>
    <row r="66" spans="1:6" ht="15.75" x14ac:dyDescent="0.25">
      <c r="A66" s="247"/>
      <c r="B66" s="244"/>
      <c r="C66" s="62">
        <v>23</v>
      </c>
      <c r="D66" s="48" t="s">
        <v>573</v>
      </c>
      <c r="E66" s="144">
        <v>2</v>
      </c>
      <c r="F66" s="235"/>
    </row>
    <row r="67" spans="1:6" ht="15.75" x14ac:dyDescent="0.25">
      <c r="A67" s="247"/>
      <c r="B67" s="244"/>
      <c r="C67" s="62">
        <v>24</v>
      </c>
      <c r="D67" s="48" t="s">
        <v>574</v>
      </c>
      <c r="E67" s="144">
        <v>1</v>
      </c>
      <c r="F67" s="235"/>
    </row>
    <row r="68" spans="1:6" ht="15.75" x14ac:dyDescent="0.25">
      <c r="A68" s="248"/>
      <c r="B68" s="245"/>
      <c r="C68" s="62"/>
      <c r="D68" s="69" t="s">
        <v>598</v>
      </c>
      <c r="E68" s="148">
        <f>SUM(E44:E67)</f>
        <v>62</v>
      </c>
      <c r="F68" s="236"/>
    </row>
    <row r="69" spans="1:6" s="9" customFormat="1" ht="15.75" x14ac:dyDescent="0.25">
      <c r="A69" s="88"/>
      <c r="B69" s="78"/>
      <c r="C69" s="174"/>
      <c r="D69" s="72"/>
      <c r="E69" s="178"/>
      <c r="F69" s="89"/>
    </row>
    <row r="70" spans="1:6" ht="15.75" x14ac:dyDescent="0.25">
      <c r="A70" s="246">
        <v>4</v>
      </c>
      <c r="B70" s="243" t="s">
        <v>400</v>
      </c>
      <c r="C70" s="62">
        <v>1</v>
      </c>
      <c r="D70" s="48" t="s">
        <v>282</v>
      </c>
      <c r="E70" s="144">
        <v>7</v>
      </c>
      <c r="F70" s="234">
        <v>15</v>
      </c>
    </row>
    <row r="71" spans="1:6" ht="15.75" x14ac:dyDescent="0.25">
      <c r="A71" s="247"/>
      <c r="B71" s="244"/>
      <c r="C71" s="62">
        <v>2</v>
      </c>
      <c r="D71" s="48" t="s">
        <v>283</v>
      </c>
      <c r="E71" s="144">
        <v>7</v>
      </c>
      <c r="F71" s="235"/>
    </row>
    <row r="72" spans="1:6" ht="15.75" x14ac:dyDescent="0.25">
      <c r="A72" s="247"/>
      <c r="B72" s="244"/>
      <c r="C72" s="62">
        <v>3</v>
      </c>
      <c r="D72" s="48" t="s">
        <v>576</v>
      </c>
      <c r="E72" s="144">
        <v>0.25</v>
      </c>
      <c r="F72" s="235"/>
    </row>
    <row r="73" spans="1:6" ht="15.75" x14ac:dyDescent="0.25">
      <c r="A73" s="247"/>
      <c r="B73" s="244"/>
      <c r="C73" s="62">
        <v>4</v>
      </c>
      <c r="D73" s="48" t="s">
        <v>277</v>
      </c>
      <c r="E73" s="144">
        <v>3</v>
      </c>
      <c r="F73" s="235"/>
    </row>
    <row r="74" spans="1:6" ht="15.75" x14ac:dyDescent="0.25">
      <c r="A74" s="247"/>
      <c r="B74" s="244"/>
      <c r="C74" s="62">
        <v>5</v>
      </c>
      <c r="D74" s="48" t="s">
        <v>278</v>
      </c>
      <c r="E74" s="144">
        <v>3</v>
      </c>
      <c r="F74" s="235"/>
    </row>
    <row r="75" spans="1:6" ht="15.75" x14ac:dyDescent="0.25">
      <c r="A75" s="247"/>
      <c r="B75" s="244"/>
      <c r="C75" s="62">
        <v>6</v>
      </c>
      <c r="D75" s="48" t="s">
        <v>567</v>
      </c>
      <c r="E75" s="144">
        <v>0.25</v>
      </c>
      <c r="F75" s="235"/>
    </row>
    <row r="76" spans="1:6" ht="15.75" x14ac:dyDescent="0.25">
      <c r="A76" s="247"/>
      <c r="B76" s="244"/>
      <c r="C76" s="62">
        <v>7</v>
      </c>
      <c r="D76" s="48" t="s">
        <v>574</v>
      </c>
      <c r="E76" s="144">
        <v>1</v>
      </c>
      <c r="F76" s="235"/>
    </row>
    <row r="77" spans="1:6" ht="15.75" x14ac:dyDescent="0.25">
      <c r="A77" s="248"/>
      <c r="B77" s="245"/>
      <c r="C77" s="62"/>
      <c r="D77" s="69" t="s">
        <v>598</v>
      </c>
      <c r="E77" s="148">
        <f>SUM(E70:E76)</f>
        <v>21.5</v>
      </c>
      <c r="F77" s="236"/>
    </row>
    <row r="78" spans="1:6" ht="15.75" x14ac:dyDescent="0.25">
      <c r="A78" s="61"/>
      <c r="B78" s="60"/>
      <c r="C78" s="62"/>
      <c r="D78" s="48"/>
      <c r="E78" s="144"/>
      <c r="F78" s="125"/>
    </row>
    <row r="79" spans="1:6" ht="15.75" x14ac:dyDescent="0.25">
      <c r="A79" s="246">
        <v>5</v>
      </c>
      <c r="B79" s="243" t="s">
        <v>401</v>
      </c>
      <c r="C79" s="62">
        <v>1</v>
      </c>
      <c r="D79" s="27" t="s">
        <v>563</v>
      </c>
      <c r="E79" s="144">
        <v>0.5</v>
      </c>
      <c r="F79" s="234">
        <v>19</v>
      </c>
    </row>
    <row r="80" spans="1:6" ht="15.75" x14ac:dyDescent="0.25">
      <c r="A80" s="247"/>
      <c r="B80" s="244"/>
      <c r="C80" s="62">
        <v>2</v>
      </c>
      <c r="D80" s="48" t="s">
        <v>282</v>
      </c>
      <c r="E80" s="144">
        <v>7</v>
      </c>
      <c r="F80" s="235"/>
    </row>
    <row r="81" spans="1:6" ht="15.75" x14ac:dyDescent="0.25">
      <c r="A81" s="247"/>
      <c r="B81" s="244"/>
      <c r="C81" s="62">
        <v>3</v>
      </c>
      <c r="D81" s="48" t="s">
        <v>283</v>
      </c>
      <c r="E81" s="144">
        <v>7</v>
      </c>
      <c r="F81" s="235"/>
    </row>
    <row r="82" spans="1:6" ht="15.75" x14ac:dyDescent="0.25">
      <c r="A82" s="247"/>
      <c r="B82" s="244"/>
      <c r="C82" s="62">
        <v>4</v>
      </c>
      <c r="D82" s="48" t="s">
        <v>576</v>
      </c>
      <c r="E82" s="144">
        <v>0.25</v>
      </c>
      <c r="F82" s="235"/>
    </row>
    <row r="83" spans="1:6" ht="15.75" x14ac:dyDescent="0.25">
      <c r="A83" s="247"/>
      <c r="B83" s="244"/>
      <c r="C83" s="62">
        <v>5</v>
      </c>
      <c r="D83" s="48" t="s">
        <v>277</v>
      </c>
      <c r="E83" s="144">
        <v>3</v>
      </c>
      <c r="F83" s="235"/>
    </row>
    <row r="84" spans="1:6" ht="15.75" x14ac:dyDescent="0.25">
      <c r="A84" s="247"/>
      <c r="B84" s="244"/>
      <c r="C84" s="62">
        <v>6</v>
      </c>
      <c r="D84" s="48" t="s">
        <v>278</v>
      </c>
      <c r="E84" s="144">
        <v>3</v>
      </c>
      <c r="F84" s="235"/>
    </row>
    <row r="85" spans="1:6" ht="15.75" x14ac:dyDescent="0.25">
      <c r="A85" s="247"/>
      <c r="B85" s="244"/>
      <c r="C85" s="62">
        <v>7</v>
      </c>
      <c r="D85" s="48" t="s">
        <v>567</v>
      </c>
      <c r="E85" s="144">
        <v>0.25</v>
      </c>
      <c r="F85" s="235"/>
    </row>
    <row r="86" spans="1:6" ht="15.75" x14ac:dyDescent="0.25">
      <c r="A86" s="247"/>
      <c r="B86" s="244"/>
      <c r="C86" s="62">
        <v>8</v>
      </c>
      <c r="D86" s="48" t="s">
        <v>570</v>
      </c>
      <c r="E86" s="144">
        <v>6</v>
      </c>
      <c r="F86" s="235"/>
    </row>
    <row r="87" spans="1:6" ht="15.75" x14ac:dyDescent="0.25">
      <c r="A87" s="247"/>
      <c r="B87" s="244"/>
      <c r="C87" s="62">
        <v>9</v>
      </c>
      <c r="D87" s="48" t="s">
        <v>572</v>
      </c>
      <c r="E87" s="144">
        <v>1</v>
      </c>
      <c r="F87" s="235"/>
    </row>
    <row r="88" spans="1:6" ht="15.75" x14ac:dyDescent="0.25">
      <c r="A88" s="247"/>
      <c r="B88" s="244"/>
      <c r="C88" s="62">
        <v>10</v>
      </c>
      <c r="D88" s="48" t="s">
        <v>573</v>
      </c>
      <c r="E88" s="144">
        <v>2</v>
      </c>
      <c r="F88" s="235"/>
    </row>
    <row r="89" spans="1:6" ht="15.75" x14ac:dyDescent="0.25">
      <c r="A89" s="247"/>
      <c r="B89" s="244"/>
      <c r="C89" s="62">
        <v>11</v>
      </c>
      <c r="D89" s="48" t="s">
        <v>574</v>
      </c>
      <c r="E89" s="144">
        <v>1</v>
      </c>
      <c r="F89" s="235"/>
    </row>
    <row r="90" spans="1:6" ht="15.75" x14ac:dyDescent="0.25">
      <c r="A90" s="248"/>
      <c r="B90" s="245"/>
      <c r="C90" s="62"/>
      <c r="D90" s="69" t="s">
        <v>598</v>
      </c>
      <c r="E90" s="148">
        <f>SUM(E79:E89)</f>
        <v>31</v>
      </c>
      <c r="F90" s="236"/>
    </row>
    <row r="91" spans="1:6" s="9" customFormat="1" ht="15.75" x14ac:dyDescent="0.25">
      <c r="A91" s="86"/>
      <c r="B91" s="79"/>
      <c r="C91" s="175"/>
      <c r="D91" s="30"/>
      <c r="E91" s="178"/>
      <c r="F91" s="131"/>
    </row>
    <row r="92" spans="1:6" ht="15.75" x14ac:dyDescent="0.25">
      <c r="A92" s="246">
        <v>6</v>
      </c>
      <c r="B92" s="243" t="s">
        <v>402</v>
      </c>
      <c r="C92" s="62">
        <v>1</v>
      </c>
      <c r="D92" s="27" t="s">
        <v>563</v>
      </c>
      <c r="E92" s="144">
        <v>0.5</v>
      </c>
      <c r="F92" s="234">
        <v>8</v>
      </c>
    </row>
    <row r="93" spans="1:6" ht="15.75" x14ac:dyDescent="0.25">
      <c r="A93" s="247"/>
      <c r="B93" s="244"/>
      <c r="C93" s="62">
        <v>2</v>
      </c>
      <c r="D93" s="48" t="s">
        <v>576</v>
      </c>
      <c r="E93" s="144">
        <v>0.25</v>
      </c>
      <c r="F93" s="235"/>
    </row>
    <row r="94" spans="1:6" ht="15.75" x14ac:dyDescent="0.25">
      <c r="A94" s="247"/>
      <c r="B94" s="244"/>
      <c r="C94" s="62">
        <v>3</v>
      </c>
      <c r="D94" s="48" t="s">
        <v>277</v>
      </c>
      <c r="E94" s="144">
        <v>3</v>
      </c>
      <c r="F94" s="235"/>
    </row>
    <row r="95" spans="1:6" ht="15.75" x14ac:dyDescent="0.25">
      <c r="A95" s="247"/>
      <c r="B95" s="244"/>
      <c r="C95" s="62">
        <v>4</v>
      </c>
      <c r="D95" s="48" t="s">
        <v>403</v>
      </c>
      <c r="E95" s="144">
        <v>0.5</v>
      </c>
      <c r="F95" s="235"/>
    </row>
    <row r="96" spans="1:6" ht="15.75" x14ac:dyDescent="0.25">
      <c r="A96" s="247"/>
      <c r="B96" s="244"/>
      <c r="C96" s="62">
        <v>5</v>
      </c>
      <c r="D96" s="48" t="s">
        <v>566</v>
      </c>
      <c r="E96" s="144">
        <v>0.25</v>
      </c>
      <c r="F96" s="235"/>
    </row>
    <row r="97" spans="1:6" ht="15.75" x14ac:dyDescent="0.25">
      <c r="A97" s="247"/>
      <c r="B97" s="244"/>
      <c r="C97" s="62">
        <v>6</v>
      </c>
      <c r="D97" s="48" t="s">
        <v>583</v>
      </c>
      <c r="E97" s="144">
        <v>0.25</v>
      </c>
      <c r="F97" s="235"/>
    </row>
    <row r="98" spans="1:6" ht="15.75" x14ac:dyDescent="0.25">
      <c r="A98" s="247"/>
      <c r="B98" s="244"/>
      <c r="C98" s="62">
        <v>7</v>
      </c>
      <c r="D98" s="48" t="s">
        <v>570</v>
      </c>
      <c r="E98" s="144">
        <v>6</v>
      </c>
      <c r="F98" s="235"/>
    </row>
    <row r="99" spans="1:6" ht="15.75" x14ac:dyDescent="0.25">
      <c r="A99" s="247"/>
      <c r="B99" s="244"/>
      <c r="C99" s="62">
        <v>8</v>
      </c>
      <c r="D99" s="48" t="s">
        <v>572</v>
      </c>
      <c r="E99" s="144">
        <v>1</v>
      </c>
      <c r="F99" s="235"/>
    </row>
    <row r="100" spans="1:6" ht="15.75" x14ac:dyDescent="0.25">
      <c r="A100" s="247"/>
      <c r="B100" s="244"/>
      <c r="C100" s="62">
        <v>9</v>
      </c>
      <c r="D100" s="48" t="s">
        <v>573</v>
      </c>
      <c r="E100" s="144">
        <v>2</v>
      </c>
      <c r="F100" s="235"/>
    </row>
    <row r="101" spans="1:6" ht="15.75" x14ac:dyDescent="0.25">
      <c r="A101" s="247"/>
      <c r="B101" s="244"/>
      <c r="C101" s="62">
        <v>10</v>
      </c>
      <c r="D101" s="48" t="s">
        <v>574</v>
      </c>
      <c r="E101" s="144">
        <v>1</v>
      </c>
      <c r="F101" s="235"/>
    </row>
    <row r="102" spans="1:6" ht="15.75" x14ac:dyDescent="0.25">
      <c r="A102" s="248"/>
      <c r="B102" s="245"/>
      <c r="C102" s="62"/>
      <c r="D102" s="69" t="s">
        <v>598</v>
      </c>
      <c r="E102" s="148">
        <f>SUM(E92:E101)</f>
        <v>14.75</v>
      </c>
      <c r="F102" s="236"/>
    </row>
    <row r="103" spans="1:6" s="9" customFormat="1" ht="15.75" x14ac:dyDescent="0.25">
      <c r="A103" s="86"/>
      <c r="B103" s="79"/>
      <c r="C103" s="175"/>
      <c r="D103" s="69"/>
      <c r="E103" s="178"/>
      <c r="F103" s="131"/>
    </row>
    <row r="104" spans="1:6" ht="15.75" x14ac:dyDescent="0.25">
      <c r="A104" s="246">
        <v>7</v>
      </c>
      <c r="B104" s="243" t="s">
        <v>404</v>
      </c>
      <c r="C104" s="62">
        <v>1</v>
      </c>
      <c r="D104" s="48" t="s">
        <v>284</v>
      </c>
      <c r="E104" s="144">
        <v>19</v>
      </c>
      <c r="F104" s="234">
        <v>25</v>
      </c>
    </row>
    <row r="105" spans="1:6" ht="15.75" x14ac:dyDescent="0.25">
      <c r="A105" s="247"/>
      <c r="B105" s="244"/>
      <c r="C105" s="62">
        <v>2</v>
      </c>
      <c r="D105" s="48" t="s">
        <v>285</v>
      </c>
      <c r="E105" s="144">
        <v>2</v>
      </c>
      <c r="F105" s="235"/>
    </row>
    <row r="106" spans="1:6" ht="15.75" x14ac:dyDescent="0.25">
      <c r="A106" s="247"/>
      <c r="B106" s="244"/>
      <c r="C106" s="62">
        <v>3</v>
      </c>
      <c r="D106" s="48" t="s">
        <v>286</v>
      </c>
      <c r="E106" s="144">
        <v>3</v>
      </c>
      <c r="F106" s="235"/>
    </row>
    <row r="107" spans="1:6" ht="15.75" x14ac:dyDescent="0.25">
      <c r="A107" s="247"/>
      <c r="B107" s="244"/>
      <c r="C107" s="62">
        <v>4</v>
      </c>
      <c r="D107" s="48" t="s">
        <v>287</v>
      </c>
      <c r="E107" s="144">
        <v>3</v>
      </c>
      <c r="F107" s="235"/>
    </row>
    <row r="108" spans="1:6" ht="15.75" x14ac:dyDescent="0.25">
      <c r="A108" s="247"/>
      <c r="B108" s="244"/>
      <c r="C108" s="62">
        <v>5</v>
      </c>
      <c r="D108" s="48" t="s">
        <v>576</v>
      </c>
      <c r="E108" s="144">
        <v>0.25</v>
      </c>
      <c r="F108" s="235"/>
    </row>
    <row r="109" spans="1:6" ht="15.75" x14ac:dyDescent="0.25">
      <c r="A109" s="247"/>
      <c r="B109" s="244"/>
      <c r="C109" s="62">
        <v>6</v>
      </c>
      <c r="D109" s="48" t="s">
        <v>277</v>
      </c>
      <c r="E109" s="144">
        <v>3</v>
      </c>
      <c r="F109" s="235"/>
    </row>
    <row r="110" spans="1:6" ht="15.75" x14ac:dyDescent="0.25">
      <c r="A110" s="247"/>
      <c r="B110" s="244"/>
      <c r="C110" s="62">
        <v>7</v>
      </c>
      <c r="D110" s="48" t="s">
        <v>584</v>
      </c>
      <c r="E110" s="144">
        <v>0.25</v>
      </c>
      <c r="F110" s="235"/>
    </row>
    <row r="111" spans="1:6" ht="15.75" x14ac:dyDescent="0.25">
      <c r="A111" s="247"/>
      <c r="B111" s="244"/>
      <c r="C111" s="62">
        <v>8</v>
      </c>
      <c r="D111" s="48" t="s">
        <v>583</v>
      </c>
      <c r="E111" s="144">
        <v>0.25</v>
      </c>
      <c r="F111" s="235"/>
    </row>
    <row r="112" spans="1:6" ht="15.75" x14ac:dyDescent="0.25">
      <c r="A112" s="247"/>
      <c r="B112" s="244"/>
      <c r="C112" s="62">
        <v>9</v>
      </c>
      <c r="D112" s="48" t="s">
        <v>570</v>
      </c>
      <c r="E112" s="144">
        <v>6</v>
      </c>
      <c r="F112" s="235"/>
    </row>
    <row r="113" spans="1:6" ht="15.75" x14ac:dyDescent="0.25">
      <c r="A113" s="247"/>
      <c r="B113" s="244"/>
      <c r="C113" s="62">
        <v>10</v>
      </c>
      <c r="D113" s="48" t="s">
        <v>572</v>
      </c>
      <c r="E113" s="144">
        <v>1</v>
      </c>
      <c r="F113" s="235"/>
    </row>
    <row r="114" spans="1:6" ht="15.75" x14ac:dyDescent="0.25">
      <c r="A114" s="247"/>
      <c r="B114" s="244"/>
      <c r="C114" s="62">
        <v>11</v>
      </c>
      <c r="D114" s="48" t="s">
        <v>573</v>
      </c>
      <c r="E114" s="144">
        <v>2</v>
      </c>
      <c r="F114" s="235"/>
    </row>
    <row r="115" spans="1:6" ht="15.75" x14ac:dyDescent="0.25">
      <c r="A115" s="248"/>
      <c r="B115" s="245"/>
      <c r="C115" s="62"/>
      <c r="D115" s="69" t="s">
        <v>598</v>
      </c>
      <c r="E115" s="148">
        <f>SUM(E104:E114)</f>
        <v>39.75</v>
      </c>
      <c r="F115" s="236"/>
    </row>
    <row r="116" spans="1:6" s="9" customFormat="1" ht="15.75" x14ac:dyDescent="0.25">
      <c r="A116" s="86"/>
      <c r="B116" s="79"/>
      <c r="C116" s="175"/>
      <c r="D116" s="30"/>
      <c r="E116" s="178"/>
      <c r="F116" s="131"/>
    </row>
    <row r="117" spans="1:6" ht="15.75" x14ac:dyDescent="0.25">
      <c r="A117" s="246">
        <v>8</v>
      </c>
      <c r="B117" s="243" t="s">
        <v>405</v>
      </c>
      <c r="C117" s="62">
        <v>1</v>
      </c>
      <c r="D117" s="48" t="s">
        <v>275</v>
      </c>
      <c r="E117" s="144">
        <v>1</v>
      </c>
      <c r="F117" s="234">
        <v>35</v>
      </c>
    </row>
    <row r="118" spans="1:6" ht="15.75" x14ac:dyDescent="0.25">
      <c r="A118" s="247"/>
      <c r="B118" s="244"/>
      <c r="C118" s="62">
        <v>2</v>
      </c>
      <c r="D118" s="48" t="s">
        <v>276</v>
      </c>
      <c r="E118" s="144">
        <v>19</v>
      </c>
      <c r="F118" s="235"/>
    </row>
    <row r="119" spans="1:6" ht="15.75" x14ac:dyDescent="0.25">
      <c r="A119" s="247"/>
      <c r="B119" s="244"/>
      <c r="C119" s="62">
        <v>3</v>
      </c>
      <c r="D119" s="48" t="s">
        <v>284</v>
      </c>
      <c r="E119" s="144">
        <v>19</v>
      </c>
      <c r="F119" s="235"/>
    </row>
    <row r="120" spans="1:6" ht="15.75" x14ac:dyDescent="0.25">
      <c r="A120" s="247"/>
      <c r="B120" s="244"/>
      <c r="C120" s="62">
        <v>4</v>
      </c>
      <c r="D120" s="48" t="s">
        <v>285</v>
      </c>
      <c r="E120" s="144">
        <v>2</v>
      </c>
      <c r="F120" s="235"/>
    </row>
    <row r="121" spans="1:6" ht="15.75" x14ac:dyDescent="0.25">
      <c r="A121" s="247"/>
      <c r="B121" s="244"/>
      <c r="C121" s="62">
        <v>5</v>
      </c>
      <c r="D121" s="48" t="s">
        <v>286</v>
      </c>
      <c r="E121" s="144">
        <v>3</v>
      </c>
      <c r="F121" s="235"/>
    </row>
    <row r="122" spans="1:6" ht="15.75" x14ac:dyDescent="0.25">
      <c r="A122" s="247"/>
      <c r="B122" s="244"/>
      <c r="C122" s="62">
        <v>6</v>
      </c>
      <c r="D122" s="48" t="s">
        <v>287</v>
      </c>
      <c r="E122" s="144">
        <v>3</v>
      </c>
      <c r="F122" s="235"/>
    </row>
    <row r="123" spans="1:6" ht="15.75" x14ac:dyDescent="0.25">
      <c r="A123" s="247"/>
      <c r="B123" s="244"/>
      <c r="C123" s="62">
        <v>7</v>
      </c>
      <c r="D123" s="48" t="s">
        <v>576</v>
      </c>
      <c r="E123" s="144">
        <v>0.25</v>
      </c>
      <c r="F123" s="235"/>
    </row>
    <row r="124" spans="1:6" ht="15.75" x14ac:dyDescent="0.25">
      <c r="A124" s="247"/>
      <c r="B124" s="244"/>
      <c r="C124" s="62">
        <v>8</v>
      </c>
      <c r="D124" s="48" t="s">
        <v>277</v>
      </c>
      <c r="E124" s="144">
        <v>3</v>
      </c>
      <c r="F124" s="235"/>
    </row>
    <row r="125" spans="1:6" ht="15.75" x14ac:dyDescent="0.25">
      <c r="A125" s="247"/>
      <c r="B125" s="244"/>
      <c r="C125" s="62">
        <v>9</v>
      </c>
      <c r="D125" s="48" t="s">
        <v>278</v>
      </c>
      <c r="E125" s="144">
        <v>3</v>
      </c>
      <c r="F125" s="235"/>
    </row>
    <row r="126" spans="1:6" ht="15.75" x14ac:dyDescent="0.25">
      <c r="A126" s="247"/>
      <c r="B126" s="244"/>
      <c r="C126" s="62">
        <v>10</v>
      </c>
      <c r="D126" s="48" t="s">
        <v>279</v>
      </c>
      <c r="E126" s="144">
        <v>0.5</v>
      </c>
      <c r="F126" s="235"/>
    </row>
    <row r="127" spans="1:6" ht="15.75" x14ac:dyDescent="0.25">
      <c r="A127" s="247"/>
      <c r="B127" s="244"/>
      <c r="C127" s="62">
        <v>11</v>
      </c>
      <c r="D127" s="48" t="s">
        <v>568</v>
      </c>
      <c r="E127" s="144">
        <v>1</v>
      </c>
      <c r="F127" s="235"/>
    </row>
    <row r="128" spans="1:6" ht="15.75" x14ac:dyDescent="0.25">
      <c r="A128" s="247"/>
      <c r="B128" s="244"/>
      <c r="C128" s="62">
        <v>12</v>
      </c>
      <c r="D128" s="48" t="s">
        <v>584</v>
      </c>
      <c r="E128" s="144">
        <v>0.25</v>
      </c>
      <c r="F128" s="235"/>
    </row>
    <row r="129" spans="1:6" ht="15.75" x14ac:dyDescent="0.25">
      <c r="A129" s="247"/>
      <c r="B129" s="244"/>
      <c r="C129" s="62">
        <v>13</v>
      </c>
      <c r="D129" s="48" t="s">
        <v>583</v>
      </c>
      <c r="E129" s="144">
        <v>0.25</v>
      </c>
      <c r="F129" s="235"/>
    </row>
    <row r="130" spans="1:6" ht="15.75" x14ac:dyDescent="0.25">
      <c r="A130" s="247"/>
      <c r="B130" s="244"/>
      <c r="C130" s="62">
        <v>14</v>
      </c>
      <c r="D130" s="48" t="s">
        <v>570</v>
      </c>
      <c r="E130" s="144">
        <v>6</v>
      </c>
      <c r="F130" s="235"/>
    </row>
    <row r="131" spans="1:6" ht="15.75" x14ac:dyDescent="0.25">
      <c r="A131" s="247"/>
      <c r="B131" s="244"/>
      <c r="C131" s="62">
        <v>15</v>
      </c>
      <c r="D131" s="48" t="s">
        <v>572</v>
      </c>
      <c r="E131" s="144">
        <v>1</v>
      </c>
      <c r="F131" s="235"/>
    </row>
    <row r="132" spans="1:6" ht="15.75" x14ac:dyDescent="0.25">
      <c r="A132" s="247"/>
      <c r="B132" s="244"/>
      <c r="C132" s="62">
        <v>16</v>
      </c>
      <c r="D132" s="48" t="s">
        <v>280</v>
      </c>
      <c r="E132" s="144">
        <v>1</v>
      </c>
      <c r="F132" s="235"/>
    </row>
    <row r="133" spans="1:6" ht="15.75" x14ac:dyDescent="0.25">
      <c r="A133" s="247"/>
      <c r="B133" s="244"/>
      <c r="C133" s="62">
        <v>17</v>
      </c>
      <c r="D133" s="48" t="s">
        <v>281</v>
      </c>
      <c r="E133" s="144">
        <v>3</v>
      </c>
      <c r="F133" s="235"/>
    </row>
    <row r="134" spans="1:6" ht="15.75" x14ac:dyDescent="0.25">
      <c r="A134" s="247"/>
      <c r="B134" s="244"/>
      <c r="C134" s="62">
        <v>18</v>
      </c>
      <c r="D134" s="48" t="s">
        <v>573</v>
      </c>
      <c r="E134" s="144">
        <v>2</v>
      </c>
      <c r="F134" s="235"/>
    </row>
    <row r="135" spans="1:6" ht="15.75" x14ac:dyDescent="0.25">
      <c r="A135" s="247"/>
      <c r="B135" s="244"/>
      <c r="C135" s="62">
        <v>19</v>
      </c>
      <c r="D135" s="48" t="s">
        <v>574</v>
      </c>
      <c r="E135" s="144">
        <v>1</v>
      </c>
      <c r="F135" s="235"/>
    </row>
    <row r="136" spans="1:6" ht="15.75" x14ac:dyDescent="0.25">
      <c r="A136" s="248"/>
      <c r="B136" s="245"/>
      <c r="C136" s="62"/>
      <c r="D136" s="69" t="s">
        <v>598</v>
      </c>
      <c r="E136" s="148">
        <f>SUM(E117:E135)</f>
        <v>69.25</v>
      </c>
      <c r="F136" s="236"/>
    </row>
    <row r="137" spans="1:6" s="9" customFormat="1" ht="15.75" x14ac:dyDescent="0.25">
      <c r="A137" s="88"/>
      <c r="B137" s="85"/>
      <c r="C137" s="84"/>
      <c r="D137" s="88"/>
      <c r="E137" s="178"/>
      <c r="F137" s="90"/>
    </row>
    <row r="138" spans="1:6" ht="15.75" x14ac:dyDescent="0.25">
      <c r="A138" s="246">
        <v>9</v>
      </c>
      <c r="B138" s="243" t="s">
        <v>406</v>
      </c>
      <c r="C138" s="62">
        <v>1</v>
      </c>
      <c r="D138" s="48" t="s">
        <v>275</v>
      </c>
      <c r="E138" s="144">
        <v>1</v>
      </c>
      <c r="F138" s="234">
        <v>45</v>
      </c>
    </row>
    <row r="139" spans="1:6" ht="15.75" x14ac:dyDescent="0.25">
      <c r="A139" s="247"/>
      <c r="B139" s="244"/>
      <c r="C139" s="62">
        <v>2</v>
      </c>
      <c r="D139" s="48" t="s">
        <v>569</v>
      </c>
      <c r="E139" s="144">
        <v>4</v>
      </c>
      <c r="F139" s="235"/>
    </row>
    <row r="140" spans="1:6" ht="15.75" x14ac:dyDescent="0.25">
      <c r="A140" s="247"/>
      <c r="B140" s="244"/>
      <c r="C140" s="62">
        <v>3</v>
      </c>
      <c r="D140" s="27" t="s">
        <v>563</v>
      </c>
      <c r="E140" s="144">
        <v>0.5</v>
      </c>
      <c r="F140" s="235"/>
    </row>
    <row r="141" spans="1:6" ht="15.75" x14ac:dyDescent="0.25">
      <c r="A141" s="247"/>
      <c r="B141" s="244"/>
      <c r="C141" s="62">
        <v>4</v>
      </c>
      <c r="D141" s="48" t="s">
        <v>276</v>
      </c>
      <c r="E141" s="144">
        <v>19</v>
      </c>
      <c r="F141" s="235"/>
    </row>
    <row r="142" spans="1:6" ht="15.75" x14ac:dyDescent="0.25">
      <c r="A142" s="247"/>
      <c r="B142" s="244"/>
      <c r="C142" s="62">
        <v>5</v>
      </c>
      <c r="D142" s="48" t="s">
        <v>282</v>
      </c>
      <c r="E142" s="144">
        <v>7</v>
      </c>
      <c r="F142" s="235"/>
    </row>
    <row r="143" spans="1:6" ht="15.75" x14ac:dyDescent="0.25">
      <c r="A143" s="247"/>
      <c r="B143" s="244"/>
      <c r="C143" s="62">
        <v>6</v>
      </c>
      <c r="D143" s="48" t="s">
        <v>284</v>
      </c>
      <c r="E143" s="144">
        <v>19</v>
      </c>
      <c r="F143" s="235"/>
    </row>
    <row r="144" spans="1:6" ht="15.75" x14ac:dyDescent="0.25">
      <c r="A144" s="247"/>
      <c r="B144" s="244"/>
      <c r="C144" s="62">
        <v>7</v>
      </c>
      <c r="D144" s="48" t="s">
        <v>285</v>
      </c>
      <c r="E144" s="144">
        <v>19</v>
      </c>
      <c r="F144" s="235"/>
    </row>
    <row r="145" spans="1:6" ht="15.75" x14ac:dyDescent="0.25">
      <c r="A145" s="247"/>
      <c r="B145" s="244"/>
      <c r="C145" s="62">
        <v>8</v>
      </c>
      <c r="D145" s="48" t="s">
        <v>286</v>
      </c>
      <c r="E145" s="144">
        <v>3</v>
      </c>
      <c r="F145" s="235"/>
    </row>
    <row r="146" spans="1:6" ht="15.75" x14ac:dyDescent="0.25">
      <c r="A146" s="247"/>
      <c r="B146" s="244"/>
      <c r="C146" s="62">
        <v>9</v>
      </c>
      <c r="D146" s="48" t="s">
        <v>287</v>
      </c>
      <c r="E146" s="144">
        <v>3</v>
      </c>
      <c r="F146" s="235"/>
    </row>
    <row r="147" spans="1:6" ht="15.75" x14ac:dyDescent="0.25">
      <c r="A147" s="247"/>
      <c r="B147" s="244"/>
      <c r="C147" s="62">
        <v>10</v>
      </c>
      <c r="D147" s="48" t="s">
        <v>283</v>
      </c>
      <c r="E147" s="144">
        <v>7</v>
      </c>
      <c r="F147" s="235"/>
    </row>
    <row r="148" spans="1:6" ht="15.75" x14ac:dyDescent="0.25">
      <c r="A148" s="247"/>
      <c r="B148" s="244"/>
      <c r="C148" s="62">
        <v>11</v>
      </c>
      <c r="D148" s="48" t="s">
        <v>576</v>
      </c>
      <c r="E148" s="144">
        <v>0.25</v>
      </c>
      <c r="F148" s="235"/>
    </row>
    <row r="149" spans="1:6" ht="15.75" x14ac:dyDescent="0.25">
      <c r="A149" s="247"/>
      <c r="B149" s="244"/>
      <c r="C149" s="62">
        <v>12</v>
      </c>
      <c r="D149" s="48" t="s">
        <v>277</v>
      </c>
      <c r="E149" s="144">
        <v>3</v>
      </c>
      <c r="F149" s="235"/>
    </row>
    <row r="150" spans="1:6" ht="15.75" x14ac:dyDescent="0.25">
      <c r="A150" s="247"/>
      <c r="B150" s="244"/>
      <c r="C150" s="62">
        <v>13</v>
      </c>
      <c r="D150" s="48" t="s">
        <v>278</v>
      </c>
      <c r="E150" s="144">
        <v>3</v>
      </c>
      <c r="F150" s="235"/>
    </row>
    <row r="151" spans="1:6" ht="15.75" x14ac:dyDescent="0.25">
      <c r="A151" s="247"/>
      <c r="B151" s="244"/>
      <c r="C151" s="62">
        <v>14</v>
      </c>
      <c r="D151" s="48" t="s">
        <v>279</v>
      </c>
      <c r="E151" s="144">
        <v>0.5</v>
      </c>
      <c r="F151" s="235"/>
    </row>
    <row r="152" spans="1:6" ht="15.75" x14ac:dyDescent="0.25">
      <c r="A152" s="247"/>
      <c r="B152" s="244"/>
      <c r="C152" s="62">
        <v>15</v>
      </c>
      <c r="D152" s="48" t="s">
        <v>567</v>
      </c>
      <c r="E152" s="144">
        <v>0.25</v>
      </c>
      <c r="F152" s="235"/>
    </row>
    <row r="153" spans="1:6" ht="15.75" x14ac:dyDescent="0.25">
      <c r="A153" s="247"/>
      <c r="B153" s="244"/>
      <c r="C153" s="62">
        <v>16</v>
      </c>
      <c r="D153" s="48" t="s">
        <v>579</v>
      </c>
      <c r="E153" s="144">
        <v>0.25</v>
      </c>
      <c r="F153" s="235"/>
    </row>
    <row r="154" spans="1:6" ht="15.75" x14ac:dyDescent="0.25">
      <c r="A154" s="247"/>
      <c r="B154" s="244"/>
      <c r="C154" s="62">
        <v>17</v>
      </c>
      <c r="D154" s="48" t="s">
        <v>568</v>
      </c>
      <c r="E154" s="144">
        <v>1</v>
      </c>
      <c r="F154" s="235"/>
    </row>
    <row r="155" spans="1:6" ht="15.75" x14ac:dyDescent="0.25">
      <c r="A155" s="247"/>
      <c r="B155" s="244"/>
      <c r="C155" s="62">
        <v>18</v>
      </c>
      <c r="D155" s="48" t="s">
        <v>584</v>
      </c>
      <c r="E155" s="144">
        <v>0.25</v>
      </c>
      <c r="F155" s="235"/>
    </row>
    <row r="156" spans="1:6" ht="15.75" x14ac:dyDescent="0.25">
      <c r="A156" s="247"/>
      <c r="B156" s="244"/>
      <c r="C156" s="62">
        <v>19</v>
      </c>
      <c r="D156" s="48" t="s">
        <v>566</v>
      </c>
      <c r="E156" s="144">
        <v>0.25</v>
      </c>
      <c r="F156" s="235"/>
    </row>
    <row r="157" spans="1:6" ht="15.75" x14ac:dyDescent="0.25">
      <c r="A157" s="247"/>
      <c r="B157" s="244"/>
      <c r="C157" s="62">
        <v>20</v>
      </c>
      <c r="D157" s="48" t="s">
        <v>595</v>
      </c>
      <c r="E157" s="144">
        <v>0.25</v>
      </c>
      <c r="F157" s="235"/>
    </row>
    <row r="158" spans="1:6" ht="15.75" x14ac:dyDescent="0.25">
      <c r="A158" s="247"/>
      <c r="B158" s="244"/>
      <c r="C158" s="62">
        <v>21</v>
      </c>
      <c r="D158" s="48" t="s">
        <v>580</v>
      </c>
      <c r="E158" s="144">
        <v>0.25</v>
      </c>
      <c r="F158" s="235"/>
    </row>
    <row r="159" spans="1:6" ht="31.5" x14ac:dyDescent="0.25">
      <c r="A159" s="247"/>
      <c r="B159" s="244"/>
      <c r="C159" s="62">
        <v>22</v>
      </c>
      <c r="D159" s="97" t="s">
        <v>586</v>
      </c>
      <c r="E159" s="144">
        <v>0.25</v>
      </c>
      <c r="F159" s="235"/>
    </row>
    <row r="160" spans="1:6" ht="15.75" x14ac:dyDescent="0.25">
      <c r="A160" s="247"/>
      <c r="B160" s="244"/>
      <c r="C160" s="62">
        <v>23</v>
      </c>
      <c r="D160" s="48" t="s">
        <v>581</v>
      </c>
      <c r="E160" s="144">
        <v>0.25</v>
      </c>
      <c r="F160" s="235"/>
    </row>
    <row r="161" spans="1:6" ht="15.75" x14ac:dyDescent="0.25">
      <c r="A161" s="247"/>
      <c r="B161" s="244"/>
      <c r="C161" s="62">
        <v>24</v>
      </c>
      <c r="D161" s="48" t="s">
        <v>565</v>
      </c>
      <c r="E161" s="144">
        <v>0.25</v>
      </c>
      <c r="F161" s="235"/>
    </row>
    <row r="162" spans="1:6" ht="15.75" x14ac:dyDescent="0.25">
      <c r="A162" s="247"/>
      <c r="B162" s="244"/>
      <c r="C162" s="62">
        <v>25</v>
      </c>
      <c r="D162" s="48" t="s">
        <v>582</v>
      </c>
      <c r="E162" s="144">
        <v>0.25</v>
      </c>
      <c r="F162" s="235"/>
    </row>
    <row r="163" spans="1:6" ht="15.75" x14ac:dyDescent="0.25">
      <c r="A163" s="247"/>
      <c r="B163" s="244"/>
      <c r="C163" s="62">
        <v>26</v>
      </c>
      <c r="D163" s="48" t="s">
        <v>583</v>
      </c>
      <c r="E163" s="144">
        <v>0.25</v>
      </c>
      <c r="F163" s="235"/>
    </row>
    <row r="164" spans="1:6" ht="15.75" x14ac:dyDescent="0.25">
      <c r="A164" s="247"/>
      <c r="B164" s="244"/>
      <c r="C164" s="62">
        <v>27</v>
      </c>
      <c r="D164" s="48" t="s">
        <v>570</v>
      </c>
      <c r="E164" s="144">
        <v>6</v>
      </c>
      <c r="F164" s="235"/>
    </row>
    <row r="165" spans="1:6" ht="15.75" x14ac:dyDescent="0.25">
      <c r="A165" s="247"/>
      <c r="B165" s="244"/>
      <c r="C165" s="62">
        <v>28</v>
      </c>
      <c r="D165" s="27" t="s">
        <v>572</v>
      </c>
      <c r="E165" s="144">
        <v>1</v>
      </c>
      <c r="F165" s="235"/>
    </row>
    <row r="166" spans="1:6" ht="15.75" x14ac:dyDescent="0.25">
      <c r="A166" s="247"/>
      <c r="B166" s="244"/>
      <c r="C166" s="62">
        <v>29</v>
      </c>
      <c r="D166" s="48" t="s">
        <v>280</v>
      </c>
      <c r="E166" s="144">
        <v>1</v>
      </c>
      <c r="F166" s="235"/>
    </row>
    <row r="167" spans="1:6" ht="15.75" x14ac:dyDescent="0.25">
      <c r="A167" s="247"/>
      <c r="B167" s="244"/>
      <c r="C167" s="62">
        <v>30</v>
      </c>
      <c r="D167" s="48" t="s">
        <v>281</v>
      </c>
      <c r="E167" s="144">
        <v>3</v>
      </c>
      <c r="F167" s="235"/>
    </row>
    <row r="168" spans="1:6" ht="15.75" x14ac:dyDescent="0.25">
      <c r="A168" s="247"/>
      <c r="B168" s="244"/>
      <c r="C168" s="62">
        <v>31</v>
      </c>
      <c r="D168" s="48" t="s">
        <v>573</v>
      </c>
      <c r="E168" s="144">
        <v>2</v>
      </c>
      <c r="F168" s="235"/>
    </row>
    <row r="169" spans="1:6" ht="15.75" x14ac:dyDescent="0.25">
      <c r="A169" s="247"/>
      <c r="B169" s="244"/>
      <c r="C169" s="62">
        <v>32</v>
      </c>
      <c r="D169" s="48" t="s">
        <v>574</v>
      </c>
      <c r="E169" s="144">
        <v>1</v>
      </c>
      <c r="F169" s="235"/>
    </row>
    <row r="170" spans="1:6" ht="15.75" x14ac:dyDescent="0.25">
      <c r="A170" s="248"/>
      <c r="B170" s="245"/>
      <c r="C170" s="62"/>
      <c r="D170" s="69" t="s">
        <v>598</v>
      </c>
      <c r="E170" s="148">
        <f>SUM(E138:E169)</f>
        <v>107</v>
      </c>
      <c r="F170" s="236"/>
    </row>
    <row r="171" spans="1:6" s="9" customFormat="1" ht="15.75" x14ac:dyDescent="0.25">
      <c r="A171" s="86"/>
      <c r="B171" s="79"/>
      <c r="C171" s="175"/>
      <c r="D171" s="30"/>
      <c r="E171" s="178"/>
      <c r="F171" s="131"/>
    </row>
    <row r="172" spans="1:6" ht="15.75" x14ac:dyDescent="0.25">
      <c r="A172" s="246">
        <v>10</v>
      </c>
      <c r="B172" s="243" t="s">
        <v>407</v>
      </c>
      <c r="C172" s="62">
        <v>1</v>
      </c>
      <c r="D172" s="48" t="s">
        <v>275</v>
      </c>
      <c r="E172" s="144">
        <v>1</v>
      </c>
      <c r="F172" s="234">
        <v>22</v>
      </c>
    </row>
    <row r="173" spans="1:6" ht="15.75" x14ac:dyDescent="0.25">
      <c r="A173" s="247"/>
      <c r="B173" s="244"/>
      <c r="C173" s="62">
        <v>2</v>
      </c>
      <c r="D173" s="48" t="s">
        <v>288</v>
      </c>
      <c r="E173" s="144">
        <v>1</v>
      </c>
      <c r="F173" s="235"/>
    </row>
    <row r="174" spans="1:6" ht="15.75" x14ac:dyDescent="0.25">
      <c r="A174" s="247"/>
      <c r="B174" s="244"/>
      <c r="C174" s="62">
        <v>3</v>
      </c>
      <c r="D174" s="48" t="s">
        <v>276</v>
      </c>
      <c r="E174" s="144">
        <v>19</v>
      </c>
      <c r="F174" s="235"/>
    </row>
    <row r="175" spans="1:6" ht="15.75" x14ac:dyDescent="0.25">
      <c r="A175" s="247"/>
      <c r="B175" s="244"/>
      <c r="C175" s="62">
        <v>4</v>
      </c>
      <c r="D175" s="48" t="s">
        <v>289</v>
      </c>
      <c r="E175" s="144">
        <v>5</v>
      </c>
      <c r="F175" s="235"/>
    </row>
    <row r="176" spans="1:6" ht="15.75" x14ac:dyDescent="0.25">
      <c r="A176" s="247"/>
      <c r="B176" s="244"/>
      <c r="C176" s="62">
        <v>5</v>
      </c>
      <c r="D176" s="48" t="s">
        <v>290</v>
      </c>
      <c r="E176" s="144">
        <v>1</v>
      </c>
      <c r="F176" s="235"/>
    </row>
    <row r="177" spans="1:6" ht="15.75" x14ac:dyDescent="0.25">
      <c r="A177" s="247"/>
      <c r="B177" s="244"/>
      <c r="C177" s="62">
        <v>6</v>
      </c>
      <c r="D177" s="48" t="s">
        <v>576</v>
      </c>
      <c r="E177" s="144">
        <v>0.25</v>
      </c>
      <c r="F177" s="235"/>
    </row>
    <row r="178" spans="1:6" ht="15.75" x14ac:dyDescent="0.25">
      <c r="A178" s="247"/>
      <c r="B178" s="244"/>
      <c r="C178" s="62">
        <v>7</v>
      </c>
      <c r="D178" s="48" t="s">
        <v>277</v>
      </c>
      <c r="E178" s="144">
        <v>3</v>
      </c>
      <c r="F178" s="235"/>
    </row>
    <row r="179" spans="1:6" ht="15.75" x14ac:dyDescent="0.25">
      <c r="A179" s="247"/>
      <c r="B179" s="244"/>
      <c r="C179" s="62">
        <v>8</v>
      </c>
      <c r="D179" s="48" t="s">
        <v>278</v>
      </c>
      <c r="E179" s="144">
        <v>3</v>
      </c>
      <c r="F179" s="235"/>
    </row>
    <row r="180" spans="1:6" ht="15.75" x14ac:dyDescent="0.25">
      <c r="A180" s="247"/>
      <c r="B180" s="244"/>
      <c r="C180" s="62">
        <v>9</v>
      </c>
      <c r="D180" s="48" t="s">
        <v>279</v>
      </c>
      <c r="E180" s="144">
        <v>0.5</v>
      </c>
      <c r="F180" s="235"/>
    </row>
    <row r="181" spans="1:6" ht="15.75" x14ac:dyDescent="0.25">
      <c r="A181" s="247"/>
      <c r="B181" s="244"/>
      <c r="C181" s="62">
        <v>10</v>
      </c>
      <c r="D181" s="48" t="s">
        <v>587</v>
      </c>
      <c r="E181" s="144">
        <v>0.25</v>
      </c>
      <c r="F181" s="235"/>
    </row>
    <row r="182" spans="1:6" ht="15.75" x14ac:dyDescent="0.25">
      <c r="A182" s="247"/>
      <c r="B182" s="244"/>
      <c r="C182" s="62">
        <v>11</v>
      </c>
      <c r="D182" s="48" t="s">
        <v>568</v>
      </c>
      <c r="E182" s="144">
        <v>1</v>
      </c>
      <c r="F182" s="235"/>
    </row>
    <row r="183" spans="1:6" ht="15.75" x14ac:dyDescent="0.25">
      <c r="A183" s="247"/>
      <c r="B183" s="244"/>
      <c r="C183" s="62">
        <v>12</v>
      </c>
      <c r="D183" s="48" t="s">
        <v>583</v>
      </c>
      <c r="E183" s="144">
        <v>0.25</v>
      </c>
      <c r="F183" s="235"/>
    </row>
    <row r="184" spans="1:6" ht="15.75" x14ac:dyDescent="0.25">
      <c r="A184" s="247"/>
      <c r="B184" s="244"/>
      <c r="C184" s="62">
        <v>13</v>
      </c>
      <c r="D184" s="48" t="s">
        <v>280</v>
      </c>
      <c r="E184" s="144">
        <v>1</v>
      </c>
      <c r="F184" s="235"/>
    </row>
    <row r="185" spans="1:6" ht="15.75" x14ac:dyDescent="0.25">
      <c r="A185" s="247"/>
      <c r="B185" s="244"/>
      <c r="C185" s="62">
        <v>14</v>
      </c>
      <c r="D185" s="48" t="s">
        <v>281</v>
      </c>
      <c r="E185" s="144">
        <v>3</v>
      </c>
      <c r="F185" s="235"/>
    </row>
    <row r="186" spans="1:6" ht="15.75" x14ac:dyDescent="0.25">
      <c r="A186" s="247"/>
      <c r="B186" s="244"/>
      <c r="C186" s="62">
        <v>15</v>
      </c>
      <c r="D186" s="48" t="s">
        <v>574</v>
      </c>
      <c r="E186" s="144">
        <v>1</v>
      </c>
      <c r="F186" s="235"/>
    </row>
    <row r="187" spans="1:6" ht="15.75" x14ac:dyDescent="0.25">
      <c r="A187" s="248"/>
      <c r="B187" s="245"/>
      <c r="C187" s="62"/>
      <c r="D187" s="69" t="s">
        <v>598</v>
      </c>
      <c r="E187" s="148">
        <f>SUM(E172:E186)</f>
        <v>40.25</v>
      </c>
      <c r="F187" s="236"/>
    </row>
    <row r="188" spans="1:6" ht="15.75" x14ac:dyDescent="0.25">
      <c r="A188" s="61"/>
      <c r="B188" s="60"/>
      <c r="C188" s="62"/>
      <c r="D188" s="48"/>
      <c r="E188" s="144"/>
      <c r="F188" s="125"/>
    </row>
    <row r="189" spans="1:6" ht="15.75" x14ac:dyDescent="0.25">
      <c r="A189" s="246">
        <v>11</v>
      </c>
      <c r="B189" s="243" t="s">
        <v>408</v>
      </c>
      <c r="C189" s="62">
        <v>1</v>
      </c>
      <c r="D189" s="48" t="s">
        <v>275</v>
      </c>
      <c r="E189" s="144">
        <v>1</v>
      </c>
      <c r="F189" s="234">
        <v>25</v>
      </c>
    </row>
    <row r="190" spans="1:6" ht="15.75" x14ac:dyDescent="0.25">
      <c r="A190" s="247"/>
      <c r="B190" s="244"/>
      <c r="C190" s="62">
        <v>2</v>
      </c>
      <c r="D190" s="48" t="s">
        <v>288</v>
      </c>
      <c r="E190" s="144">
        <v>1</v>
      </c>
      <c r="F190" s="235"/>
    </row>
    <row r="191" spans="1:6" ht="15.75" x14ac:dyDescent="0.25">
      <c r="A191" s="247"/>
      <c r="B191" s="244"/>
      <c r="C191" s="62">
        <v>3</v>
      </c>
      <c r="D191" s="48" t="s">
        <v>276</v>
      </c>
      <c r="E191" s="144">
        <v>19</v>
      </c>
      <c r="F191" s="235"/>
    </row>
    <row r="192" spans="1:6" ht="15.75" x14ac:dyDescent="0.25">
      <c r="A192" s="247"/>
      <c r="B192" s="244"/>
      <c r="C192" s="62">
        <v>4</v>
      </c>
      <c r="D192" s="48" t="s">
        <v>289</v>
      </c>
      <c r="E192" s="144">
        <v>5</v>
      </c>
      <c r="F192" s="235"/>
    </row>
    <row r="193" spans="1:6" ht="15.75" x14ac:dyDescent="0.25">
      <c r="A193" s="247"/>
      <c r="B193" s="244"/>
      <c r="C193" s="62">
        <v>5</v>
      </c>
      <c r="D193" s="48" t="s">
        <v>290</v>
      </c>
      <c r="E193" s="144">
        <v>1</v>
      </c>
      <c r="F193" s="235"/>
    </row>
    <row r="194" spans="1:6" ht="15.75" x14ac:dyDescent="0.25">
      <c r="A194" s="247"/>
      <c r="B194" s="244"/>
      <c r="C194" s="62">
        <v>6</v>
      </c>
      <c r="D194" s="48" t="s">
        <v>576</v>
      </c>
      <c r="E194" s="144">
        <v>0.25</v>
      </c>
      <c r="F194" s="235"/>
    </row>
    <row r="195" spans="1:6" ht="15.75" x14ac:dyDescent="0.25">
      <c r="A195" s="247"/>
      <c r="B195" s="244"/>
      <c r="C195" s="62">
        <v>7</v>
      </c>
      <c r="D195" s="48" t="s">
        <v>277</v>
      </c>
      <c r="E195" s="144">
        <v>3</v>
      </c>
      <c r="F195" s="235"/>
    </row>
    <row r="196" spans="1:6" ht="15.75" x14ac:dyDescent="0.25">
      <c r="A196" s="247"/>
      <c r="B196" s="244"/>
      <c r="C196" s="62">
        <v>8</v>
      </c>
      <c r="D196" s="48" t="s">
        <v>278</v>
      </c>
      <c r="E196" s="144">
        <v>3</v>
      </c>
      <c r="F196" s="235"/>
    </row>
    <row r="197" spans="1:6" ht="15.75" x14ac:dyDescent="0.25">
      <c r="A197" s="247"/>
      <c r="B197" s="244"/>
      <c r="C197" s="62">
        <v>9</v>
      </c>
      <c r="D197" s="48" t="s">
        <v>279</v>
      </c>
      <c r="E197" s="144">
        <v>0.5</v>
      </c>
      <c r="F197" s="235"/>
    </row>
    <row r="198" spans="1:6" ht="15.75" x14ac:dyDescent="0.25">
      <c r="A198" s="247"/>
      <c r="B198" s="244"/>
      <c r="C198" s="62">
        <v>10</v>
      </c>
      <c r="D198" s="48" t="s">
        <v>587</v>
      </c>
      <c r="E198" s="144">
        <v>0.25</v>
      </c>
      <c r="F198" s="235"/>
    </row>
    <row r="199" spans="1:6" ht="15.75" x14ac:dyDescent="0.25">
      <c r="A199" s="247"/>
      <c r="B199" s="244"/>
      <c r="C199" s="62">
        <v>11</v>
      </c>
      <c r="D199" s="48" t="s">
        <v>568</v>
      </c>
      <c r="E199" s="144">
        <v>1</v>
      </c>
      <c r="F199" s="235"/>
    </row>
    <row r="200" spans="1:6" ht="15.75" x14ac:dyDescent="0.25">
      <c r="A200" s="247"/>
      <c r="B200" s="244"/>
      <c r="C200" s="62">
        <v>12</v>
      </c>
      <c r="D200" s="48" t="s">
        <v>583</v>
      </c>
      <c r="E200" s="144">
        <v>0.25</v>
      </c>
      <c r="F200" s="235"/>
    </row>
    <row r="201" spans="1:6" ht="15.75" x14ac:dyDescent="0.25">
      <c r="A201" s="247"/>
      <c r="B201" s="244"/>
      <c r="C201" s="62">
        <v>13</v>
      </c>
      <c r="D201" s="48" t="s">
        <v>570</v>
      </c>
      <c r="E201" s="144">
        <v>6</v>
      </c>
      <c r="F201" s="235"/>
    </row>
    <row r="202" spans="1:6" ht="15.75" x14ac:dyDescent="0.25">
      <c r="A202" s="247"/>
      <c r="B202" s="244"/>
      <c r="C202" s="62">
        <v>14</v>
      </c>
      <c r="D202" s="27" t="s">
        <v>572</v>
      </c>
      <c r="E202" s="144">
        <v>1</v>
      </c>
      <c r="F202" s="235"/>
    </row>
    <row r="203" spans="1:6" ht="15.75" x14ac:dyDescent="0.25">
      <c r="A203" s="247"/>
      <c r="B203" s="244"/>
      <c r="C203" s="62">
        <v>15</v>
      </c>
      <c r="D203" s="48" t="s">
        <v>280</v>
      </c>
      <c r="E203" s="144">
        <v>1</v>
      </c>
      <c r="F203" s="235"/>
    </row>
    <row r="204" spans="1:6" ht="15.75" x14ac:dyDescent="0.25">
      <c r="A204" s="247"/>
      <c r="B204" s="244"/>
      <c r="C204" s="62">
        <v>16</v>
      </c>
      <c r="D204" s="48" t="s">
        <v>281</v>
      </c>
      <c r="E204" s="144">
        <v>3</v>
      </c>
      <c r="F204" s="235"/>
    </row>
    <row r="205" spans="1:6" ht="15.75" x14ac:dyDescent="0.25">
      <c r="A205" s="247"/>
      <c r="B205" s="244"/>
      <c r="C205" s="62">
        <v>17</v>
      </c>
      <c r="D205" s="48" t="s">
        <v>573</v>
      </c>
      <c r="E205" s="144">
        <v>2</v>
      </c>
      <c r="F205" s="235"/>
    </row>
    <row r="206" spans="1:6" ht="15.75" x14ac:dyDescent="0.25">
      <c r="A206" s="247"/>
      <c r="B206" s="244"/>
      <c r="C206" s="62">
        <v>18</v>
      </c>
      <c r="D206" s="48" t="s">
        <v>574</v>
      </c>
      <c r="E206" s="144">
        <v>1</v>
      </c>
      <c r="F206" s="235"/>
    </row>
    <row r="207" spans="1:6" ht="15.75" x14ac:dyDescent="0.25">
      <c r="A207" s="248"/>
      <c r="B207" s="245"/>
      <c r="C207" s="62"/>
      <c r="D207" s="69" t="s">
        <v>598</v>
      </c>
      <c r="E207" s="148">
        <f>SUM(E189:E206)</f>
        <v>49.25</v>
      </c>
      <c r="F207" s="236"/>
    </row>
    <row r="208" spans="1:6" s="9" customFormat="1" ht="15.75" x14ac:dyDescent="0.25">
      <c r="A208" s="86"/>
      <c r="B208" s="79"/>
      <c r="C208" s="175"/>
      <c r="D208" s="30"/>
      <c r="E208" s="178"/>
      <c r="F208" s="132"/>
    </row>
    <row r="209" spans="1:6" ht="15.75" x14ac:dyDescent="0.25">
      <c r="A209" s="246">
        <v>12</v>
      </c>
      <c r="B209" s="243" t="s">
        <v>409</v>
      </c>
      <c r="C209" s="62">
        <v>1</v>
      </c>
      <c r="D209" s="48" t="s">
        <v>275</v>
      </c>
      <c r="E209" s="144">
        <v>1</v>
      </c>
      <c r="F209" s="234">
        <v>35</v>
      </c>
    </row>
    <row r="210" spans="1:6" ht="15.75" x14ac:dyDescent="0.25">
      <c r="A210" s="247"/>
      <c r="B210" s="244"/>
      <c r="C210" s="62">
        <v>2</v>
      </c>
      <c r="D210" s="48" t="s">
        <v>288</v>
      </c>
      <c r="E210" s="144">
        <v>1</v>
      </c>
      <c r="F210" s="235"/>
    </row>
    <row r="211" spans="1:6" ht="15.75" x14ac:dyDescent="0.25">
      <c r="A211" s="247"/>
      <c r="B211" s="244"/>
      <c r="C211" s="62">
        <v>3</v>
      </c>
      <c r="D211" s="48" t="s">
        <v>569</v>
      </c>
      <c r="E211" s="144">
        <v>4</v>
      </c>
      <c r="F211" s="235"/>
    </row>
    <row r="212" spans="1:6" ht="15.75" x14ac:dyDescent="0.25">
      <c r="A212" s="247"/>
      <c r="B212" s="244"/>
      <c r="C212" s="62">
        <v>4</v>
      </c>
      <c r="D212" s="27" t="s">
        <v>563</v>
      </c>
      <c r="E212" s="144">
        <v>0.5</v>
      </c>
      <c r="F212" s="235"/>
    </row>
    <row r="213" spans="1:6" ht="15.75" x14ac:dyDescent="0.25">
      <c r="A213" s="247"/>
      <c r="B213" s="244"/>
      <c r="C213" s="62">
        <v>5</v>
      </c>
      <c r="D213" s="48" t="s">
        <v>276</v>
      </c>
      <c r="E213" s="144">
        <v>19</v>
      </c>
      <c r="F213" s="235"/>
    </row>
    <row r="214" spans="1:6" ht="15.75" x14ac:dyDescent="0.25">
      <c r="A214" s="247"/>
      <c r="B214" s="244"/>
      <c r="C214" s="62">
        <v>6</v>
      </c>
      <c r="D214" s="48" t="s">
        <v>289</v>
      </c>
      <c r="E214" s="144">
        <v>5</v>
      </c>
      <c r="F214" s="235"/>
    </row>
    <row r="215" spans="1:6" ht="15.75" x14ac:dyDescent="0.25">
      <c r="A215" s="247"/>
      <c r="B215" s="244"/>
      <c r="C215" s="62">
        <v>7</v>
      </c>
      <c r="D215" s="48" t="s">
        <v>290</v>
      </c>
      <c r="E215" s="144">
        <v>1</v>
      </c>
      <c r="F215" s="235"/>
    </row>
    <row r="216" spans="1:6" ht="15.75" x14ac:dyDescent="0.25">
      <c r="A216" s="247"/>
      <c r="B216" s="244"/>
      <c r="C216" s="62">
        <v>8</v>
      </c>
      <c r="D216" s="48" t="s">
        <v>282</v>
      </c>
      <c r="E216" s="144">
        <v>7</v>
      </c>
      <c r="F216" s="235"/>
    </row>
    <row r="217" spans="1:6" ht="15.75" x14ac:dyDescent="0.25">
      <c r="A217" s="247"/>
      <c r="B217" s="244"/>
      <c r="C217" s="62">
        <v>9</v>
      </c>
      <c r="D217" s="48" t="s">
        <v>283</v>
      </c>
      <c r="E217" s="144">
        <v>7</v>
      </c>
      <c r="F217" s="235"/>
    </row>
    <row r="218" spans="1:6" ht="15.75" x14ac:dyDescent="0.25">
      <c r="A218" s="247"/>
      <c r="B218" s="244"/>
      <c r="C218" s="62">
        <v>10</v>
      </c>
      <c r="D218" s="48" t="s">
        <v>576</v>
      </c>
      <c r="E218" s="144">
        <v>0.25</v>
      </c>
      <c r="F218" s="235"/>
    </row>
    <row r="219" spans="1:6" ht="15.75" x14ac:dyDescent="0.25">
      <c r="A219" s="247"/>
      <c r="B219" s="244"/>
      <c r="C219" s="62">
        <v>11</v>
      </c>
      <c r="D219" s="48" t="s">
        <v>277</v>
      </c>
      <c r="E219" s="144">
        <v>3</v>
      </c>
      <c r="F219" s="235"/>
    </row>
    <row r="220" spans="1:6" ht="15.75" x14ac:dyDescent="0.25">
      <c r="A220" s="247"/>
      <c r="B220" s="244"/>
      <c r="C220" s="62">
        <v>12</v>
      </c>
      <c r="D220" s="48" t="s">
        <v>278</v>
      </c>
      <c r="E220" s="144">
        <v>3</v>
      </c>
      <c r="F220" s="235"/>
    </row>
    <row r="221" spans="1:6" ht="15.75" x14ac:dyDescent="0.25">
      <c r="A221" s="247"/>
      <c r="B221" s="244"/>
      <c r="C221" s="62">
        <v>13</v>
      </c>
      <c r="D221" s="48" t="s">
        <v>279</v>
      </c>
      <c r="E221" s="144">
        <v>0.5</v>
      </c>
      <c r="F221" s="235"/>
    </row>
    <row r="222" spans="1:6" ht="15.75" x14ac:dyDescent="0.25">
      <c r="A222" s="247"/>
      <c r="B222" s="244"/>
      <c r="C222" s="62">
        <v>14</v>
      </c>
      <c r="D222" s="48" t="s">
        <v>567</v>
      </c>
      <c r="E222" s="144">
        <v>0.25</v>
      </c>
      <c r="F222" s="235"/>
    </row>
    <row r="223" spans="1:6" ht="15.75" x14ac:dyDescent="0.25">
      <c r="A223" s="247"/>
      <c r="B223" s="244"/>
      <c r="C223" s="62">
        <v>15</v>
      </c>
      <c r="D223" s="48" t="s">
        <v>579</v>
      </c>
      <c r="E223" s="144">
        <v>0.25</v>
      </c>
      <c r="F223" s="235"/>
    </row>
    <row r="224" spans="1:6" ht="15.75" x14ac:dyDescent="0.25">
      <c r="A224" s="247"/>
      <c r="B224" s="244"/>
      <c r="C224" s="62">
        <v>16</v>
      </c>
      <c r="D224" s="48" t="s">
        <v>587</v>
      </c>
      <c r="E224" s="144">
        <v>0.25</v>
      </c>
      <c r="F224" s="235"/>
    </row>
    <row r="225" spans="1:6" ht="15.75" x14ac:dyDescent="0.25">
      <c r="A225" s="247"/>
      <c r="B225" s="244"/>
      <c r="C225" s="62">
        <v>17</v>
      </c>
      <c r="D225" s="48" t="s">
        <v>568</v>
      </c>
      <c r="E225" s="144">
        <v>1</v>
      </c>
      <c r="F225" s="235"/>
    </row>
    <row r="226" spans="1:6" ht="15.75" x14ac:dyDescent="0.25">
      <c r="A226" s="247"/>
      <c r="B226" s="244"/>
      <c r="C226" s="62">
        <v>18</v>
      </c>
      <c r="D226" s="48" t="s">
        <v>595</v>
      </c>
      <c r="E226" s="144">
        <v>0.25</v>
      </c>
      <c r="F226" s="235"/>
    </row>
    <row r="227" spans="1:6" ht="15.75" x14ac:dyDescent="0.25">
      <c r="A227" s="247"/>
      <c r="B227" s="244"/>
      <c r="C227" s="62">
        <v>19</v>
      </c>
      <c r="D227" s="48" t="s">
        <v>580</v>
      </c>
      <c r="E227" s="144">
        <v>0.25</v>
      </c>
      <c r="F227" s="235"/>
    </row>
    <row r="228" spans="1:6" ht="31.5" x14ac:dyDescent="0.25">
      <c r="A228" s="247"/>
      <c r="B228" s="244"/>
      <c r="C228" s="62">
        <v>20</v>
      </c>
      <c r="D228" s="97" t="s">
        <v>586</v>
      </c>
      <c r="E228" s="144">
        <v>0.25</v>
      </c>
      <c r="F228" s="235"/>
    </row>
    <row r="229" spans="1:6" ht="15.75" x14ac:dyDescent="0.25">
      <c r="A229" s="247"/>
      <c r="B229" s="244"/>
      <c r="C229" s="62">
        <v>21</v>
      </c>
      <c r="D229" s="48" t="s">
        <v>581</v>
      </c>
      <c r="E229" s="144">
        <v>0.25</v>
      </c>
      <c r="F229" s="235"/>
    </row>
    <row r="230" spans="1:6" ht="15.75" x14ac:dyDescent="0.25">
      <c r="A230" s="247"/>
      <c r="B230" s="244"/>
      <c r="C230" s="62">
        <v>22</v>
      </c>
      <c r="D230" s="48" t="s">
        <v>582</v>
      </c>
      <c r="E230" s="144">
        <v>0.25</v>
      </c>
      <c r="F230" s="235"/>
    </row>
    <row r="231" spans="1:6" ht="15.75" x14ac:dyDescent="0.25">
      <c r="A231" s="247"/>
      <c r="B231" s="244"/>
      <c r="C231" s="62">
        <v>23</v>
      </c>
      <c r="D231" s="48" t="s">
        <v>583</v>
      </c>
      <c r="E231" s="144">
        <v>0.25</v>
      </c>
      <c r="F231" s="235"/>
    </row>
    <row r="232" spans="1:6" ht="15.75" x14ac:dyDescent="0.25">
      <c r="A232" s="247"/>
      <c r="B232" s="244"/>
      <c r="C232" s="62">
        <v>24</v>
      </c>
      <c r="D232" s="48" t="s">
        <v>570</v>
      </c>
      <c r="E232" s="144">
        <v>6</v>
      </c>
      <c r="F232" s="235"/>
    </row>
    <row r="233" spans="1:6" ht="15.75" x14ac:dyDescent="0.25">
      <c r="A233" s="247"/>
      <c r="B233" s="244"/>
      <c r="C233" s="62">
        <v>25</v>
      </c>
      <c r="D233" s="27" t="s">
        <v>572</v>
      </c>
      <c r="E233" s="144">
        <v>1</v>
      </c>
      <c r="F233" s="235"/>
    </row>
    <row r="234" spans="1:6" ht="15.75" x14ac:dyDescent="0.25">
      <c r="A234" s="247"/>
      <c r="B234" s="244"/>
      <c r="C234" s="62">
        <v>26</v>
      </c>
      <c r="D234" s="48" t="s">
        <v>280</v>
      </c>
      <c r="E234" s="144">
        <v>1</v>
      </c>
      <c r="F234" s="235"/>
    </row>
    <row r="235" spans="1:6" ht="15.75" x14ac:dyDescent="0.25">
      <c r="A235" s="247"/>
      <c r="B235" s="244"/>
      <c r="C235" s="62">
        <v>27</v>
      </c>
      <c r="D235" s="48" t="s">
        <v>281</v>
      </c>
      <c r="E235" s="144">
        <v>3</v>
      </c>
      <c r="F235" s="235"/>
    </row>
    <row r="236" spans="1:6" ht="15.75" x14ac:dyDescent="0.25">
      <c r="A236" s="247"/>
      <c r="B236" s="244"/>
      <c r="C236" s="62">
        <v>28</v>
      </c>
      <c r="D236" s="48" t="s">
        <v>573</v>
      </c>
      <c r="E236" s="144">
        <v>2</v>
      </c>
      <c r="F236" s="235"/>
    </row>
    <row r="237" spans="1:6" ht="15.75" x14ac:dyDescent="0.25">
      <c r="A237" s="247"/>
      <c r="B237" s="244"/>
      <c r="C237" s="62">
        <v>29</v>
      </c>
      <c r="D237" s="48" t="s">
        <v>574</v>
      </c>
      <c r="E237" s="144">
        <v>1</v>
      </c>
      <c r="F237" s="235"/>
    </row>
    <row r="238" spans="1:6" ht="15.75" x14ac:dyDescent="0.25">
      <c r="A238" s="248"/>
      <c r="B238" s="245"/>
      <c r="C238" s="62"/>
      <c r="D238" s="69" t="s">
        <v>598</v>
      </c>
      <c r="E238" s="148">
        <f>SUM(E209:E237)</f>
        <v>69.5</v>
      </c>
      <c r="F238" s="236"/>
    </row>
    <row r="239" spans="1:6" s="9" customFormat="1" ht="15.75" x14ac:dyDescent="0.25">
      <c r="A239" s="86"/>
      <c r="B239" s="79"/>
      <c r="C239" s="175"/>
      <c r="D239" s="30"/>
      <c r="E239" s="178"/>
      <c r="F239" s="132"/>
    </row>
    <row r="240" spans="1:6" ht="15.75" x14ac:dyDescent="0.25">
      <c r="A240" s="246">
        <v>13</v>
      </c>
      <c r="B240" s="243" t="s">
        <v>410</v>
      </c>
      <c r="C240" s="62">
        <v>1</v>
      </c>
      <c r="D240" s="48" t="s">
        <v>275</v>
      </c>
      <c r="E240" s="144">
        <v>1</v>
      </c>
      <c r="F240" s="234">
        <v>22</v>
      </c>
    </row>
    <row r="241" spans="1:6" ht="15.75" x14ac:dyDescent="0.25">
      <c r="A241" s="247"/>
      <c r="B241" s="244"/>
      <c r="C241" s="62">
        <v>2</v>
      </c>
      <c r="D241" s="48" t="s">
        <v>276</v>
      </c>
      <c r="E241" s="144">
        <v>19</v>
      </c>
      <c r="F241" s="235"/>
    </row>
    <row r="242" spans="1:6" ht="15.75" x14ac:dyDescent="0.25">
      <c r="A242" s="247"/>
      <c r="B242" s="244"/>
      <c r="C242" s="62">
        <v>3</v>
      </c>
      <c r="D242" s="48" t="s">
        <v>291</v>
      </c>
      <c r="E242" s="144">
        <v>11</v>
      </c>
      <c r="F242" s="235"/>
    </row>
    <row r="243" spans="1:6" ht="15.75" x14ac:dyDescent="0.25">
      <c r="A243" s="247"/>
      <c r="B243" s="244"/>
      <c r="C243" s="62">
        <v>4</v>
      </c>
      <c r="D243" s="48" t="s">
        <v>576</v>
      </c>
      <c r="E243" s="144">
        <v>0.25</v>
      </c>
      <c r="F243" s="235"/>
    </row>
    <row r="244" spans="1:6" ht="15.75" x14ac:dyDescent="0.25">
      <c r="A244" s="247"/>
      <c r="B244" s="244"/>
      <c r="C244" s="62">
        <v>5</v>
      </c>
      <c r="D244" s="48" t="s">
        <v>277</v>
      </c>
      <c r="E244" s="144">
        <v>3</v>
      </c>
      <c r="F244" s="235"/>
    </row>
    <row r="245" spans="1:6" ht="15.75" x14ac:dyDescent="0.25">
      <c r="A245" s="247"/>
      <c r="B245" s="244"/>
      <c r="C245" s="62">
        <v>6</v>
      </c>
      <c r="D245" s="48" t="s">
        <v>278</v>
      </c>
      <c r="E245" s="144">
        <v>3</v>
      </c>
      <c r="F245" s="235"/>
    </row>
    <row r="246" spans="1:6" ht="15.75" x14ac:dyDescent="0.25">
      <c r="A246" s="247"/>
      <c r="B246" s="244"/>
      <c r="C246" s="62">
        <v>7</v>
      </c>
      <c r="D246" s="48" t="s">
        <v>279</v>
      </c>
      <c r="E246" s="144">
        <v>0.5</v>
      </c>
      <c r="F246" s="235"/>
    </row>
    <row r="247" spans="1:6" ht="15.75" x14ac:dyDescent="0.25">
      <c r="A247" s="247"/>
      <c r="B247" s="244"/>
      <c r="C247" s="62">
        <v>8</v>
      </c>
      <c r="D247" s="48" t="s">
        <v>711</v>
      </c>
      <c r="E247" s="144">
        <v>1</v>
      </c>
      <c r="F247" s="235"/>
    </row>
    <row r="248" spans="1:6" ht="15.75" x14ac:dyDescent="0.25">
      <c r="A248" s="247"/>
      <c r="B248" s="244"/>
      <c r="C248" s="62">
        <v>9</v>
      </c>
      <c r="D248" s="27" t="s">
        <v>567</v>
      </c>
      <c r="E248" s="144">
        <v>0.25</v>
      </c>
      <c r="F248" s="235"/>
    </row>
    <row r="249" spans="1:6" ht="15.75" x14ac:dyDescent="0.25">
      <c r="A249" s="247"/>
      <c r="B249" s="244"/>
      <c r="C249" s="62">
        <v>10</v>
      </c>
      <c r="D249" s="48" t="s">
        <v>585</v>
      </c>
      <c r="E249" s="144">
        <v>0.25</v>
      </c>
      <c r="F249" s="235"/>
    </row>
    <row r="250" spans="1:6" ht="15.75" x14ac:dyDescent="0.25">
      <c r="A250" s="247"/>
      <c r="B250" s="244"/>
      <c r="C250" s="62">
        <v>11</v>
      </c>
      <c r="D250" s="48" t="s">
        <v>579</v>
      </c>
      <c r="E250" s="144">
        <v>0.25</v>
      </c>
      <c r="F250" s="235"/>
    </row>
    <row r="251" spans="1:6" ht="15.75" x14ac:dyDescent="0.25">
      <c r="A251" s="247"/>
      <c r="B251" s="244"/>
      <c r="C251" s="62">
        <v>12</v>
      </c>
      <c r="D251" s="48" t="s">
        <v>568</v>
      </c>
      <c r="E251" s="144">
        <v>1</v>
      </c>
      <c r="F251" s="235"/>
    </row>
    <row r="252" spans="1:6" ht="15.75" x14ac:dyDescent="0.25">
      <c r="A252" s="247"/>
      <c r="B252" s="244"/>
      <c r="C252" s="62">
        <v>13</v>
      </c>
      <c r="D252" s="48" t="s">
        <v>583</v>
      </c>
      <c r="E252" s="144">
        <v>0.25</v>
      </c>
      <c r="F252" s="235"/>
    </row>
    <row r="253" spans="1:6" ht="15.75" x14ac:dyDescent="0.25">
      <c r="A253" s="247"/>
      <c r="B253" s="244"/>
      <c r="C253" s="62">
        <v>14</v>
      </c>
      <c r="D253" s="48" t="s">
        <v>280</v>
      </c>
      <c r="E253" s="144">
        <v>1</v>
      </c>
      <c r="F253" s="235"/>
    </row>
    <row r="254" spans="1:6" ht="15.75" x14ac:dyDescent="0.25">
      <c r="A254" s="247"/>
      <c r="B254" s="244"/>
      <c r="C254" s="62">
        <v>15</v>
      </c>
      <c r="D254" s="48" t="s">
        <v>281</v>
      </c>
      <c r="E254" s="144">
        <v>3</v>
      </c>
      <c r="F254" s="235"/>
    </row>
    <row r="255" spans="1:6" ht="15.75" x14ac:dyDescent="0.25">
      <c r="A255" s="247"/>
      <c r="B255" s="244"/>
      <c r="C255" s="62">
        <v>16</v>
      </c>
      <c r="D255" s="48" t="s">
        <v>574</v>
      </c>
      <c r="E255" s="144">
        <v>1</v>
      </c>
      <c r="F255" s="235"/>
    </row>
    <row r="256" spans="1:6" ht="15.75" x14ac:dyDescent="0.25">
      <c r="A256" s="248"/>
      <c r="B256" s="245"/>
      <c r="C256" s="62"/>
      <c r="D256" s="69" t="s">
        <v>598</v>
      </c>
      <c r="E256" s="148">
        <f>SUM(E240:E255)</f>
        <v>45.75</v>
      </c>
      <c r="F256" s="236"/>
    </row>
    <row r="257" spans="1:6" s="9" customFormat="1" ht="15.75" x14ac:dyDescent="0.25">
      <c r="A257" s="86"/>
      <c r="B257" s="79"/>
      <c r="C257" s="175"/>
      <c r="D257" s="30"/>
      <c r="E257" s="178"/>
      <c r="F257" s="132"/>
    </row>
    <row r="258" spans="1:6" ht="15.75" x14ac:dyDescent="0.25">
      <c r="A258" s="246">
        <v>14</v>
      </c>
      <c r="B258" s="243" t="s">
        <v>411</v>
      </c>
      <c r="C258" s="62">
        <v>1</v>
      </c>
      <c r="D258" s="48" t="s">
        <v>275</v>
      </c>
      <c r="E258" s="144">
        <v>1</v>
      </c>
      <c r="F258" s="234">
        <v>25</v>
      </c>
    </row>
    <row r="259" spans="1:6" ht="15.75" x14ac:dyDescent="0.25">
      <c r="A259" s="247"/>
      <c r="B259" s="244"/>
      <c r="C259" s="62">
        <v>2</v>
      </c>
      <c r="D259" s="48" t="s">
        <v>276</v>
      </c>
      <c r="E259" s="144">
        <v>19</v>
      </c>
      <c r="F259" s="235"/>
    </row>
    <row r="260" spans="1:6" ht="15.75" x14ac:dyDescent="0.25">
      <c r="A260" s="247"/>
      <c r="B260" s="244"/>
      <c r="C260" s="62">
        <v>3</v>
      </c>
      <c r="D260" s="48" t="s">
        <v>291</v>
      </c>
      <c r="E260" s="144">
        <v>11</v>
      </c>
      <c r="F260" s="235"/>
    </row>
    <row r="261" spans="1:6" ht="15.75" x14ac:dyDescent="0.25">
      <c r="A261" s="247"/>
      <c r="B261" s="244"/>
      <c r="C261" s="62">
        <v>4</v>
      </c>
      <c r="D261" s="48" t="s">
        <v>576</v>
      </c>
      <c r="E261" s="144">
        <v>0.25</v>
      </c>
      <c r="F261" s="235"/>
    </row>
    <row r="262" spans="1:6" ht="15.75" x14ac:dyDescent="0.25">
      <c r="A262" s="247"/>
      <c r="B262" s="244"/>
      <c r="C262" s="62">
        <v>5</v>
      </c>
      <c r="D262" s="48" t="s">
        <v>277</v>
      </c>
      <c r="E262" s="144">
        <v>3</v>
      </c>
      <c r="F262" s="235"/>
    </row>
    <row r="263" spans="1:6" ht="15.75" x14ac:dyDescent="0.25">
      <c r="A263" s="247"/>
      <c r="B263" s="244"/>
      <c r="C263" s="62">
        <v>6</v>
      </c>
      <c r="D263" s="48" t="s">
        <v>278</v>
      </c>
      <c r="E263" s="144">
        <v>3</v>
      </c>
      <c r="F263" s="235"/>
    </row>
    <row r="264" spans="1:6" ht="15.75" x14ac:dyDescent="0.25">
      <c r="A264" s="247"/>
      <c r="B264" s="244"/>
      <c r="C264" s="62">
        <v>7</v>
      </c>
      <c r="D264" s="48" t="s">
        <v>279</v>
      </c>
      <c r="E264" s="144">
        <v>0.5</v>
      </c>
      <c r="F264" s="235"/>
    </row>
    <row r="265" spans="1:6" ht="15.75" x14ac:dyDescent="0.25">
      <c r="A265" s="247"/>
      <c r="B265" s="244"/>
      <c r="C265" s="62">
        <v>8</v>
      </c>
      <c r="D265" s="48" t="s">
        <v>711</v>
      </c>
      <c r="E265" s="144">
        <v>1</v>
      </c>
      <c r="F265" s="235"/>
    </row>
    <row r="266" spans="1:6" ht="15.75" x14ac:dyDescent="0.25">
      <c r="A266" s="247"/>
      <c r="B266" s="244"/>
      <c r="C266" s="62">
        <v>9</v>
      </c>
      <c r="D266" s="48" t="s">
        <v>567</v>
      </c>
      <c r="E266" s="144">
        <v>0.25</v>
      </c>
      <c r="F266" s="235"/>
    </row>
    <row r="267" spans="1:6" ht="15.75" x14ac:dyDescent="0.25">
      <c r="A267" s="247"/>
      <c r="B267" s="244"/>
      <c r="C267" s="62">
        <v>10</v>
      </c>
      <c r="D267" s="48" t="s">
        <v>585</v>
      </c>
      <c r="E267" s="144">
        <v>0.25</v>
      </c>
      <c r="F267" s="235"/>
    </row>
    <row r="268" spans="1:6" ht="15.75" x14ac:dyDescent="0.25">
      <c r="A268" s="247"/>
      <c r="B268" s="244"/>
      <c r="C268" s="62">
        <v>11</v>
      </c>
      <c r="D268" s="48" t="s">
        <v>579</v>
      </c>
      <c r="E268" s="144">
        <v>0.25</v>
      </c>
      <c r="F268" s="235"/>
    </row>
    <row r="269" spans="1:6" ht="15.75" x14ac:dyDescent="0.25">
      <c r="A269" s="247"/>
      <c r="B269" s="244"/>
      <c r="C269" s="62">
        <v>12</v>
      </c>
      <c r="D269" s="48" t="s">
        <v>568</v>
      </c>
      <c r="E269" s="144">
        <v>1</v>
      </c>
      <c r="F269" s="235"/>
    </row>
    <row r="270" spans="1:6" ht="15.75" x14ac:dyDescent="0.25">
      <c r="A270" s="247"/>
      <c r="B270" s="244"/>
      <c r="C270" s="62">
        <v>13</v>
      </c>
      <c r="D270" s="48" t="s">
        <v>583</v>
      </c>
      <c r="E270" s="144">
        <v>0.25</v>
      </c>
      <c r="F270" s="235"/>
    </row>
    <row r="271" spans="1:6" ht="15.75" x14ac:dyDescent="0.25">
      <c r="A271" s="247"/>
      <c r="B271" s="244"/>
      <c r="C271" s="62">
        <v>14</v>
      </c>
      <c r="D271" s="48" t="s">
        <v>570</v>
      </c>
      <c r="E271" s="144">
        <v>6</v>
      </c>
      <c r="F271" s="235"/>
    </row>
    <row r="272" spans="1:6" ht="15.75" x14ac:dyDescent="0.25">
      <c r="A272" s="247"/>
      <c r="B272" s="244"/>
      <c r="C272" s="62">
        <v>15</v>
      </c>
      <c r="D272" s="27" t="s">
        <v>572</v>
      </c>
      <c r="E272" s="144">
        <v>1</v>
      </c>
      <c r="F272" s="235"/>
    </row>
    <row r="273" spans="1:6" ht="15.75" x14ac:dyDescent="0.25">
      <c r="A273" s="247"/>
      <c r="B273" s="244"/>
      <c r="C273" s="62">
        <v>16</v>
      </c>
      <c r="D273" s="48" t="s">
        <v>280</v>
      </c>
      <c r="E273" s="144">
        <v>1</v>
      </c>
      <c r="F273" s="235"/>
    </row>
    <row r="274" spans="1:6" ht="15.75" x14ac:dyDescent="0.25">
      <c r="A274" s="247"/>
      <c r="B274" s="244"/>
      <c r="C274" s="62">
        <v>17</v>
      </c>
      <c r="D274" s="48" t="s">
        <v>281</v>
      </c>
      <c r="E274" s="144">
        <v>3</v>
      </c>
      <c r="F274" s="235"/>
    </row>
    <row r="275" spans="1:6" ht="15.75" x14ac:dyDescent="0.25">
      <c r="A275" s="247"/>
      <c r="B275" s="244"/>
      <c r="C275" s="62">
        <v>18</v>
      </c>
      <c r="D275" s="48" t="s">
        <v>573</v>
      </c>
      <c r="E275" s="144">
        <v>2</v>
      </c>
      <c r="F275" s="235"/>
    </row>
    <row r="276" spans="1:6" ht="15.75" x14ac:dyDescent="0.25">
      <c r="A276" s="247"/>
      <c r="B276" s="244"/>
      <c r="C276" s="62">
        <v>19</v>
      </c>
      <c r="D276" s="48" t="s">
        <v>574</v>
      </c>
      <c r="E276" s="144">
        <v>1</v>
      </c>
      <c r="F276" s="235"/>
    </row>
    <row r="277" spans="1:6" ht="15.75" x14ac:dyDescent="0.25">
      <c r="A277" s="248"/>
      <c r="B277" s="245"/>
      <c r="C277" s="62"/>
      <c r="D277" s="69" t="s">
        <v>598</v>
      </c>
      <c r="E277" s="148">
        <f>SUM(E258:E276)</f>
        <v>54.75</v>
      </c>
      <c r="F277" s="236"/>
    </row>
    <row r="278" spans="1:6" ht="15.75" x14ac:dyDescent="0.25">
      <c r="A278" s="61"/>
      <c r="B278" s="60"/>
      <c r="C278" s="62"/>
      <c r="D278" s="48"/>
      <c r="E278" s="144"/>
      <c r="F278" s="125"/>
    </row>
    <row r="279" spans="1:6" ht="15.75" x14ac:dyDescent="0.25">
      <c r="A279" s="246">
        <v>15</v>
      </c>
      <c r="B279" s="243" t="s">
        <v>412</v>
      </c>
      <c r="C279" s="62">
        <v>1</v>
      </c>
      <c r="D279" s="48" t="s">
        <v>275</v>
      </c>
      <c r="E279" s="144">
        <v>1</v>
      </c>
      <c r="F279" s="234">
        <v>35</v>
      </c>
    </row>
    <row r="280" spans="1:6" ht="15.75" x14ac:dyDescent="0.25">
      <c r="A280" s="247"/>
      <c r="B280" s="244"/>
      <c r="C280" s="62">
        <v>2</v>
      </c>
      <c r="D280" s="48" t="s">
        <v>569</v>
      </c>
      <c r="E280" s="144">
        <v>4</v>
      </c>
      <c r="F280" s="235"/>
    </row>
    <row r="281" spans="1:6" ht="15.75" x14ac:dyDescent="0.25">
      <c r="A281" s="247"/>
      <c r="B281" s="244"/>
      <c r="C281" s="62">
        <v>3</v>
      </c>
      <c r="D281" s="27" t="s">
        <v>563</v>
      </c>
      <c r="E281" s="144">
        <v>0.5</v>
      </c>
      <c r="F281" s="235"/>
    </row>
    <row r="282" spans="1:6" ht="15.75" x14ac:dyDescent="0.25">
      <c r="A282" s="247"/>
      <c r="B282" s="244"/>
      <c r="C282" s="62">
        <v>4</v>
      </c>
      <c r="D282" s="48" t="s">
        <v>276</v>
      </c>
      <c r="E282" s="144">
        <v>19</v>
      </c>
      <c r="F282" s="235"/>
    </row>
    <row r="283" spans="1:6" ht="15.75" x14ac:dyDescent="0.25">
      <c r="A283" s="247"/>
      <c r="B283" s="244"/>
      <c r="C283" s="62">
        <v>5</v>
      </c>
      <c r="D283" s="48" t="s">
        <v>291</v>
      </c>
      <c r="E283" s="144">
        <v>11</v>
      </c>
      <c r="F283" s="235"/>
    </row>
    <row r="284" spans="1:6" ht="15.75" x14ac:dyDescent="0.25">
      <c r="A284" s="247"/>
      <c r="B284" s="244"/>
      <c r="C284" s="62">
        <v>6</v>
      </c>
      <c r="D284" s="48" t="s">
        <v>282</v>
      </c>
      <c r="E284" s="144">
        <v>7</v>
      </c>
      <c r="F284" s="235"/>
    </row>
    <row r="285" spans="1:6" ht="15.75" x14ac:dyDescent="0.25">
      <c r="A285" s="247"/>
      <c r="B285" s="244"/>
      <c r="C285" s="62">
        <v>7</v>
      </c>
      <c r="D285" s="48" t="s">
        <v>283</v>
      </c>
      <c r="E285" s="144">
        <v>7</v>
      </c>
      <c r="F285" s="235"/>
    </row>
    <row r="286" spans="1:6" ht="15.75" x14ac:dyDescent="0.25">
      <c r="A286" s="247"/>
      <c r="B286" s="244"/>
      <c r="C286" s="62">
        <v>8</v>
      </c>
      <c r="D286" s="48" t="s">
        <v>576</v>
      </c>
      <c r="E286" s="144">
        <v>0.25</v>
      </c>
      <c r="F286" s="235"/>
    </row>
    <row r="287" spans="1:6" ht="15.75" x14ac:dyDescent="0.25">
      <c r="A287" s="247"/>
      <c r="B287" s="244"/>
      <c r="C287" s="62">
        <v>9</v>
      </c>
      <c r="D287" s="48" t="s">
        <v>277</v>
      </c>
      <c r="E287" s="144">
        <v>3</v>
      </c>
      <c r="F287" s="235"/>
    </row>
    <row r="288" spans="1:6" ht="15.75" x14ac:dyDescent="0.25">
      <c r="A288" s="247"/>
      <c r="B288" s="244"/>
      <c r="C288" s="62">
        <v>10</v>
      </c>
      <c r="D288" s="48" t="s">
        <v>278</v>
      </c>
      <c r="E288" s="144">
        <v>3</v>
      </c>
      <c r="F288" s="235"/>
    </row>
    <row r="289" spans="1:6" ht="15.75" x14ac:dyDescent="0.25">
      <c r="A289" s="247"/>
      <c r="B289" s="244"/>
      <c r="C289" s="62">
        <v>11</v>
      </c>
      <c r="D289" s="48" t="s">
        <v>279</v>
      </c>
      <c r="E289" s="144">
        <v>0.5</v>
      </c>
      <c r="F289" s="235"/>
    </row>
    <row r="290" spans="1:6" ht="15.75" x14ac:dyDescent="0.25">
      <c r="A290" s="247"/>
      <c r="B290" s="244"/>
      <c r="C290" s="62">
        <v>12</v>
      </c>
      <c r="D290" s="48" t="s">
        <v>711</v>
      </c>
      <c r="E290" s="144">
        <v>1</v>
      </c>
      <c r="F290" s="235"/>
    </row>
    <row r="291" spans="1:6" ht="15.75" x14ac:dyDescent="0.25">
      <c r="A291" s="247"/>
      <c r="B291" s="244"/>
      <c r="C291" s="62">
        <v>13</v>
      </c>
      <c r="D291" s="48" t="s">
        <v>567</v>
      </c>
      <c r="E291" s="144">
        <v>0.25</v>
      </c>
      <c r="F291" s="235"/>
    </row>
    <row r="292" spans="1:6" ht="15.75" x14ac:dyDescent="0.25">
      <c r="A292" s="247"/>
      <c r="B292" s="244"/>
      <c r="C292" s="62">
        <v>14</v>
      </c>
      <c r="D292" s="48" t="s">
        <v>585</v>
      </c>
      <c r="E292" s="144">
        <v>0.25</v>
      </c>
      <c r="F292" s="235"/>
    </row>
    <row r="293" spans="1:6" ht="15.75" x14ac:dyDescent="0.25">
      <c r="A293" s="247"/>
      <c r="B293" s="244"/>
      <c r="C293" s="62">
        <v>15</v>
      </c>
      <c r="D293" s="48" t="s">
        <v>579</v>
      </c>
      <c r="E293" s="144">
        <v>0.25</v>
      </c>
      <c r="F293" s="235"/>
    </row>
    <row r="294" spans="1:6" ht="15.75" x14ac:dyDescent="0.25">
      <c r="A294" s="247"/>
      <c r="B294" s="244"/>
      <c r="C294" s="62">
        <v>16</v>
      </c>
      <c r="D294" s="48" t="s">
        <v>568</v>
      </c>
      <c r="E294" s="144">
        <v>1</v>
      </c>
      <c r="F294" s="235"/>
    </row>
    <row r="295" spans="1:6" ht="15.75" x14ac:dyDescent="0.25">
      <c r="A295" s="247"/>
      <c r="B295" s="244"/>
      <c r="C295" s="62">
        <v>17</v>
      </c>
      <c r="D295" s="48" t="s">
        <v>580</v>
      </c>
      <c r="E295" s="144">
        <v>0.25</v>
      </c>
      <c r="F295" s="235"/>
    </row>
    <row r="296" spans="1:6" ht="15.75" x14ac:dyDescent="0.25">
      <c r="A296" s="247"/>
      <c r="B296" s="244"/>
      <c r="C296" s="62">
        <v>18</v>
      </c>
      <c r="D296" s="48" t="s">
        <v>588</v>
      </c>
      <c r="E296" s="144">
        <v>0.25</v>
      </c>
      <c r="F296" s="235"/>
    </row>
    <row r="297" spans="1:6" ht="31.5" x14ac:dyDescent="0.25">
      <c r="A297" s="247"/>
      <c r="B297" s="244"/>
      <c r="C297" s="62">
        <v>19</v>
      </c>
      <c r="D297" s="97" t="s">
        <v>586</v>
      </c>
      <c r="E297" s="144">
        <v>0.25</v>
      </c>
      <c r="F297" s="235"/>
    </row>
    <row r="298" spans="1:6" ht="15.75" x14ac:dyDescent="0.25">
      <c r="A298" s="247"/>
      <c r="B298" s="244"/>
      <c r="C298" s="62">
        <v>20</v>
      </c>
      <c r="D298" s="48" t="s">
        <v>581</v>
      </c>
      <c r="E298" s="144">
        <v>0.25</v>
      </c>
      <c r="F298" s="235"/>
    </row>
    <row r="299" spans="1:6" ht="15.75" x14ac:dyDescent="0.25">
      <c r="A299" s="247"/>
      <c r="B299" s="244"/>
      <c r="C299" s="62">
        <v>21</v>
      </c>
      <c r="D299" s="48" t="s">
        <v>582</v>
      </c>
      <c r="E299" s="144">
        <v>0.25</v>
      </c>
      <c r="F299" s="235"/>
    </row>
    <row r="300" spans="1:6" ht="15.75" x14ac:dyDescent="0.25">
      <c r="A300" s="247"/>
      <c r="B300" s="244"/>
      <c r="C300" s="62">
        <v>22</v>
      </c>
      <c r="D300" s="48" t="s">
        <v>583</v>
      </c>
      <c r="E300" s="144">
        <v>0.25</v>
      </c>
      <c r="F300" s="235"/>
    </row>
    <row r="301" spans="1:6" ht="15.75" x14ac:dyDescent="0.25">
      <c r="A301" s="247"/>
      <c r="B301" s="244"/>
      <c r="C301" s="62">
        <v>23</v>
      </c>
      <c r="D301" s="48" t="s">
        <v>570</v>
      </c>
      <c r="E301" s="144">
        <v>6</v>
      </c>
      <c r="F301" s="235"/>
    </row>
    <row r="302" spans="1:6" ht="15.75" x14ac:dyDescent="0.25">
      <c r="A302" s="247"/>
      <c r="B302" s="244"/>
      <c r="C302" s="62">
        <v>24</v>
      </c>
      <c r="D302" s="27" t="s">
        <v>572</v>
      </c>
      <c r="E302" s="144">
        <v>1</v>
      </c>
      <c r="F302" s="235"/>
    </row>
    <row r="303" spans="1:6" ht="15.75" x14ac:dyDescent="0.25">
      <c r="A303" s="247"/>
      <c r="B303" s="244"/>
      <c r="C303" s="62">
        <v>25</v>
      </c>
      <c r="D303" s="48" t="s">
        <v>280</v>
      </c>
      <c r="E303" s="144">
        <v>1</v>
      </c>
      <c r="F303" s="235"/>
    </row>
    <row r="304" spans="1:6" ht="15.75" x14ac:dyDescent="0.25">
      <c r="A304" s="247"/>
      <c r="B304" s="244"/>
      <c r="C304" s="62">
        <v>26</v>
      </c>
      <c r="D304" s="48" t="s">
        <v>281</v>
      </c>
      <c r="E304" s="144">
        <v>3</v>
      </c>
      <c r="F304" s="235"/>
    </row>
    <row r="305" spans="1:6" ht="15.75" x14ac:dyDescent="0.25">
      <c r="A305" s="247"/>
      <c r="B305" s="244"/>
      <c r="C305" s="62">
        <v>27</v>
      </c>
      <c r="D305" s="48" t="s">
        <v>573</v>
      </c>
      <c r="E305" s="144">
        <v>2</v>
      </c>
      <c r="F305" s="235"/>
    </row>
    <row r="306" spans="1:6" ht="15.75" x14ac:dyDescent="0.25">
      <c r="A306" s="247"/>
      <c r="B306" s="244"/>
      <c r="C306" s="62">
        <v>28</v>
      </c>
      <c r="D306" s="48" t="s">
        <v>574</v>
      </c>
      <c r="E306" s="144">
        <v>1</v>
      </c>
      <c r="F306" s="235"/>
    </row>
    <row r="307" spans="1:6" ht="15.75" x14ac:dyDescent="0.25">
      <c r="A307" s="248"/>
      <c r="B307" s="245"/>
      <c r="C307" s="62"/>
      <c r="D307" s="69" t="s">
        <v>598</v>
      </c>
      <c r="E307" s="148">
        <f>SUM(E279:E306)</f>
        <v>74.5</v>
      </c>
      <c r="F307" s="236"/>
    </row>
    <row r="308" spans="1:6" s="9" customFormat="1" ht="15.75" x14ac:dyDescent="0.25">
      <c r="A308" s="86"/>
      <c r="B308" s="79"/>
      <c r="C308" s="175"/>
      <c r="D308" s="30"/>
      <c r="E308" s="178"/>
      <c r="F308" s="132"/>
    </row>
    <row r="309" spans="1:6" ht="15.75" x14ac:dyDescent="0.25">
      <c r="A309" s="246">
        <v>16</v>
      </c>
      <c r="B309" s="243" t="s">
        <v>414</v>
      </c>
      <c r="C309" s="62">
        <v>1</v>
      </c>
      <c r="D309" s="48" t="s">
        <v>275</v>
      </c>
      <c r="E309" s="144">
        <v>1</v>
      </c>
      <c r="F309" s="234">
        <v>25</v>
      </c>
    </row>
    <row r="310" spans="1:6" ht="15.75" x14ac:dyDescent="0.25">
      <c r="A310" s="247"/>
      <c r="B310" s="244"/>
      <c r="C310" s="62">
        <v>2</v>
      </c>
      <c r="D310" s="48" t="s">
        <v>276</v>
      </c>
      <c r="E310" s="144">
        <v>19</v>
      </c>
      <c r="F310" s="235"/>
    </row>
    <row r="311" spans="1:6" ht="15.75" x14ac:dyDescent="0.25">
      <c r="A311" s="247"/>
      <c r="B311" s="244"/>
      <c r="C311" s="62">
        <v>3</v>
      </c>
      <c r="D311" s="48" t="s">
        <v>292</v>
      </c>
      <c r="E311" s="144">
        <v>10</v>
      </c>
      <c r="F311" s="235"/>
    </row>
    <row r="312" spans="1:6" ht="15.75" x14ac:dyDescent="0.25">
      <c r="A312" s="247"/>
      <c r="B312" s="244"/>
      <c r="C312" s="62">
        <v>4</v>
      </c>
      <c r="D312" s="48" t="s">
        <v>576</v>
      </c>
      <c r="E312" s="144">
        <v>0.25</v>
      </c>
      <c r="F312" s="235"/>
    </row>
    <row r="313" spans="1:6" ht="15.75" x14ac:dyDescent="0.25">
      <c r="A313" s="247"/>
      <c r="B313" s="244"/>
      <c r="C313" s="62">
        <v>5</v>
      </c>
      <c r="D313" s="48" t="s">
        <v>277</v>
      </c>
      <c r="E313" s="144">
        <v>3</v>
      </c>
      <c r="F313" s="235"/>
    </row>
    <row r="314" spans="1:6" ht="15.75" x14ac:dyDescent="0.25">
      <c r="A314" s="247"/>
      <c r="B314" s="244"/>
      <c r="C314" s="62">
        <v>6</v>
      </c>
      <c r="D314" s="48" t="s">
        <v>278</v>
      </c>
      <c r="E314" s="144">
        <v>3</v>
      </c>
      <c r="F314" s="235"/>
    </row>
    <row r="315" spans="1:6" ht="15.75" x14ac:dyDescent="0.25">
      <c r="A315" s="247"/>
      <c r="B315" s="244"/>
      <c r="C315" s="62">
        <v>7</v>
      </c>
      <c r="D315" s="48" t="s">
        <v>279</v>
      </c>
      <c r="E315" s="144">
        <v>0.5</v>
      </c>
      <c r="F315" s="235"/>
    </row>
    <row r="316" spans="1:6" ht="15.75" x14ac:dyDescent="0.25">
      <c r="A316" s="247"/>
      <c r="B316" s="244"/>
      <c r="C316" s="62">
        <v>8</v>
      </c>
      <c r="D316" s="48" t="s">
        <v>568</v>
      </c>
      <c r="E316" s="144">
        <v>1</v>
      </c>
      <c r="F316" s="235"/>
    </row>
    <row r="317" spans="1:6" ht="15.75" x14ac:dyDescent="0.25">
      <c r="A317" s="247"/>
      <c r="B317" s="244"/>
      <c r="C317" s="62">
        <v>9</v>
      </c>
      <c r="D317" s="48" t="s">
        <v>595</v>
      </c>
      <c r="E317" s="144">
        <v>0.25</v>
      </c>
      <c r="F317" s="235"/>
    </row>
    <row r="318" spans="1:6" ht="15.75" x14ac:dyDescent="0.25">
      <c r="A318" s="247"/>
      <c r="B318" s="244"/>
      <c r="C318" s="62">
        <v>10</v>
      </c>
      <c r="D318" s="48" t="s">
        <v>583</v>
      </c>
      <c r="E318" s="144">
        <v>0.25</v>
      </c>
      <c r="F318" s="235"/>
    </row>
    <row r="319" spans="1:6" ht="15.75" x14ac:dyDescent="0.25">
      <c r="A319" s="247"/>
      <c r="B319" s="244"/>
      <c r="C319" s="62">
        <v>11</v>
      </c>
      <c r="D319" s="48" t="s">
        <v>280</v>
      </c>
      <c r="E319" s="144">
        <v>1</v>
      </c>
      <c r="F319" s="235"/>
    </row>
    <row r="320" spans="1:6" ht="15.75" x14ac:dyDescent="0.25">
      <c r="A320" s="247"/>
      <c r="B320" s="244"/>
      <c r="C320" s="62">
        <v>12</v>
      </c>
      <c r="D320" s="48" t="s">
        <v>281</v>
      </c>
      <c r="E320" s="144">
        <v>3</v>
      </c>
      <c r="F320" s="235"/>
    </row>
    <row r="321" spans="1:6" ht="15.75" x14ac:dyDescent="0.25">
      <c r="A321" s="247"/>
      <c r="B321" s="244"/>
      <c r="C321" s="62">
        <v>13</v>
      </c>
      <c r="D321" s="48" t="s">
        <v>574</v>
      </c>
      <c r="E321" s="144">
        <v>1</v>
      </c>
      <c r="F321" s="235"/>
    </row>
    <row r="322" spans="1:6" ht="15.75" x14ac:dyDescent="0.25">
      <c r="A322" s="248"/>
      <c r="B322" s="245"/>
      <c r="C322" s="62"/>
      <c r="D322" s="69" t="s">
        <v>598</v>
      </c>
      <c r="E322" s="148">
        <f>SUM(E309:E321)</f>
        <v>43.25</v>
      </c>
      <c r="F322" s="236"/>
    </row>
    <row r="323" spans="1:6" s="9" customFormat="1" ht="15.75" x14ac:dyDescent="0.25">
      <c r="A323" s="86"/>
      <c r="B323" s="79"/>
      <c r="C323" s="175"/>
      <c r="D323" s="30"/>
      <c r="E323" s="178"/>
      <c r="F323" s="132"/>
    </row>
    <row r="324" spans="1:6" ht="15.75" x14ac:dyDescent="0.25">
      <c r="A324" s="246">
        <v>17</v>
      </c>
      <c r="B324" s="243" t="s">
        <v>423</v>
      </c>
      <c r="C324" s="62">
        <v>1</v>
      </c>
      <c r="D324" s="48" t="s">
        <v>275</v>
      </c>
      <c r="E324" s="144">
        <v>1</v>
      </c>
      <c r="F324" s="234">
        <v>28</v>
      </c>
    </row>
    <row r="325" spans="1:6" ht="15.75" x14ac:dyDescent="0.25">
      <c r="A325" s="247"/>
      <c r="B325" s="244"/>
      <c r="C325" s="62">
        <v>2</v>
      </c>
      <c r="D325" s="48" t="s">
        <v>276</v>
      </c>
      <c r="E325" s="144">
        <v>19</v>
      </c>
      <c r="F325" s="235"/>
    </row>
    <row r="326" spans="1:6" ht="15.75" x14ac:dyDescent="0.25">
      <c r="A326" s="247"/>
      <c r="B326" s="244"/>
      <c r="C326" s="62">
        <v>3</v>
      </c>
      <c r="D326" s="48" t="s">
        <v>292</v>
      </c>
      <c r="E326" s="144">
        <v>10</v>
      </c>
      <c r="F326" s="235"/>
    </row>
    <row r="327" spans="1:6" ht="15.75" x14ac:dyDescent="0.25">
      <c r="A327" s="247"/>
      <c r="B327" s="244"/>
      <c r="C327" s="62">
        <v>4</v>
      </c>
      <c r="D327" s="48" t="s">
        <v>576</v>
      </c>
      <c r="E327" s="144">
        <v>0.25</v>
      </c>
      <c r="F327" s="235"/>
    </row>
    <row r="328" spans="1:6" ht="15.75" x14ac:dyDescent="0.25">
      <c r="A328" s="247"/>
      <c r="B328" s="244"/>
      <c r="C328" s="62">
        <v>5</v>
      </c>
      <c r="D328" s="48" t="s">
        <v>277</v>
      </c>
      <c r="E328" s="144">
        <v>3</v>
      </c>
      <c r="F328" s="235"/>
    </row>
    <row r="329" spans="1:6" ht="15.75" x14ac:dyDescent="0.25">
      <c r="A329" s="247"/>
      <c r="B329" s="244"/>
      <c r="C329" s="62">
        <v>6</v>
      </c>
      <c r="D329" s="48" t="s">
        <v>278</v>
      </c>
      <c r="E329" s="144">
        <v>3</v>
      </c>
      <c r="F329" s="235"/>
    </row>
    <row r="330" spans="1:6" ht="15.75" x14ac:dyDescent="0.25">
      <c r="A330" s="247"/>
      <c r="B330" s="244"/>
      <c r="C330" s="62">
        <v>7</v>
      </c>
      <c r="D330" s="48" t="s">
        <v>279</v>
      </c>
      <c r="E330" s="144">
        <v>0.5</v>
      </c>
      <c r="F330" s="235"/>
    </row>
    <row r="331" spans="1:6" ht="15.75" x14ac:dyDescent="0.25">
      <c r="A331" s="247"/>
      <c r="B331" s="244"/>
      <c r="C331" s="62">
        <v>8</v>
      </c>
      <c r="D331" s="48" t="s">
        <v>568</v>
      </c>
      <c r="E331" s="144">
        <v>1</v>
      </c>
      <c r="F331" s="235"/>
    </row>
    <row r="332" spans="1:6" ht="15.75" x14ac:dyDescent="0.25">
      <c r="A332" s="247"/>
      <c r="B332" s="244"/>
      <c r="C332" s="62">
        <v>9</v>
      </c>
      <c r="D332" s="48" t="s">
        <v>595</v>
      </c>
      <c r="E332" s="144">
        <v>0.25</v>
      </c>
      <c r="F332" s="235"/>
    </row>
    <row r="333" spans="1:6" ht="15.75" x14ac:dyDescent="0.25">
      <c r="A333" s="247"/>
      <c r="B333" s="244"/>
      <c r="C333" s="62">
        <v>10</v>
      </c>
      <c r="D333" s="48" t="s">
        <v>583</v>
      </c>
      <c r="E333" s="144">
        <v>0.25</v>
      </c>
      <c r="F333" s="235"/>
    </row>
    <row r="334" spans="1:6" ht="15.75" x14ac:dyDescent="0.25">
      <c r="A334" s="247"/>
      <c r="B334" s="244"/>
      <c r="C334" s="62">
        <v>11</v>
      </c>
      <c r="D334" s="48" t="s">
        <v>570</v>
      </c>
      <c r="E334" s="144">
        <v>6</v>
      </c>
      <c r="F334" s="235"/>
    </row>
    <row r="335" spans="1:6" ht="15.75" x14ac:dyDescent="0.25">
      <c r="A335" s="247"/>
      <c r="B335" s="244"/>
      <c r="C335" s="62">
        <v>12</v>
      </c>
      <c r="D335" s="27" t="s">
        <v>572</v>
      </c>
      <c r="E335" s="144">
        <v>1</v>
      </c>
      <c r="F335" s="235"/>
    </row>
    <row r="336" spans="1:6" ht="15.75" x14ac:dyDescent="0.25">
      <c r="A336" s="247"/>
      <c r="B336" s="244"/>
      <c r="C336" s="62">
        <v>13</v>
      </c>
      <c r="D336" s="48" t="s">
        <v>280</v>
      </c>
      <c r="E336" s="144">
        <v>1</v>
      </c>
      <c r="F336" s="235"/>
    </row>
    <row r="337" spans="1:6" ht="15.75" x14ac:dyDescent="0.25">
      <c r="A337" s="247"/>
      <c r="B337" s="244"/>
      <c r="C337" s="62">
        <v>14</v>
      </c>
      <c r="D337" s="48" t="s">
        <v>281</v>
      </c>
      <c r="E337" s="144">
        <v>3</v>
      </c>
      <c r="F337" s="235"/>
    </row>
    <row r="338" spans="1:6" ht="15.75" x14ac:dyDescent="0.25">
      <c r="A338" s="247"/>
      <c r="B338" s="244"/>
      <c r="C338" s="62">
        <v>15</v>
      </c>
      <c r="D338" s="48" t="s">
        <v>573</v>
      </c>
      <c r="E338" s="144">
        <v>2</v>
      </c>
      <c r="F338" s="235"/>
    </row>
    <row r="339" spans="1:6" ht="15.75" x14ac:dyDescent="0.25">
      <c r="A339" s="247"/>
      <c r="B339" s="244"/>
      <c r="C339" s="62">
        <v>16</v>
      </c>
      <c r="D339" s="48" t="s">
        <v>574</v>
      </c>
      <c r="E339" s="144">
        <v>1</v>
      </c>
      <c r="F339" s="235"/>
    </row>
    <row r="340" spans="1:6" ht="15.75" x14ac:dyDescent="0.25">
      <c r="A340" s="248"/>
      <c r="B340" s="245"/>
      <c r="C340" s="62"/>
      <c r="D340" s="69" t="s">
        <v>598</v>
      </c>
      <c r="E340" s="148">
        <f>SUM(E324:E339)</f>
        <v>52.25</v>
      </c>
      <c r="F340" s="236"/>
    </row>
    <row r="341" spans="1:6" ht="15.75" x14ac:dyDescent="0.25">
      <c r="A341" s="61"/>
      <c r="B341" s="60"/>
      <c r="C341" s="62"/>
      <c r="D341" s="48"/>
      <c r="E341" s="144"/>
      <c r="F341" s="125"/>
    </row>
    <row r="342" spans="1:6" ht="15.75" x14ac:dyDescent="0.25">
      <c r="A342" s="246">
        <v>18</v>
      </c>
      <c r="B342" s="243" t="s">
        <v>421</v>
      </c>
      <c r="C342" s="62">
        <v>1</v>
      </c>
      <c r="D342" s="48" t="s">
        <v>275</v>
      </c>
      <c r="E342" s="144">
        <v>1</v>
      </c>
      <c r="F342" s="234">
        <v>35</v>
      </c>
    </row>
    <row r="343" spans="1:6" ht="15.75" x14ac:dyDescent="0.25">
      <c r="A343" s="247"/>
      <c r="B343" s="244"/>
      <c r="C343" s="62">
        <v>2</v>
      </c>
      <c r="D343" s="48" t="s">
        <v>569</v>
      </c>
      <c r="E343" s="144">
        <v>4</v>
      </c>
      <c r="F343" s="235"/>
    </row>
    <row r="344" spans="1:6" ht="15.75" x14ac:dyDescent="0.25">
      <c r="A344" s="247"/>
      <c r="B344" s="244"/>
      <c r="C344" s="62">
        <v>3</v>
      </c>
      <c r="D344" s="27" t="s">
        <v>563</v>
      </c>
      <c r="E344" s="144">
        <v>0.5</v>
      </c>
      <c r="F344" s="235"/>
    </row>
    <row r="345" spans="1:6" ht="15.75" x14ac:dyDescent="0.25">
      <c r="A345" s="247"/>
      <c r="B345" s="244"/>
      <c r="C345" s="62">
        <v>4</v>
      </c>
      <c r="D345" s="48" t="s">
        <v>276</v>
      </c>
      <c r="E345" s="144">
        <v>19</v>
      </c>
      <c r="F345" s="235"/>
    </row>
    <row r="346" spans="1:6" ht="15.75" x14ac:dyDescent="0.25">
      <c r="A346" s="247"/>
      <c r="B346" s="244"/>
      <c r="C346" s="62">
        <v>5</v>
      </c>
      <c r="D346" s="48" t="s">
        <v>282</v>
      </c>
      <c r="E346" s="144">
        <v>7</v>
      </c>
      <c r="F346" s="235"/>
    </row>
    <row r="347" spans="1:6" ht="15.75" x14ac:dyDescent="0.25">
      <c r="A347" s="247"/>
      <c r="B347" s="244"/>
      <c r="C347" s="62">
        <v>6</v>
      </c>
      <c r="D347" s="48" t="s">
        <v>292</v>
      </c>
      <c r="E347" s="144">
        <v>10</v>
      </c>
      <c r="F347" s="235"/>
    </row>
    <row r="348" spans="1:6" ht="15.75" x14ac:dyDescent="0.25">
      <c r="A348" s="247"/>
      <c r="B348" s="244"/>
      <c r="C348" s="62">
        <v>7</v>
      </c>
      <c r="D348" s="48" t="s">
        <v>283</v>
      </c>
      <c r="E348" s="144">
        <v>7</v>
      </c>
      <c r="F348" s="235"/>
    </row>
    <row r="349" spans="1:6" ht="15.75" x14ac:dyDescent="0.25">
      <c r="A349" s="247"/>
      <c r="B349" s="244"/>
      <c r="C349" s="62">
        <v>8</v>
      </c>
      <c r="D349" s="48" t="s">
        <v>576</v>
      </c>
      <c r="E349" s="144">
        <v>0.25</v>
      </c>
      <c r="F349" s="235"/>
    </row>
    <row r="350" spans="1:6" ht="15.75" x14ac:dyDescent="0.25">
      <c r="A350" s="247"/>
      <c r="B350" s="244"/>
      <c r="C350" s="62">
        <v>9</v>
      </c>
      <c r="D350" s="48" t="s">
        <v>277</v>
      </c>
      <c r="E350" s="144">
        <v>3</v>
      </c>
      <c r="F350" s="235"/>
    </row>
    <row r="351" spans="1:6" ht="15.75" x14ac:dyDescent="0.25">
      <c r="A351" s="247"/>
      <c r="B351" s="244"/>
      <c r="C351" s="62">
        <v>10</v>
      </c>
      <c r="D351" s="48" t="s">
        <v>278</v>
      </c>
      <c r="E351" s="144">
        <v>3</v>
      </c>
      <c r="F351" s="235"/>
    </row>
    <row r="352" spans="1:6" ht="15.75" x14ac:dyDescent="0.25">
      <c r="A352" s="247"/>
      <c r="B352" s="244"/>
      <c r="C352" s="62">
        <v>11</v>
      </c>
      <c r="D352" s="48" t="s">
        <v>279</v>
      </c>
      <c r="E352" s="144">
        <v>0.5</v>
      </c>
      <c r="F352" s="235"/>
    </row>
    <row r="353" spans="1:6" ht="15.75" x14ac:dyDescent="0.25">
      <c r="A353" s="247"/>
      <c r="B353" s="244"/>
      <c r="C353" s="62">
        <v>12</v>
      </c>
      <c r="D353" s="48" t="s">
        <v>567</v>
      </c>
      <c r="E353" s="144">
        <v>0.25</v>
      </c>
      <c r="F353" s="235"/>
    </row>
    <row r="354" spans="1:6" ht="15.75" x14ac:dyDescent="0.25">
      <c r="A354" s="247"/>
      <c r="B354" s="244"/>
      <c r="C354" s="62">
        <v>13</v>
      </c>
      <c r="D354" s="48" t="s">
        <v>579</v>
      </c>
      <c r="E354" s="144">
        <v>0.25</v>
      </c>
      <c r="F354" s="235"/>
    </row>
    <row r="355" spans="1:6" ht="15.75" x14ac:dyDescent="0.25">
      <c r="A355" s="247"/>
      <c r="B355" s="244"/>
      <c r="C355" s="62">
        <v>14</v>
      </c>
      <c r="D355" s="48" t="s">
        <v>587</v>
      </c>
      <c r="E355" s="144">
        <v>0.25</v>
      </c>
      <c r="F355" s="235"/>
    </row>
    <row r="356" spans="1:6" ht="15.75" x14ac:dyDescent="0.25">
      <c r="A356" s="247"/>
      <c r="B356" s="244"/>
      <c r="C356" s="62">
        <v>15</v>
      </c>
      <c r="D356" s="48" t="s">
        <v>568</v>
      </c>
      <c r="E356" s="144">
        <v>1</v>
      </c>
      <c r="F356" s="235"/>
    </row>
    <row r="357" spans="1:6" ht="15.75" x14ac:dyDescent="0.25">
      <c r="A357" s="247"/>
      <c r="B357" s="244"/>
      <c r="C357" s="62">
        <v>16</v>
      </c>
      <c r="D357" s="48" t="s">
        <v>595</v>
      </c>
      <c r="E357" s="144">
        <v>0.25</v>
      </c>
      <c r="F357" s="235"/>
    </row>
    <row r="358" spans="1:6" ht="15.75" x14ac:dyDescent="0.25">
      <c r="A358" s="247"/>
      <c r="B358" s="244"/>
      <c r="C358" s="62">
        <v>17</v>
      </c>
      <c r="D358" s="48" t="s">
        <v>580</v>
      </c>
      <c r="E358" s="144">
        <v>0.25</v>
      </c>
      <c r="F358" s="235"/>
    </row>
    <row r="359" spans="1:6" ht="31.5" x14ac:dyDescent="0.25">
      <c r="A359" s="247"/>
      <c r="B359" s="244"/>
      <c r="C359" s="62">
        <v>18</v>
      </c>
      <c r="D359" s="97" t="s">
        <v>586</v>
      </c>
      <c r="E359" s="144">
        <v>0.25</v>
      </c>
      <c r="F359" s="235"/>
    </row>
    <row r="360" spans="1:6" ht="15.75" x14ac:dyDescent="0.25">
      <c r="A360" s="247"/>
      <c r="B360" s="244"/>
      <c r="C360" s="62">
        <v>19</v>
      </c>
      <c r="D360" s="48" t="s">
        <v>581</v>
      </c>
      <c r="E360" s="144">
        <v>0.25</v>
      </c>
      <c r="F360" s="235"/>
    </row>
    <row r="361" spans="1:6" ht="15.75" x14ac:dyDescent="0.25">
      <c r="A361" s="247"/>
      <c r="B361" s="244"/>
      <c r="C361" s="62">
        <v>20</v>
      </c>
      <c r="D361" s="48" t="s">
        <v>582</v>
      </c>
      <c r="E361" s="144">
        <v>0.25</v>
      </c>
      <c r="F361" s="235"/>
    </row>
    <row r="362" spans="1:6" ht="15.75" x14ac:dyDescent="0.25">
      <c r="A362" s="247"/>
      <c r="B362" s="244"/>
      <c r="C362" s="62">
        <v>21</v>
      </c>
      <c r="D362" s="48" t="s">
        <v>583</v>
      </c>
      <c r="E362" s="144">
        <v>0.25</v>
      </c>
      <c r="F362" s="235"/>
    </row>
    <row r="363" spans="1:6" ht="15.75" x14ac:dyDescent="0.25">
      <c r="A363" s="247"/>
      <c r="B363" s="244"/>
      <c r="C363" s="62">
        <v>22</v>
      </c>
      <c r="D363" s="48" t="s">
        <v>570</v>
      </c>
      <c r="E363" s="144">
        <v>6</v>
      </c>
      <c r="F363" s="235"/>
    </row>
    <row r="364" spans="1:6" ht="15.75" x14ac:dyDescent="0.25">
      <c r="A364" s="247"/>
      <c r="B364" s="244"/>
      <c r="C364" s="62">
        <v>23</v>
      </c>
      <c r="D364" s="27" t="s">
        <v>572</v>
      </c>
      <c r="E364" s="144">
        <v>1</v>
      </c>
      <c r="F364" s="235"/>
    </row>
    <row r="365" spans="1:6" ht="15.75" x14ac:dyDescent="0.25">
      <c r="A365" s="247"/>
      <c r="B365" s="244"/>
      <c r="C365" s="62">
        <v>24</v>
      </c>
      <c r="D365" s="48" t="s">
        <v>280</v>
      </c>
      <c r="E365" s="144">
        <v>1</v>
      </c>
      <c r="F365" s="235"/>
    </row>
    <row r="366" spans="1:6" ht="15.75" x14ac:dyDescent="0.25">
      <c r="A366" s="247"/>
      <c r="B366" s="244"/>
      <c r="C366" s="62">
        <v>25</v>
      </c>
      <c r="D366" s="48" t="s">
        <v>281</v>
      </c>
      <c r="E366" s="144">
        <v>3</v>
      </c>
      <c r="F366" s="235"/>
    </row>
    <row r="367" spans="1:6" ht="15.75" x14ac:dyDescent="0.25">
      <c r="A367" s="247"/>
      <c r="B367" s="244"/>
      <c r="C367" s="62">
        <v>26</v>
      </c>
      <c r="D367" s="48" t="s">
        <v>573</v>
      </c>
      <c r="E367" s="144">
        <v>2</v>
      </c>
      <c r="F367" s="235"/>
    </row>
    <row r="368" spans="1:6" ht="15.75" x14ac:dyDescent="0.25">
      <c r="A368" s="247"/>
      <c r="B368" s="244"/>
      <c r="C368" s="62">
        <v>27</v>
      </c>
      <c r="D368" s="48" t="s">
        <v>574</v>
      </c>
      <c r="E368" s="144">
        <v>1</v>
      </c>
      <c r="F368" s="235"/>
    </row>
    <row r="369" spans="1:6" ht="15.75" x14ac:dyDescent="0.25">
      <c r="A369" s="248"/>
      <c r="B369" s="245"/>
      <c r="C369" s="62"/>
      <c r="D369" s="69" t="s">
        <v>598</v>
      </c>
      <c r="E369" s="148">
        <f>SUM(E342:E368)</f>
        <v>72.5</v>
      </c>
      <c r="F369" s="236"/>
    </row>
    <row r="370" spans="1:6" s="9" customFormat="1" ht="15.75" x14ac:dyDescent="0.25">
      <c r="A370" s="86"/>
      <c r="B370" s="79"/>
      <c r="C370" s="175"/>
      <c r="D370" s="30"/>
      <c r="E370" s="178"/>
      <c r="F370" s="132"/>
    </row>
    <row r="371" spans="1:6" ht="15.75" x14ac:dyDescent="0.25">
      <c r="A371" s="246">
        <v>19</v>
      </c>
      <c r="B371" s="243" t="s">
        <v>413</v>
      </c>
      <c r="C371" s="62">
        <v>1</v>
      </c>
      <c r="D371" s="48" t="s">
        <v>275</v>
      </c>
      <c r="E371" s="144">
        <v>1</v>
      </c>
      <c r="F371" s="234">
        <v>22</v>
      </c>
    </row>
    <row r="372" spans="1:6" ht="15.75" x14ac:dyDescent="0.25">
      <c r="A372" s="247"/>
      <c r="B372" s="244"/>
      <c r="C372" s="62">
        <v>2</v>
      </c>
      <c r="D372" s="48" t="s">
        <v>276</v>
      </c>
      <c r="E372" s="144">
        <v>19</v>
      </c>
      <c r="F372" s="235"/>
    </row>
    <row r="373" spans="1:6" ht="15.75" x14ac:dyDescent="0.25">
      <c r="A373" s="247"/>
      <c r="B373" s="244"/>
      <c r="C373" s="62">
        <v>3</v>
      </c>
      <c r="D373" s="48" t="s">
        <v>293</v>
      </c>
      <c r="E373" s="144">
        <v>6</v>
      </c>
      <c r="F373" s="235"/>
    </row>
    <row r="374" spans="1:6" ht="15.75" x14ac:dyDescent="0.25">
      <c r="A374" s="247"/>
      <c r="B374" s="244"/>
      <c r="C374" s="62">
        <v>4</v>
      </c>
      <c r="D374" s="48" t="s">
        <v>576</v>
      </c>
      <c r="E374" s="144">
        <v>0.25</v>
      </c>
      <c r="F374" s="235"/>
    </row>
    <row r="375" spans="1:6" ht="15.75" x14ac:dyDescent="0.25">
      <c r="A375" s="247"/>
      <c r="B375" s="244"/>
      <c r="C375" s="62">
        <v>5</v>
      </c>
      <c r="D375" s="48" t="s">
        <v>277</v>
      </c>
      <c r="E375" s="144">
        <v>3</v>
      </c>
      <c r="F375" s="235"/>
    </row>
    <row r="376" spans="1:6" ht="15.75" x14ac:dyDescent="0.25">
      <c r="A376" s="247"/>
      <c r="B376" s="244"/>
      <c r="C376" s="62">
        <v>6</v>
      </c>
      <c r="D376" s="48" t="s">
        <v>278</v>
      </c>
      <c r="E376" s="144">
        <v>3</v>
      </c>
      <c r="F376" s="235"/>
    </row>
    <row r="377" spans="1:6" ht="15.75" x14ac:dyDescent="0.25">
      <c r="A377" s="247"/>
      <c r="B377" s="244"/>
      <c r="C377" s="62">
        <v>7</v>
      </c>
      <c r="D377" s="48" t="s">
        <v>279</v>
      </c>
      <c r="E377" s="144">
        <v>0.5</v>
      </c>
      <c r="F377" s="235"/>
    </row>
    <row r="378" spans="1:6" ht="15.75" x14ac:dyDescent="0.25">
      <c r="A378" s="247"/>
      <c r="B378" s="244"/>
      <c r="C378" s="62">
        <v>8</v>
      </c>
      <c r="D378" s="48" t="s">
        <v>568</v>
      </c>
      <c r="E378" s="144">
        <v>1</v>
      </c>
      <c r="F378" s="235"/>
    </row>
    <row r="379" spans="1:6" ht="15.75" x14ac:dyDescent="0.25">
      <c r="A379" s="247"/>
      <c r="B379" s="244"/>
      <c r="C379" s="62">
        <v>9</v>
      </c>
      <c r="D379" s="48" t="s">
        <v>588</v>
      </c>
      <c r="E379" s="144">
        <v>0.25</v>
      </c>
      <c r="F379" s="235"/>
    </row>
    <row r="380" spans="1:6" ht="15.75" x14ac:dyDescent="0.25">
      <c r="A380" s="247"/>
      <c r="B380" s="244"/>
      <c r="C380" s="62">
        <v>10</v>
      </c>
      <c r="D380" s="48" t="s">
        <v>583</v>
      </c>
      <c r="E380" s="144">
        <v>0.25</v>
      </c>
      <c r="F380" s="235"/>
    </row>
    <row r="381" spans="1:6" ht="15.75" x14ac:dyDescent="0.25">
      <c r="A381" s="247"/>
      <c r="B381" s="244"/>
      <c r="C381" s="62">
        <v>11</v>
      </c>
      <c r="D381" s="48" t="s">
        <v>280</v>
      </c>
      <c r="E381" s="144">
        <v>1</v>
      </c>
      <c r="F381" s="235"/>
    </row>
    <row r="382" spans="1:6" ht="15.75" x14ac:dyDescent="0.25">
      <c r="A382" s="247"/>
      <c r="B382" s="244"/>
      <c r="C382" s="62">
        <v>12</v>
      </c>
      <c r="D382" s="48" t="s">
        <v>281</v>
      </c>
      <c r="E382" s="144">
        <v>3</v>
      </c>
      <c r="F382" s="235"/>
    </row>
    <row r="383" spans="1:6" ht="15.75" x14ac:dyDescent="0.25">
      <c r="A383" s="247"/>
      <c r="B383" s="244"/>
      <c r="C383" s="62">
        <v>13</v>
      </c>
      <c r="D383" s="48" t="s">
        <v>574</v>
      </c>
      <c r="E383" s="144">
        <v>1</v>
      </c>
      <c r="F383" s="235"/>
    </row>
    <row r="384" spans="1:6" ht="15.75" x14ac:dyDescent="0.25">
      <c r="A384" s="248"/>
      <c r="B384" s="245"/>
      <c r="C384" s="62"/>
      <c r="D384" s="69" t="s">
        <v>598</v>
      </c>
      <c r="E384" s="148">
        <f>SUM(E371:E383)</f>
        <v>39.25</v>
      </c>
      <c r="F384" s="236"/>
    </row>
    <row r="385" spans="1:6" s="9" customFormat="1" ht="15.75" x14ac:dyDescent="0.25">
      <c r="A385" s="86"/>
      <c r="B385" s="79"/>
      <c r="C385" s="175"/>
      <c r="D385" s="30"/>
      <c r="E385" s="178"/>
      <c r="F385" s="132"/>
    </row>
    <row r="386" spans="1:6" ht="15.75" x14ac:dyDescent="0.25">
      <c r="A386" s="246">
        <v>20</v>
      </c>
      <c r="B386" s="243" t="s">
        <v>424</v>
      </c>
      <c r="C386" s="62">
        <v>1</v>
      </c>
      <c r="D386" s="81" t="s">
        <v>275</v>
      </c>
      <c r="E386" s="144">
        <v>1</v>
      </c>
      <c r="F386" s="234">
        <v>25</v>
      </c>
    </row>
    <row r="387" spans="1:6" ht="15.75" x14ac:dyDescent="0.25">
      <c r="A387" s="247"/>
      <c r="B387" s="244"/>
      <c r="C387" s="62">
        <v>2</v>
      </c>
      <c r="D387" s="81" t="s">
        <v>276</v>
      </c>
      <c r="E387" s="144">
        <v>19</v>
      </c>
      <c r="F387" s="235"/>
    </row>
    <row r="388" spans="1:6" ht="15.75" x14ac:dyDescent="0.25">
      <c r="A388" s="247"/>
      <c r="B388" s="244"/>
      <c r="C388" s="62">
        <v>3</v>
      </c>
      <c r="D388" s="81" t="s">
        <v>293</v>
      </c>
      <c r="E388" s="144">
        <v>6</v>
      </c>
      <c r="F388" s="235"/>
    </row>
    <row r="389" spans="1:6" ht="15.75" x14ac:dyDescent="0.25">
      <c r="A389" s="247"/>
      <c r="B389" s="244"/>
      <c r="C389" s="62">
        <v>4</v>
      </c>
      <c r="D389" s="81" t="s">
        <v>576</v>
      </c>
      <c r="E389" s="144">
        <v>0.25</v>
      </c>
      <c r="F389" s="235"/>
    </row>
    <row r="390" spans="1:6" ht="15.75" x14ac:dyDescent="0.25">
      <c r="A390" s="247"/>
      <c r="B390" s="244"/>
      <c r="C390" s="62">
        <v>5</v>
      </c>
      <c r="D390" s="81" t="s">
        <v>277</v>
      </c>
      <c r="E390" s="144">
        <v>3</v>
      </c>
      <c r="F390" s="235"/>
    </row>
    <row r="391" spans="1:6" ht="15.75" x14ac:dyDescent="0.25">
      <c r="A391" s="247"/>
      <c r="B391" s="244"/>
      <c r="C391" s="62">
        <v>6</v>
      </c>
      <c r="D391" s="81" t="s">
        <v>278</v>
      </c>
      <c r="E391" s="144">
        <v>3</v>
      </c>
      <c r="F391" s="235"/>
    </row>
    <row r="392" spans="1:6" ht="15.75" x14ac:dyDescent="0.25">
      <c r="A392" s="247"/>
      <c r="B392" s="244"/>
      <c r="C392" s="62">
        <v>7</v>
      </c>
      <c r="D392" s="81" t="s">
        <v>279</v>
      </c>
      <c r="E392" s="144">
        <v>0.5</v>
      </c>
      <c r="F392" s="235"/>
    </row>
    <row r="393" spans="1:6" ht="15.75" x14ac:dyDescent="0.25">
      <c r="A393" s="247"/>
      <c r="B393" s="244"/>
      <c r="C393" s="62">
        <v>8</v>
      </c>
      <c r="D393" s="81" t="s">
        <v>568</v>
      </c>
      <c r="E393" s="144">
        <v>1</v>
      </c>
      <c r="F393" s="235"/>
    </row>
    <row r="394" spans="1:6" ht="15.75" x14ac:dyDescent="0.25">
      <c r="A394" s="247"/>
      <c r="B394" s="244"/>
      <c r="C394" s="62">
        <v>9</v>
      </c>
      <c r="D394" s="81" t="s">
        <v>588</v>
      </c>
      <c r="E394" s="144">
        <v>0.25</v>
      </c>
      <c r="F394" s="235"/>
    </row>
    <row r="395" spans="1:6" ht="15.75" x14ac:dyDescent="0.25">
      <c r="A395" s="247"/>
      <c r="B395" s="244"/>
      <c r="C395" s="62">
        <v>10</v>
      </c>
      <c r="D395" s="81" t="s">
        <v>583</v>
      </c>
      <c r="E395" s="144">
        <v>0.25</v>
      </c>
      <c r="F395" s="235"/>
    </row>
    <row r="396" spans="1:6" ht="15.75" x14ac:dyDescent="0.25">
      <c r="A396" s="247"/>
      <c r="B396" s="244"/>
      <c r="C396" s="62">
        <v>11</v>
      </c>
      <c r="D396" s="81" t="s">
        <v>570</v>
      </c>
      <c r="E396" s="144">
        <v>6</v>
      </c>
      <c r="F396" s="235"/>
    </row>
    <row r="397" spans="1:6" ht="15.75" x14ac:dyDescent="0.25">
      <c r="A397" s="247"/>
      <c r="B397" s="244"/>
      <c r="C397" s="62">
        <v>12</v>
      </c>
      <c r="D397" s="27" t="s">
        <v>572</v>
      </c>
      <c r="E397" s="144">
        <v>1</v>
      </c>
      <c r="F397" s="235"/>
    </row>
    <row r="398" spans="1:6" ht="15.75" x14ac:dyDescent="0.25">
      <c r="A398" s="247"/>
      <c r="B398" s="244"/>
      <c r="C398" s="62">
        <v>13</v>
      </c>
      <c r="D398" s="81" t="s">
        <v>280</v>
      </c>
      <c r="E398" s="144">
        <v>1</v>
      </c>
      <c r="F398" s="235"/>
    </row>
    <row r="399" spans="1:6" ht="15.75" x14ac:dyDescent="0.25">
      <c r="A399" s="247"/>
      <c r="B399" s="244"/>
      <c r="C399" s="62">
        <v>14</v>
      </c>
      <c r="D399" s="81" t="s">
        <v>281</v>
      </c>
      <c r="E399" s="144">
        <v>3</v>
      </c>
      <c r="F399" s="235"/>
    </row>
    <row r="400" spans="1:6" ht="15.75" x14ac:dyDescent="0.25">
      <c r="A400" s="247"/>
      <c r="B400" s="244"/>
      <c r="C400" s="62">
        <v>15</v>
      </c>
      <c r="D400" s="81" t="s">
        <v>573</v>
      </c>
      <c r="E400" s="144">
        <v>2</v>
      </c>
      <c r="F400" s="235"/>
    </row>
    <row r="401" spans="1:6" ht="15.75" x14ac:dyDescent="0.25">
      <c r="A401" s="247"/>
      <c r="B401" s="244"/>
      <c r="C401" s="62">
        <v>16</v>
      </c>
      <c r="D401" s="81" t="s">
        <v>574</v>
      </c>
      <c r="E401" s="144">
        <v>1</v>
      </c>
      <c r="F401" s="235"/>
    </row>
    <row r="402" spans="1:6" ht="15.75" x14ac:dyDescent="0.25">
      <c r="A402" s="248"/>
      <c r="B402" s="245"/>
      <c r="C402" s="62"/>
      <c r="D402" s="69" t="s">
        <v>598</v>
      </c>
      <c r="E402" s="148">
        <f>SUM(E386:E401)</f>
        <v>48.25</v>
      </c>
      <c r="F402" s="236"/>
    </row>
    <row r="403" spans="1:6" ht="15.75" x14ac:dyDescent="0.25">
      <c r="A403" s="61"/>
      <c r="B403" s="60"/>
      <c r="C403" s="62"/>
      <c r="D403" s="81"/>
      <c r="E403" s="144"/>
      <c r="F403" s="125"/>
    </row>
    <row r="404" spans="1:6" ht="15.75" x14ac:dyDescent="0.25">
      <c r="A404" s="246">
        <v>21</v>
      </c>
      <c r="B404" s="243" t="s">
        <v>422</v>
      </c>
      <c r="C404" s="62">
        <v>1</v>
      </c>
      <c r="D404" s="81" t="s">
        <v>275</v>
      </c>
      <c r="E404" s="144">
        <v>1</v>
      </c>
      <c r="F404" s="234">
        <v>35</v>
      </c>
    </row>
    <row r="405" spans="1:6" ht="15.75" x14ac:dyDescent="0.25">
      <c r="A405" s="247"/>
      <c r="B405" s="244"/>
      <c r="C405" s="62">
        <v>2</v>
      </c>
      <c r="D405" s="81" t="s">
        <v>569</v>
      </c>
      <c r="E405" s="144">
        <v>4</v>
      </c>
      <c r="F405" s="235"/>
    </row>
    <row r="406" spans="1:6" ht="15.75" x14ac:dyDescent="0.25">
      <c r="A406" s="247"/>
      <c r="B406" s="244"/>
      <c r="C406" s="62">
        <v>3</v>
      </c>
      <c r="D406" s="27" t="s">
        <v>563</v>
      </c>
      <c r="E406" s="144">
        <v>0.5</v>
      </c>
      <c r="F406" s="235"/>
    </row>
    <row r="407" spans="1:6" ht="15.75" x14ac:dyDescent="0.25">
      <c r="A407" s="247"/>
      <c r="B407" s="244"/>
      <c r="C407" s="62">
        <v>4</v>
      </c>
      <c r="D407" s="81" t="s">
        <v>276</v>
      </c>
      <c r="E407" s="144">
        <v>19</v>
      </c>
      <c r="F407" s="235"/>
    </row>
    <row r="408" spans="1:6" ht="15.75" x14ac:dyDescent="0.25">
      <c r="A408" s="247"/>
      <c r="B408" s="244"/>
      <c r="C408" s="62">
        <v>5</v>
      </c>
      <c r="D408" s="81" t="s">
        <v>282</v>
      </c>
      <c r="E408" s="144">
        <v>7</v>
      </c>
      <c r="F408" s="235"/>
    </row>
    <row r="409" spans="1:6" ht="15.75" x14ac:dyDescent="0.25">
      <c r="A409" s="247"/>
      <c r="B409" s="244"/>
      <c r="C409" s="62">
        <v>6</v>
      </c>
      <c r="D409" s="81" t="s">
        <v>293</v>
      </c>
      <c r="E409" s="144">
        <v>6</v>
      </c>
      <c r="F409" s="235"/>
    </row>
    <row r="410" spans="1:6" ht="15.75" x14ac:dyDescent="0.25">
      <c r="A410" s="247"/>
      <c r="B410" s="244"/>
      <c r="C410" s="62">
        <v>7</v>
      </c>
      <c r="D410" s="81" t="s">
        <v>283</v>
      </c>
      <c r="E410" s="144">
        <v>7</v>
      </c>
      <c r="F410" s="235"/>
    </row>
    <row r="411" spans="1:6" ht="15.75" x14ac:dyDescent="0.25">
      <c r="A411" s="247"/>
      <c r="B411" s="244"/>
      <c r="C411" s="62">
        <v>8</v>
      </c>
      <c r="D411" s="81" t="s">
        <v>576</v>
      </c>
      <c r="E411" s="144">
        <v>0.25</v>
      </c>
      <c r="F411" s="235"/>
    </row>
    <row r="412" spans="1:6" ht="15.75" x14ac:dyDescent="0.25">
      <c r="A412" s="247"/>
      <c r="B412" s="244"/>
      <c r="C412" s="62">
        <v>9</v>
      </c>
      <c r="D412" s="81" t="s">
        <v>277</v>
      </c>
      <c r="E412" s="144">
        <v>3</v>
      </c>
      <c r="F412" s="235"/>
    </row>
    <row r="413" spans="1:6" ht="15.75" x14ac:dyDescent="0.25">
      <c r="A413" s="247"/>
      <c r="B413" s="244"/>
      <c r="C413" s="62">
        <v>10</v>
      </c>
      <c r="D413" s="81" t="s">
        <v>278</v>
      </c>
      <c r="E413" s="144">
        <v>3</v>
      </c>
      <c r="F413" s="235"/>
    </row>
    <row r="414" spans="1:6" ht="15.75" x14ac:dyDescent="0.25">
      <c r="A414" s="247"/>
      <c r="B414" s="244"/>
      <c r="C414" s="62">
        <v>11</v>
      </c>
      <c r="D414" s="81" t="s">
        <v>279</v>
      </c>
      <c r="E414" s="144">
        <v>0.5</v>
      </c>
      <c r="F414" s="235"/>
    </row>
    <row r="415" spans="1:6" ht="15.75" x14ac:dyDescent="0.25">
      <c r="A415" s="247"/>
      <c r="B415" s="244"/>
      <c r="C415" s="62">
        <v>12</v>
      </c>
      <c r="D415" s="81" t="s">
        <v>567</v>
      </c>
      <c r="E415" s="144">
        <v>0.25</v>
      </c>
      <c r="F415" s="235"/>
    </row>
    <row r="416" spans="1:6" ht="15.75" x14ac:dyDescent="0.25">
      <c r="A416" s="247"/>
      <c r="B416" s="244"/>
      <c r="C416" s="62">
        <v>13</v>
      </c>
      <c r="D416" s="81" t="s">
        <v>585</v>
      </c>
      <c r="E416" s="144">
        <v>0.25</v>
      </c>
      <c r="F416" s="235"/>
    </row>
    <row r="417" spans="1:6" ht="15.75" x14ac:dyDescent="0.25">
      <c r="A417" s="247"/>
      <c r="B417" s="244"/>
      <c r="C417" s="62">
        <v>14</v>
      </c>
      <c r="D417" s="81" t="s">
        <v>579</v>
      </c>
      <c r="E417" s="144">
        <v>0.25</v>
      </c>
      <c r="F417" s="235"/>
    </row>
    <row r="418" spans="1:6" ht="15.75" x14ac:dyDescent="0.25">
      <c r="A418" s="247"/>
      <c r="B418" s="244"/>
      <c r="C418" s="62">
        <v>15</v>
      </c>
      <c r="D418" s="81" t="s">
        <v>568</v>
      </c>
      <c r="E418" s="144">
        <v>1</v>
      </c>
      <c r="F418" s="235"/>
    </row>
    <row r="419" spans="1:6" ht="15.75" x14ac:dyDescent="0.25">
      <c r="A419" s="247"/>
      <c r="B419" s="244"/>
      <c r="C419" s="62">
        <v>16</v>
      </c>
      <c r="D419" s="81" t="s">
        <v>580</v>
      </c>
      <c r="E419" s="144">
        <v>0.25</v>
      </c>
      <c r="F419" s="235"/>
    </row>
    <row r="420" spans="1:6" ht="15.75" x14ac:dyDescent="0.25">
      <c r="A420" s="247"/>
      <c r="B420" s="244"/>
      <c r="C420" s="62">
        <v>17</v>
      </c>
      <c r="D420" s="81" t="s">
        <v>588</v>
      </c>
      <c r="E420" s="144">
        <v>0.25</v>
      </c>
      <c r="F420" s="235"/>
    </row>
    <row r="421" spans="1:6" ht="31.5" x14ac:dyDescent="0.25">
      <c r="A421" s="247"/>
      <c r="B421" s="244"/>
      <c r="C421" s="62">
        <v>18</v>
      </c>
      <c r="D421" s="57" t="s">
        <v>586</v>
      </c>
      <c r="E421" s="144">
        <v>0.25</v>
      </c>
      <c r="F421" s="235"/>
    </row>
    <row r="422" spans="1:6" ht="15.75" x14ac:dyDescent="0.25">
      <c r="A422" s="247"/>
      <c r="B422" s="244"/>
      <c r="C422" s="62">
        <v>19</v>
      </c>
      <c r="D422" s="81" t="s">
        <v>581</v>
      </c>
      <c r="E422" s="144">
        <v>0.25</v>
      </c>
      <c r="F422" s="235"/>
    </row>
    <row r="423" spans="1:6" ht="15.75" x14ac:dyDescent="0.25">
      <c r="A423" s="247"/>
      <c r="B423" s="244"/>
      <c r="C423" s="62">
        <v>20</v>
      </c>
      <c r="D423" s="81" t="s">
        <v>582</v>
      </c>
      <c r="E423" s="144">
        <v>0.25</v>
      </c>
      <c r="F423" s="235"/>
    </row>
    <row r="424" spans="1:6" ht="15.75" x14ac:dyDescent="0.25">
      <c r="A424" s="247"/>
      <c r="B424" s="244"/>
      <c r="C424" s="62">
        <v>21</v>
      </c>
      <c r="D424" s="81" t="s">
        <v>583</v>
      </c>
      <c r="E424" s="144">
        <v>0.25</v>
      </c>
      <c r="F424" s="235"/>
    </row>
    <row r="425" spans="1:6" ht="15.75" x14ac:dyDescent="0.25">
      <c r="A425" s="247"/>
      <c r="B425" s="244"/>
      <c r="C425" s="62">
        <v>22</v>
      </c>
      <c r="D425" s="81" t="s">
        <v>570</v>
      </c>
      <c r="E425" s="144">
        <v>6</v>
      </c>
      <c r="F425" s="235"/>
    </row>
    <row r="426" spans="1:6" ht="15.75" x14ac:dyDescent="0.25">
      <c r="A426" s="247"/>
      <c r="B426" s="244"/>
      <c r="C426" s="62">
        <v>23</v>
      </c>
      <c r="D426" s="27" t="s">
        <v>572</v>
      </c>
      <c r="E426" s="144">
        <v>1</v>
      </c>
      <c r="F426" s="235"/>
    </row>
    <row r="427" spans="1:6" ht="15.75" x14ac:dyDescent="0.25">
      <c r="A427" s="247"/>
      <c r="B427" s="244"/>
      <c r="C427" s="62">
        <v>24</v>
      </c>
      <c r="D427" s="81" t="s">
        <v>280</v>
      </c>
      <c r="E427" s="144">
        <v>1</v>
      </c>
      <c r="F427" s="235"/>
    </row>
    <row r="428" spans="1:6" ht="15.75" x14ac:dyDescent="0.25">
      <c r="A428" s="247"/>
      <c r="B428" s="244"/>
      <c r="C428" s="62">
        <v>25</v>
      </c>
      <c r="D428" s="81" t="s">
        <v>281</v>
      </c>
      <c r="E428" s="144">
        <v>3</v>
      </c>
      <c r="F428" s="235"/>
    </row>
    <row r="429" spans="1:6" ht="15.75" x14ac:dyDescent="0.25">
      <c r="A429" s="247"/>
      <c r="B429" s="244"/>
      <c r="C429" s="62">
        <v>26</v>
      </c>
      <c r="D429" s="81" t="s">
        <v>573</v>
      </c>
      <c r="E429" s="144">
        <v>2</v>
      </c>
      <c r="F429" s="235"/>
    </row>
    <row r="430" spans="1:6" ht="15.75" x14ac:dyDescent="0.25">
      <c r="A430" s="247"/>
      <c r="B430" s="244"/>
      <c r="C430" s="62">
        <v>27</v>
      </c>
      <c r="D430" s="81" t="s">
        <v>574</v>
      </c>
      <c r="E430" s="144">
        <v>1</v>
      </c>
      <c r="F430" s="235"/>
    </row>
    <row r="431" spans="1:6" ht="15.75" x14ac:dyDescent="0.25">
      <c r="A431" s="248"/>
      <c r="B431" s="245"/>
      <c r="C431" s="62"/>
      <c r="D431" s="69" t="s">
        <v>598</v>
      </c>
      <c r="E431" s="148">
        <f>SUM(E404:E430)</f>
        <v>68.5</v>
      </c>
      <c r="F431" s="236"/>
    </row>
    <row r="432" spans="1:6" s="9" customFormat="1" ht="15.75" x14ac:dyDescent="0.25">
      <c r="A432" s="86"/>
      <c r="B432" s="79"/>
      <c r="C432" s="175"/>
      <c r="D432" s="119"/>
      <c r="E432" s="178"/>
      <c r="F432" s="132"/>
    </row>
    <row r="433" spans="1:6" ht="15.75" x14ac:dyDescent="0.25">
      <c r="A433" s="246">
        <v>22</v>
      </c>
      <c r="B433" s="243" t="s">
        <v>433</v>
      </c>
      <c r="C433" s="62">
        <v>1</v>
      </c>
      <c r="D433" s="81" t="s">
        <v>563</v>
      </c>
      <c r="E433" s="144">
        <v>0.5</v>
      </c>
      <c r="F433" s="234">
        <v>8</v>
      </c>
    </row>
    <row r="434" spans="1:6" ht="15.75" x14ac:dyDescent="0.25">
      <c r="A434" s="247"/>
      <c r="B434" s="244"/>
      <c r="C434" s="62">
        <v>2</v>
      </c>
      <c r="D434" s="81" t="s">
        <v>576</v>
      </c>
      <c r="E434" s="144">
        <v>0.25</v>
      </c>
      <c r="F434" s="235"/>
    </row>
    <row r="435" spans="1:6" ht="15.75" x14ac:dyDescent="0.25">
      <c r="A435" s="247"/>
      <c r="B435" s="244"/>
      <c r="C435" s="62">
        <v>3</v>
      </c>
      <c r="D435" s="81" t="s">
        <v>277</v>
      </c>
      <c r="E435" s="168">
        <v>3</v>
      </c>
      <c r="F435" s="235"/>
    </row>
    <row r="436" spans="1:6" ht="15.75" x14ac:dyDescent="0.25">
      <c r="A436" s="247"/>
      <c r="B436" s="244"/>
      <c r="C436" s="62">
        <v>4</v>
      </c>
      <c r="D436" s="81" t="s">
        <v>279</v>
      </c>
      <c r="E436" s="144">
        <v>0.5</v>
      </c>
      <c r="F436" s="235"/>
    </row>
    <row r="437" spans="1:6" ht="15.75" x14ac:dyDescent="0.25">
      <c r="A437" s="247"/>
      <c r="B437" s="244"/>
      <c r="C437" s="62">
        <v>5</v>
      </c>
      <c r="D437" s="81" t="s">
        <v>583</v>
      </c>
      <c r="E437" s="168">
        <v>0.25</v>
      </c>
      <c r="F437" s="235"/>
    </row>
    <row r="438" spans="1:6" ht="15.75" x14ac:dyDescent="0.25">
      <c r="A438" s="247"/>
      <c r="B438" s="244"/>
      <c r="C438" s="62">
        <v>6</v>
      </c>
      <c r="D438" s="81" t="s">
        <v>570</v>
      </c>
      <c r="E438" s="168">
        <v>6</v>
      </c>
      <c r="F438" s="235"/>
    </row>
    <row r="439" spans="1:6" ht="15.75" x14ac:dyDescent="0.25">
      <c r="A439" s="247"/>
      <c r="B439" s="244"/>
      <c r="C439" s="62">
        <v>7</v>
      </c>
      <c r="D439" s="27" t="s">
        <v>572</v>
      </c>
      <c r="E439" s="144">
        <v>1</v>
      </c>
      <c r="F439" s="235"/>
    </row>
    <row r="440" spans="1:6" ht="15.75" x14ac:dyDescent="0.25">
      <c r="A440" s="247"/>
      <c r="B440" s="244"/>
      <c r="C440" s="62">
        <v>8</v>
      </c>
      <c r="D440" s="81" t="s">
        <v>280</v>
      </c>
      <c r="E440" s="144">
        <v>1</v>
      </c>
      <c r="F440" s="235"/>
    </row>
    <row r="441" spans="1:6" ht="15.75" x14ac:dyDescent="0.25">
      <c r="A441" s="247"/>
      <c r="B441" s="244"/>
      <c r="C441" s="62">
        <v>9</v>
      </c>
      <c r="D441" s="81" t="s">
        <v>573</v>
      </c>
      <c r="E441" s="168">
        <v>2</v>
      </c>
      <c r="F441" s="235"/>
    </row>
    <row r="442" spans="1:6" ht="15.75" x14ac:dyDescent="0.25">
      <c r="A442" s="247"/>
      <c r="B442" s="244"/>
      <c r="C442" s="62">
        <v>10</v>
      </c>
      <c r="D442" s="81" t="s">
        <v>574</v>
      </c>
      <c r="E442" s="144">
        <v>1</v>
      </c>
      <c r="F442" s="235"/>
    </row>
    <row r="443" spans="1:6" ht="15.75" x14ac:dyDescent="0.25">
      <c r="A443" s="248"/>
      <c r="B443" s="245"/>
      <c r="C443" s="62"/>
      <c r="D443" s="69" t="s">
        <v>598</v>
      </c>
      <c r="E443" s="148">
        <f>SUM(E433:E442)</f>
        <v>15.5</v>
      </c>
      <c r="F443" s="236"/>
    </row>
    <row r="444" spans="1:6" s="9" customFormat="1" ht="15.75" x14ac:dyDescent="0.25">
      <c r="A444" s="86"/>
      <c r="B444" s="79"/>
      <c r="C444" s="175"/>
      <c r="D444" s="119"/>
      <c r="E444" s="178"/>
      <c r="F444" s="132"/>
    </row>
    <row r="445" spans="1:6" ht="15.75" x14ac:dyDescent="0.25">
      <c r="A445" s="246">
        <v>23</v>
      </c>
      <c r="B445" s="250" t="s">
        <v>336</v>
      </c>
      <c r="C445" s="140">
        <v>1</v>
      </c>
      <c r="D445" s="81" t="s">
        <v>569</v>
      </c>
      <c r="E445" s="168">
        <v>4</v>
      </c>
      <c r="F445" s="234">
        <v>19</v>
      </c>
    </row>
    <row r="446" spans="1:6" ht="15.75" x14ac:dyDescent="0.25">
      <c r="A446" s="247"/>
      <c r="B446" s="251"/>
      <c r="C446" s="140">
        <v>2</v>
      </c>
      <c r="D446" s="81" t="s">
        <v>563</v>
      </c>
      <c r="E446" s="144">
        <v>0.5</v>
      </c>
      <c r="F446" s="235"/>
    </row>
    <row r="447" spans="1:6" ht="15.75" x14ac:dyDescent="0.25">
      <c r="A447" s="247"/>
      <c r="B447" s="251"/>
      <c r="C447" s="140">
        <v>3</v>
      </c>
      <c r="D447" s="81" t="s">
        <v>282</v>
      </c>
      <c r="E447" s="168">
        <v>7</v>
      </c>
      <c r="F447" s="235"/>
    </row>
    <row r="448" spans="1:6" ht="15.75" x14ac:dyDescent="0.25">
      <c r="A448" s="247"/>
      <c r="B448" s="251"/>
      <c r="C448" s="140">
        <v>4</v>
      </c>
      <c r="D448" s="81" t="s">
        <v>283</v>
      </c>
      <c r="E448" s="168">
        <v>7</v>
      </c>
      <c r="F448" s="235"/>
    </row>
    <row r="449" spans="1:6" ht="15.75" x14ac:dyDescent="0.25">
      <c r="A449" s="247"/>
      <c r="B449" s="251"/>
      <c r="C449" s="140">
        <v>5</v>
      </c>
      <c r="D449" s="81" t="s">
        <v>576</v>
      </c>
      <c r="E449" s="144">
        <v>0.25</v>
      </c>
      <c r="F449" s="235"/>
    </row>
    <row r="450" spans="1:6" ht="15.75" x14ac:dyDescent="0.25">
      <c r="A450" s="247"/>
      <c r="B450" s="251"/>
      <c r="C450" s="140">
        <v>6</v>
      </c>
      <c r="D450" s="81" t="s">
        <v>277</v>
      </c>
      <c r="E450" s="168">
        <v>3</v>
      </c>
      <c r="F450" s="235"/>
    </row>
    <row r="451" spans="1:6" ht="15.75" x14ac:dyDescent="0.25">
      <c r="A451" s="247"/>
      <c r="B451" s="251"/>
      <c r="C451" s="140">
        <v>7</v>
      </c>
      <c r="D451" s="81" t="s">
        <v>279</v>
      </c>
      <c r="E451" s="144">
        <v>0.5</v>
      </c>
      <c r="F451" s="235"/>
    </row>
    <row r="452" spans="1:6" ht="15.75" x14ac:dyDescent="0.25">
      <c r="A452" s="247"/>
      <c r="B452" s="251"/>
      <c r="C452" s="140">
        <v>8</v>
      </c>
      <c r="D452" s="81" t="s">
        <v>583</v>
      </c>
      <c r="E452" s="168">
        <v>0.25</v>
      </c>
      <c r="F452" s="235"/>
    </row>
    <row r="453" spans="1:6" ht="15.75" x14ac:dyDescent="0.25">
      <c r="A453" s="247"/>
      <c r="B453" s="251"/>
      <c r="C453" s="140">
        <v>9</v>
      </c>
      <c r="D453" s="81" t="s">
        <v>570</v>
      </c>
      <c r="E453" s="168">
        <v>6</v>
      </c>
      <c r="F453" s="235"/>
    </row>
    <row r="454" spans="1:6" ht="15.75" x14ac:dyDescent="0.25">
      <c r="A454" s="247"/>
      <c r="B454" s="251"/>
      <c r="C454" s="140">
        <v>10</v>
      </c>
      <c r="D454" s="27" t="s">
        <v>572</v>
      </c>
      <c r="E454" s="168">
        <v>1</v>
      </c>
      <c r="F454" s="235"/>
    </row>
    <row r="455" spans="1:6" ht="15.75" x14ac:dyDescent="0.25">
      <c r="A455" s="247"/>
      <c r="B455" s="251"/>
      <c r="C455" s="140">
        <v>11</v>
      </c>
      <c r="D455" s="81" t="s">
        <v>280</v>
      </c>
      <c r="E455" s="144">
        <v>1</v>
      </c>
      <c r="F455" s="235"/>
    </row>
    <row r="456" spans="1:6" ht="15.75" x14ac:dyDescent="0.25">
      <c r="A456" s="247"/>
      <c r="B456" s="251"/>
      <c r="C456" s="140">
        <v>12</v>
      </c>
      <c r="D456" s="81" t="s">
        <v>573</v>
      </c>
      <c r="E456" s="168">
        <v>2</v>
      </c>
      <c r="F456" s="235"/>
    </row>
    <row r="457" spans="1:6" ht="15.75" x14ac:dyDescent="0.25">
      <c r="A457" s="247"/>
      <c r="B457" s="251"/>
      <c r="C457" s="140">
        <v>13</v>
      </c>
      <c r="D457" s="81" t="s">
        <v>574</v>
      </c>
      <c r="E457" s="144">
        <v>1</v>
      </c>
      <c r="F457" s="235"/>
    </row>
    <row r="458" spans="1:6" ht="15.75" x14ac:dyDescent="0.25">
      <c r="A458" s="248"/>
      <c r="B458" s="252"/>
      <c r="C458" s="140"/>
      <c r="D458" s="69" t="s">
        <v>598</v>
      </c>
      <c r="E458" s="148">
        <f>SUM(E445:E457)</f>
        <v>33.5</v>
      </c>
      <c r="F458" s="236"/>
    </row>
    <row r="459" spans="1:6" s="9" customFormat="1" ht="15.75" x14ac:dyDescent="0.25">
      <c r="A459" s="86"/>
      <c r="B459" s="79"/>
      <c r="C459" s="175"/>
      <c r="D459" s="119"/>
      <c r="E459" s="178"/>
      <c r="F459" s="132"/>
    </row>
    <row r="460" spans="1:6" ht="15.75" x14ac:dyDescent="0.25">
      <c r="A460" s="246">
        <v>24</v>
      </c>
      <c r="B460" s="250" t="s">
        <v>434</v>
      </c>
      <c r="C460" s="140">
        <v>1</v>
      </c>
      <c r="D460" s="81" t="s">
        <v>563</v>
      </c>
      <c r="E460" s="144">
        <v>0.5</v>
      </c>
      <c r="F460" s="234">
        <v>8</v>
      </c>
    </row>
    <row r="461" spans="1:6" ht="15.75" x14ac:dyDescent="0.25">
      <c r="A461" s="247"/>
      <c r="B461" s="251"/>
      <c r="C461" s="140">
        <v>2</v>
      </c>
      <c r="D461" s="81" t="s">
        <v>287</v>
      </c>
      <c r="E461" s="168">
        <v>3</v>
      </c>
      <c r="F461" s="235"/>
    </row>
    <row r="462" spans="1:6" ht="15.75" x14ac:dyDescent="0.25">
      <c r="A462" s="247"/>
      <c r="B462" s="251"/>
      <c r="C462" s="140">
        <v>3</v>
      </c>
      <c r="D462" s="81" t="s">
        <v>576</v>
      </c>
      <c r="E462" s="144">
        <v>0.25</v>
      </c>
      <c r="F462" s="235"/>
    </row>
    <row r="463" spans="1:6" ht="15.75" x14ac:dyDescent="0.25">
      <c r="A463" s="247"/>
      <c r="B463" s="251"/>
      <c r="C463" s="140">
        <v>4</v>
      </c>
      <c r="D463" s="81" t="s">
        <v>277</v>
      </c>
      <c r="E463" s="168">
        <v>3</v>
      </c>
      <c r="F463" s="235"/>
    </row>
    <row r="464" spans="1:6" ht="15.75" x14ac:dyDescent="0.25">
      <c r="A464" s="247"/>
      <c r="B464" s="251"/>
      <c r="C464" s="140">
        <v>5</v>
      </c>
      <c r="D464" s="81" t="s">
        <v>565</v>
      </c>
      <c r="E464" s="160">
        <v>0.25</v>
      </c>
      <c r="F464" s="235"/>
    </row>
    <row r="465" spans="1:6" ht="15.75" x14ac:dyDescent="0.25">
      <c r="A465" s="247"/>
      <c r="B465" s="251"/>
      <c r="C465" s="140">
        <v>6</v>
      </c>
      <c r="D465" s="81" t="s">
        <v>583</v>
      </c>
      <c r="E465" s="160">
        <v>0.25</v>
      </c>
      <c r="F465" s="235"/>
    </row>
    <row r="466" spans="1:6" ht="15.75" x14ac:dyDescent="0.25">
      <c r="A466" s="247"/>
      <c r="B466" s="251"/>
      <c r="C466" s="140">
        <v>7</v>
      </c>
      <c r="D466" s="81" t="s">
        <v>570</v>
      </c>
      <c r="E466" s="168">
        <v>6</v>
      </c>
      <c r="F466" s="235"/>
    </row>
    <row r="467" spans="1:6" ht="15.75" x14ac:dyDescent="0.25">
      <c r="A467" s="247"/>
      <c r="B467" s="251"/>
      <c r="C467" s="140">
        <v>8</v>
      </c>
      <c r="D467" s="27" t="s">
        <v>572</v>
      </c>
      <c r="E467" s="168">
        <v>1</v>
      </c>
      <c r="F467" s="235"/>
    </row>
    <row r="468" spans="1:6" ht="15.75" x14ac:dyDescent="0.25">
      <c r="A468" s="247"/>
      <c r="B468" s="251"/>
      <c r="C468" s="140">
        <v>9</v>
      </c>
      <c r="D468" s="81" t="s">
        <v>573</v>
      </c>
      <c r="E468" s="168">
        <v>2</v>
      </c>
      <c r="F468" s="235"/>
    </row>
    <row r="469" spans="1:6" ht="15.75" x14ac:dyDescent="0.25">
      <c r="A469" s="247"/>
      <c r="B469" s="251"/>
      <c r="C469" s="140">
        <v>10</v>
      </c>
      <c r="D469" s="81" t="s">
        <v>574</v>
      </c>
      <c r="E469" s="144">
        <v>1</v>
      </c>
      <c r="F469" s="235"/>
    </row>
    <row r="470" spans="1:6" ht="15.75" x14ac:dyDescent="0.25">
      <c r="A470" s="248"/>
      <c r="B470" s="252"/>
      <c r="C470" s="140"/>
      <c r="D470" s="69" t="s">
        <v>598</v>
      </c>
      <c r="E470" s="148">
        <f>SUM(E460:E469)</f>
        <v>17.25</v>
      </c>
      <c r="F470" s="236"/>
    </row>
    <row r="471" spans="1:6" s="9" customFormat="1" ht="15.75" x14ac:dyDescent="0.25">
      <c r="A471" s="86"/>
      <c r="B471" s="79"/>
      <c r="C471" s="175"/>
      <c r="D471" s="119"/>
      <c r="E471" s="178"/>
      <c r="F471" s="132"/>
    </row>
    <row r="472" spans="1:6" ht="15.75" x14ac:dyDescent="0.25">
      <c r="A472" s="246">
        <v>25</v>
      </c>
      <c r="B472" s="250" t="s">
        <v>331</v>
      </c>
      <c r="C472" s="140">
        <v>1</v>
      </c>
      <c r="D472" s="81" t="s">
        <v>569</v>
      </c>
      <c r="E472" s="168">
        <v>4</v>
      </c>
      <c r="F472" s="234">
        <v>19</v>
      </c>
    </row>
    <row r="473" spans="1:6" ht="15.75" x14ac:dyDescent="0.25">
      <c r="A473" s="247"/>
      <c r="B473" s="251"/>
      <c r="C473" s="140">
        <v>2</v>
      </c>
      <c r="D473" s="81" t="s">
        <v>563</v>
      </c>
      <c r="E473" s="144">
        <v>0.5</v>
      </c>
      <c r="F473" s="235"/>
    </row>
    <row r="474" spans="1:6" ht="15.75" x14ac:dyDescent="0.25">
      <c r="A474" s="247"/>
      <c r="B474" s="251"/>
      <c r="C474" s="140">
        <v>3</v>
      </c>
      <c r="D474" s="81" t="s">
        <v>282</v>
      </c>
      <c r="E474" s="168">
        <v>7</v>
      </c>
      <c r="F474" s="235"/>
    </row>
    <row r="475" spans="1:6" ht="15.75" x14ac:dyDescent="0.25">
      <c r="A475" s="247"/>
      <c r="B475" s="251"/>
      <c r="C475" s="140">
        <v>4</v>
      </c>
      <c r="D475" s="81" t="s">
        <v>287</v>
      </c>
      <c r="E475" s="168">
        <v>3</v>
      </c>
      <c r="F475" s="235"/>
    </row>
    <row r="476" spans="1:6" ht="15.75" x14ac:dyDescent="0.25">
      <c r="A476" s="247"/>
      <c r="B476" s="251"/>
      <c r="C476" s="140">
        <v>5</v>
      </c>
      <c r="D476" s="81" t="s">
        <v>283</v>
      </c>
      <c r="E476" s="168">
        <v>7</v>
      </c>
      <c r="F476" s="235"/>
    </row>
    <row r="477" spans="1:6" ht="15.75" x14ac:dyDescent="0.25">
      <c r="A477" s="247"/>
      <c r="B477" s="251"/>
      <c r="C477" s="140">
        <v>6</v>
      </c>
      <c r="D477" s="81" t="s">
        <v>576</v>
      </c>
      <c r="E477" s="144">
        <v>0.25</v>
      </c>
      <c r="F477" s="235"/>
    </row>
    <row r="478" spans="1:6" ht="15.75" x14ac:dyDescent="0.25">
      <c r="A478" s="247"/>
      <c r="B478" s="251"/>
      <c r="C478" s="140">
        <v>7</v>
      </c>
      <c r="D478" s="81" t="s">
        <v>277</v>
      </c>
      <c r="E478" s="168">
        <v>3</v>
      </c>
      <c r="F478" s="235"/>
    </row>
    <row r="479" spans="1:6" ht="15.75" x14ac:dyDescent="0.25">
      <c r="A479" s="247"/>
      <c r="B479" s="251"/>
      <c r="C479" s="140">
        <v>8</v>
      </c>
      <c r="D479" s="81" t="s">
        <v>565</v>
      </c>
      <c r="E479" s="160">
        <v>0.25</v>
      </c>
      <c r="F479" s="235"/>
    </row>
    <row r="480" spans="1:6" ht="15.75" x14ac:dyDescent="0.25">
      <c r="A480" s="247"/>
      <c r="B480" s="251"/>
      <c r="C480" s="140">
        <v>9</v>
      </c>
      <c r="D480" s="81" t="s">
        <v>583</v>
      </c>
      <c r="E480" s="160">
        <v>0.25</v>
      </c>
      <c r="F480" s="235"/>
    </row>
    <row r="481" spans="1:6" ht="15.75" x14ac:dyDescent="0.25">
      <c r="A481" s="247"/>
      <c r="B481" s="251"/>
      <c r="C481" s="140">
        <v>10</v>
      </c>
      <c r="D481" s="81" t="s">
        <v>570</v>
      </c>
      <c r="E481" s="168">
        <v>6</v>
      </c>
      <c r="F481" s="235"/>
    </row>
    <row r="482" spans="1:6" ht="15.75" x14ac:dyDescent="0.25">
      <c r="A482" s="247"/>
      <c r="B482" s="251"/>
      <c r="C482" s="140">
        <v>11</v>
      </c>
      <c r="D482" s="27" t="s">
        <v>572</v>
      </c>
      <c r="E482" s="168">
        <v>1</v>
      </c>
      <c r="F482" s="235"/>
    </row>
    <row r="483" spans="1:6" ht="15.75" x14ac:dyDescent="0.25">
      <c r="A483" s="247"/>
      <c r="B483" s="251"/>
      <c r="C483" s="140">
        <v>12</v>
      </c>
      <c r="D483" s="81" t="s">
        <v>573</v>
      </c>
      <c r="E483" s="168">
        <v>2</v>
      </c>
      <c r="F483" s="235"/>
    </row>
    <row r="484" spans="1:6" ht="15.75" x14ac:dyDescent="0.25">
      <c r="A484" s="247"/>
      <c r="B484" s="251"/>
      <c r="C484" s="140">
        <v>13</v>
      </c>
      <c r="D484" s="81" t="s">
        <v>574</v>
      </c>
      <c r="E484" s="168">
        <v>1</v>
      </c>
      <c r="F484" s="235"/>
    </row>
    <row r="485" spans="1:6" ht="15.75" x14ac:dyDescent="0.25">
      <c r="A485" s="248"/>
      <c r="B485" s="252"/>
      <c r="C485" s="140"/>
      <c r="D485" s="69" t="s">
        <v>598</v>
      </c>
      <c r="E485" s="171">
        <f>SUM(E472:E484)</f>
        <v>35.25</v>
      </c>
      <c r="F485" s="236"/>
    </row>
    <row r="486" spans="1:6" s="9" customFormat="1" ht="15.75" x14ac:dyDescent="0.25">
      <c r="A486" s="86"/>
      <c r="B486" s="79"/>
      <c r="C486" s="175"/>
      <c r="D486" s="119"/>
      <c r="E486" s="178"/>
      <c r="F486" s="132"/>
    </row>
    <row r="487" spans="1:6" ht="15.75" x14ac:dyDescent="0.25">
      <c r="A487" s="246">
        <v>26</v>
      </c>
      <c r="B487" s="250" t="s">
        <v>415</v>
      </c>
      <c r="C487" s="140">
        <v>1</v>
      </c>
      <c r="D487" s="81" t="s">
        <v>275</v>
      </c>
      <c r="E487" s="168">
        <v>1</v>
      </c>
      <c r="F487" s="234">
        <v>32</v>
      </c>
    </row>
    <row r="488" spans="1:6" ht="15.75" x14ac:dyDescent="0.25">
      <c r="A488" s="247"/>
      <c r="B488" s="251"/>
      <c r="C488" s="140">
        <v>2</v>
      </c>
      <c r="D488" s="81" t="s">
        <v>294</v>
      </c>
      <c r="E488" s="168">
        <v>19</v>
      </c>
      <c r="F488" s="235"/>
    </row>
    <row r="489" spans="1:6" ht="15.75" x14ac:dyDescent="0.25">
      <c r="A489" s="247"/>
      <c r="B489" s="251"/>
      <c r="C489" s="140">
        <v>3</v>
      </c>
      <c r="D489" s="81" t="s">
        <v>577</v>
      </c>
      <c r="E489" s="144">
        <v>0.25</v>
      </c>
      <c r="F489" s="235"/>
    </row>
    <row r="490" spans="1:6" ht="15.75" x14ac:dyDescent="0.25">
      <c r="A490" s="247"/>
      <c r="B490" s="251"/>
      <c r="C490" s="140">
        <v>4</v>
      </c>
      <c r="D490" s="81" t="s">
        <v>578</v>
      </c>
      <c r="E490" s="168">
        <v>9</v>
      </c>
      <c r="F490" s="235"/>
    </row>
    <row r="491" spans="1:6" ht="15.75" x14ac:dyDescent="0.25">
      <c r="A491" s="247"/>
      <c r="B491" s="251"/>
      <c r="C491" s="140">
        <v>5</v>
      </c>
      <c r="D491" s="81" t="s">
        <v>295</v>
      </c>
      <c r="E491" s="168">
        <v>5</v>
      </c>
      <c r="F491" s="235"/>
    </row>
    <row r="492" spans="1:6" ht="15.75" x14ac:dyDescent="0.25">
      <c r="A492" s="247"/>
      <c r="B492" s="251"/>
      <c r="C492" s="140">
        <v>6</v>
      </c>
      <c r="D492" s="81" t="s">
        <v>296</v>
      </c>
      <c r="E492" s="168">
        <v>1</v>
      </c>
      <c r="F492" s="235"/>
    </row>
    <row r="493" spans="1:6" ht="15.75" x14ac:dyDescent="0.25">
      <c r="A493" s="247"/>
      <c r="B493" s="251"/>
      <c r="C493" s="140">
        <v>7</v>
      </c>
      <c r="D493" s="81" t="s">
        <v>567</v>
      </c>
      <c r="E493" s="144">
        <v>0.25</v>
      </c>
      <c r="F493" s="235"/>
    </row>
    <row r="494" spans="1:6" ht="15.75" x14ac:dyDescent="0.25">
      <c r="A494" s="247"/>
      <c r="B494" s="251"/>
      <c r="C494" s="140">
        <v>8</v>
      </c>
      <c r="D494" s="81" t="s">
        <v>579</v>
      </c>
      <c r="E494" s="144">
        <v>0.25</v>
      </c>
      <c r="F494" s="235"/>
    </row>
    <row r="495" spans="1:6" ht="15.75" x14ac:dyDescent="0.25">
      <c r="A495" s="247"/>
      <c r="B495" s="251"/>
      <c r="C495" s="140">
        <v>9</v>
      </c>
      <c r="D495" s="81" t="s">
        <v>568</v>
      </c>
      <c r="E495" s="168">
        <v>1</v>
      </c>
      <c r="F495" s="235"/>
    </row>
    <row r="496" spans="1:6" ht="15.75" x14ac:dyDescent="0.25">
      <c r="A496" s="247"/>
      <c r="B496" s="251"/>
      <c r="C496" s="140">
        <v>10</v>
      </c>
      <c r="D496" s="81" t="s">
        <v>580</v>
      </c>
      <c r="E496" s="144">
        <v>0.25</v>
      </c>
      <c r="F496" s="235"/>
    </row>
    <row r="497" spans="1:6" ht="31.5" x14ac:dyDescent="0.25">
      <c r="A497" s="247"/>
      <c r="B497" s="251"/>
      <c r="C497" s="140">
        <v>11</v>
      </c>
      <c r="D497" s="57" t="s">
        <v>586</v>
      </c>
      <c r="E497" s="144">
        <v>0.25</v>
      </c>
      <c r="F497" s="235"/>
    </row>
    <row r="498" spans="1:6" ht="15.75" x14ac:dyDescent="0.25">
      <c r="A498" s="247"/>
      <c r="B498" s="251"/>
      <c r="C498" s="140">
        <v>12</v>
      </c>
      <c r="D498" s="81" t="s">
        <v>581</v>
      </c>
      <c r="E498" s="144">
        <v>0.25</v>
      </c>
      <c r="F498" s="235"/>
    </row>
    <row r="499" spans="1:6" ht="15.75" x14ac:dyDescent="0.25">
      <c r="A499" s="247"/>
      <c r="B499" s="251"/>
      <c r="C499" s="140">
        <v>13</v>
      </c>
      <c r="D499" s="81" t="s">
        <v>582</v>
      </c>
      <c r="E499" s="144">
        <v>0.25</v>
      </c>
      <c r="F499" s="235"/>
    </row>
    <row r="500" spans="1:6" ht="15.75" x14ac:dyDescent="0.25">
      <c r="A500" s="247"/>
      <c r="B500" s="251"/>
      <c r="C500" s="140">
        <v>14</v>
      </c>
      <c r="D500" s="81" t="s">
        <v>583</v>
      </c>
      <c r="E500" s="144">
        <v>0.25</v>
      </c>
      <c r="F500" s="235"/>
    </row>
    <row r="501" spans="1:6" ht="15.75" x14ac:dyDescent="0.25">
      <c r="A501" s="247"/>
      <c r="B501" s="251"/>
      <c r="C501" s="140">
        <v>15</v>
      </c>
      <c r="D501" s="81" t="s">
        <v>280</v>
      </c>
      <c r="E501" s="168">
        <v>1</v>
      </c>
      <c r="F501" s="235"/>
    </row>
    <row r="502" spans="1:6" ht="15.75" x14ac:dyDescent="0.25">
      <c r="A502" s="247"/>
      <c r="B502" s="251"/>
      <c r="C502" s="140">
        <v>16</v>
      </c>
      <c r="D502" s="81" t="s">
        <v>297</v>
      </c>
      <c r="E502" s="168">
        <v>5</v>
      </c>
      <c r="F502" s="235"/>
    </row>
    <row r="503" spans="1:6" ht="15.75" x14ac:dyDescent="0.25">
      <c r="A503" s="247"/>
      <c r="B503" s="251"/>
      <c r="C503" s="140">
        <v>17</v>
      </c>
      <c r="D503" s="81" t="s">
        <v>575</v>
      </c>
      <c r="E503" s="168">
        <v>2</v>
      </c>
      <c r="F503" s="235"/>
    </row>
    <row r="504" spans="1:6" ht="15.75" x14ac:dyDescent="0.25">
      <c r="A504" s="248"/>
      <c r="B504" s="252"/>
      <c r="C504" s="140"/>
      <c r="D504" s="69" t="s">
        <v>598</v>
      </c>
      <c r="E504" s="171">
        <f>SUM(E487:E503)</f>
        <v>46</v>
      </c>
      <c r="F504" s="236"/>
    </row>
    <row r="505" spans="1:6" s="9" customFormat="1" ht="15.75" x14ac:dyDescent="0.25">
      <c r="A505" s="86"/>
      <c r="B505" s="79"/>
      <c r="C505" s="175"/>
      <c r="D505" s="30"/>
      <c r="E505" s="178"/>
      <c r="F505" s="132"/>
    </row>
    <row r="506" spans="1:6" ht="15.75" x14ac:dyDescent="0.25">
      <c r="A506" s="246">
        <v>27</v>
      </c>
      <c r="B506" s="250" t="s">
        <v>425</v>
      </c>
      <c r="C506" s="140">
        <v>1</v>
      </c>
      <c r="D506" s="81" t="s">
        <v>275</v>
      </c>
      <c r="E506" s="168">
        <v>1</v>
      </c>
      <c r="F506" s="234">
        <v>35</v>
      </c>
    </row>
    <row r="507" spans="1:6" ht="15.75" x14ac:dyDescent="0.25">
      <c r="A507" s="247"/>
      <c r="B507" s="251"/>
      <c r="C507" s="140">
        <v>2</v>
      </c>
      <c r="D507" s="81" t="s">
        <v>294</v>
      </c>
      <c r="E507" s="168">
        <v>19</v>
      </c>
      <c r="F507" s="235"/>
    </row>
    <row r="508" spans="1:6" ht="15.75" x14ac:dyDescent="0.25">
      <c r="A508" s="247"/>
      <c r="B508" s="251"/>
      <c r="C508" s="140">
        <v>3</v>
      </c>
      <c r="D508" s="81" t="s">
        <v>577</v>
      </c>
      <c r="E508" s="168">
        <v>1</v>
      </c>
      <c r="F508" s="235"/>
    </row>
    <row r="509" spans="1:6" ht="15.75" x14ac:dyDescent="0.25">
      <c r="A509" s="247"/>
      <c r="B509" s="251"/>
      <c r="C509" s="140">
        <v>4</v>
      </c>
      <c r="D509" s="81" t="s">
        <v>578</v>
      </c>
      <c r="E509" s="168">
        <v>9</v>
      </c>
      <c r="F509" s="235"/>
    </row>
    <row r="510" spans="1:6" ht="15.75" x14ac:dyDescent="0.25">
      <c r="A510" s="247"/>
      <c r="B510" s="251"/>
      <c r="C510" s="140">
        <v>5</v>
      </c>
      <c r="D510" s="81" t="s">
        <v>295</v>
      </c>
      <c r="E510" s="168">
        <v>5</v>
      </c>
      <c r="F510" s="235"/>
    </row>
    <row r="511" spans="1:6" ht="15.75" x14ac:dyDescent="0.25">
      <c r="A511" s="247"/>
      <c r="B511" s="251"/>
      <c r="C511" s="140">
        <v>6</v>
      </c>
      <c r="D511" s="81" t="s">
        <v>296</v>
      </c>
      <c r="E511" s="168">
        <v>1</v>
      </c>
      <c r="F511" s="235"/>
    </row>
    <row r="512" spans="1:6" ht="15.75" x14ac:dyDescent="0.25">
      <c r="A512" s="247"/>
      <c r="B512" s="251"/>
      <c r="C512" s="140">
        <v>7</v>
      </c>
      <c r="D512" s="81" t="s">
        <v>567</v>
      </c>
      <c r="E512" s="144">
        <v>0.25</v>
      </c>
      <c r="F512" s="235"/>
    </row>
    <row r="513" spans="1:6" ht="15.75" x14ac:dyDescent="0.25">
      <c r="A513" s="247"/>
      <c r="B513" s="251"/>
      <c r="C513" s="140">
        <v>8</v>
      </c>
      <c r="D513" s="81" t="s">
        <v>579</v>
      </c>
      <c r="E513" s="144">
        <v>0.25</v>
      </c>
      <c r="F513" s="235"/>
    </row>
    <row r="514" spans="1:6" ht="15.75" x14ac:dyDescent="0.25">
      <c r="A514" s="247"/>
      <c r="B514" s="251"/>
      <c r="C514" s="140">
        <v>9</v>
      </c>
      <c r="D514" s="81" t="s">
        <v>568</v>
      </c>
      <c r="E514" s="168">
        <v>1</v>
      </c>
      <c r="F514" s="235"/>
    </row>
    <row r="515" spans="1:6" ht="15.75" x14ac:dyDescent="0.25">
      <c r="A515" s="247"/>
      <c r="B515" s="251"/>
      <c r="C515" s="140">
        <v>10</v>
      </c>
      <c r="D515" s="81" t="s">
        <v>580</v>
      </c>
      <c r="E515" s="144">
        <v>0.25</v>
      </c>
      <c r="F515" s="235"/>
    </row>
    <row r="516" spans="1:6" ht="31.5" x14ac:dyDescent="0.25">
      <c r="A516" s="247"/>
      <c r="B516" s="251"/>
      <c r="C516" s="140">
        <v>11</v>
      </c>
      <c r="D516" s="57" t="s">
        <v>586</v>
      </c>
      <c r="E516" s="144">
        <v>0.25</v>
      </c>
      <c r="F516" s="235"/>
    </row>
    <row r="517" spans="1:6" ht="15.75" x14ac:dyDescent="0.25">
      <c r="A517" s="247"/>
      <c r="B517" s="251"/>
      <c r="C517" s="140">
        <v>12</v>
      </c>
      <c r="D517" s="81" t="s">
        <v>581</v>
      </c>
      <c r="E517" s="144">
        <v>0.25</v>
      </c>
      <c r="F517" s="235"/>
    </row>
    <row r="518" spans="1:6" ht="15.75" x14ac:dyDescent="0.25">
      <c r="A518" s="247"/>
      <c r="B518" s="251"/>
      <c r="C518" s="140">
        <v>13</v>
      </c>
      <c r="D518" s="81" t="s">
        <v>582</v>
      </c>
      <c r="E518" s="144">
        <v>0.25</v>
      </c>
      <c r="F518" s="235"/>
    </row>
    <row r="519" spans="1:6" ht="15.75" x14ac:dyDescent="0.25">
      <c r="A519" s="247"/>
      <c r="B519" s="251"/>
      <c r="C519" s="140">
        <v>14</v>
      </c>
      <c r="D519" s="81" t="s">
        <v>583</v>
      </c>
      <c r="E519" s="144">
        <v>0.25</v>
      </c>
      <c r="F519" s="235"/>
    </row>
    <row r="520" spans="1:6" ht="15.75" x14ac:dyDescent="0.25">
      <c r="A520" s="247"/>
      <c r="B520" s="251"/>
      <c r="C520" s="140">
        <v>15</v>
      </c>
      <c r="D520" s="81" t="s">
        <v>571</v>
      </c>
      <c r="E520" s="168">
        <v>10</v>
      </c>
      <c r="F520" s="235"/>
    </row>
    <row r="521" spans="1:6" ht="15.75" x14ac:dyDescent="0.25">
      <c r="A521" s="247"/>
      <c r="B521" s="251"/>
      <c r="C521" s="140">
        <v>16</v>
      </c>
      <c r="D521" s="27" t="s">
        <v>572</v>
      </c>
      <c r="E521" s="168">
        <v>1</v>
      </c>
      <c r="F521" s="235"/>
    </row>
    <row r="522" spans="1:6" ht="15.75" x14ac:dyDescent="0.25">
      <c r="A522" s="247"/>
      <c r="B522" s="251"/>
      <c r="C522" s="140">
        <v>17</v>
      </c>
      <c r="D522" s="81" t="s">
        <v>280</v>
      </c>
      <c r="E522" s="168">
        <v>1</v>
      </c>
      <c r="F522" s="235"/>
    </row>
    <row r="523" spans="1:6" ht="15.75" x14ac:dyDescent="0.25">
      <c r="A523" s="247"/>
      <c r="B523" s="251"/>
      <c r="C523" s="140">
        <v>18</v>
      </c>
      <c r="D523" s="81" t="s">
        <v>297</v>
      </c>
      <c r="E523" s="168">
        <v>5</v>
      </c>
      <c r="F523" s="235"/>
    </row>
    <row r="524" spans="1:6" ht="15.75" x14ac:dyDescent="0.25">
      <c r="A524" s="247"/>
      <c r="B524" s="251"/>
      <c r="C524" s="140">
        <v>19</v>
      </c>
      <c r="D524" s="81" t="s">
        <v>573</v>
      </c>
      <c r="E524" s="168">
        <v>2</v>
      </c>
      <c r="F524" s="235"/>
    </row>
    <row r="525" spans="1:6" ht="15.75" x14ac:dyDescent="0.25">
      <c r="A525" s="247"/>
      <c r="B525" s="251"/>
      <c r="C525" s="140">
        <v>20</v>
      </c>
      <c r="D525" s="81" t="s">
        <v>575</v>
      </c>
      <c r="E525" s="168">
        <v>2</v>
      </c>
      <c r="F525" s="235"/>
    </row>
    <row r="526" spans="1:6" ht="15.75" x14ac:dyDescent="0.25">
      <c r="A526" s="248"/>
      <c r="B526" s="252"/>
      <c r="C526" s="140"/>
      <c r="D526" s="69" t="s">
        <v>598</v>
      </c>
      <c r="E526" s="171">
        <f>SUM(E506:E525)</f>
        <v>59.75</v>
      </c>
      <c r="F526" s="236"/>
    </row>
    <row r="527" spans="1:6" ht="15.75" x14ac:dyDescent="0.25">
      <c r="A527" s="61"/>
      <c r="B527" s="59"/>
      <c r="C527" s="140"/>
      <c r="D527" s="81"/>
      <c r="E527" s="168"/>
      <c r="F527" s="125"/>
    </row>
    <row r="528" spans="1:6" ht="15.75" x14ac:dyDescent="0.25">
      <c r="A528" s="246">
        <v>28</v>
      </c>
      <c r="B528" s="250" t="s">
        <v>435</v>
      </c>
      <c r="C528" s="140">
        <v>1</v>
      </c>
      <c r="D528" s="81" t="s">
        <v>275</v>
      </c>
      <c r="E528" s="168">
        <v>1</v>
      </c>
      <c r="F528" s="234">
        <v>50</v>
      </c>
    </row>
    <row r="529" spans="1:6" ht="15.75" x14ac:dyDescent="0.25">
      <c r="A529" s="247"/>
      <c r="B529" s="251"/>
      <c r="C529" s="140">
        <v>2</v>
      </c>
      <c r="D529" s="81" t="s">
        <v>569</v>
      </c>
      <c r="E529" s="168">
        <v>4</v>
      </c>
      <c r="F529" s="235"/>
    </row>
    <row r="530" spans="1:6" ht="15.75" x14ac:dyDescent="0.25">
      <c r="A530" s="247"/>
      <c r="B530" s="251"/>
      <c r="C530" s="140">
        <v>3</v>
      </c>
      <c r="D530" s="81" t="s">
        <v>563</v>
      </c>
      <c r="E530" s="144">
        <v>0.5</v>
      </c>
      <c r="F530" s="235"/>
    </row>
    <row r="531" spans="1:6" ht="15.75" x14ac:dyDescent="0.25">
      <c r="A531" s="247"/>
      <c r="B531" s="251"/>
      <c r="C531" s="140">
        <v>4</v>
      </c>
      <c r="D531" s="81" t="s">
        <v>294</v>
      </c>
      <c r="E531" s="168">
        <v>19</v>
      </c>
      <c r="F531" s="235"/>
    </row>
    <row r="532" spans="1:6" ht="15.75" x14ac:dyDescent="0.25">
      <c r="A532" s="247"/>
      <c r="B532" s="251"/>
      <c r="C532" s="140">
        <v>5</v>
      </c>
      <c r="D532" s="81" t="s">
        <v>298</v>
      </c>
      <c r="E532" s="168">
        <v>9</v>
      </c>
      <c r="F532" s="235"/>
    </row>
    <row r="533" spans="1:6" ht="15.75" x14ac:dyDescent="0.25">
      <c r="A533" s="247"/>
      <c r="B533" s="251"/>
      <c r="C533" s="140">
        <v>6</v>
      </c>
      <c r="D533" s="81" t="s">
        <v>299</v>
      </c>
      <c r="E533" s="168">
        <v>9</v>
      </c>
      <c r="F533" s="235"/>
    </row>
    <row r="534" spans="1:6" ht="15.75" x14ac:dyDescent="0.25">
      <c r="A534" s="247"/>
      <c r="B534" s="251"/>
      <c r="C534" s="140">
        <v>7</v>
      </c>
      <c r="D534" s="81" t="s">
        <v>577</v>
      </c>
      <c r="E534" s="168">
        <v>1</v>
      </c>
      <c r="F534" s="235"/>
    </row>
    <row r="535" spans="1:6" ht="15.75" x14ac:dyDescent="0.25">
      <c r="A535" s="247"/>
      <c r="B535" s="251"/>
      <c r="C535" s="140">
        <v>8</v>
      </c>
      <c r="D535" s="81" t="s">
        <v>578</v>
      </c>
      <c r="E535" s="168">
        <v>7</v>
      </c>
      <c r="F535" s="235"/>
    </row>
    <row r="536" spans="1:6" ht="15.75" x14ac:dyDescent="0.25">
      <c r="A536" s="247"/>
      <c r="B536" s="251"/>
      <c r="C536" s="140">
        <v>9</v>
      </c>
      <c r="D536" s="81" t="s">
        <v>295</v>
      </c>
      <c r="E536" s="168">
        <v>5</v>
      </c>
      <c r="F536" s="235"/>
    </row>
    <row r="537" spans="1:6" ht="15.75" x14ac:dyDescent="0.25">
      <c r="A537" s="247"/>
      <c r="B537" s="251"/>
      <c r="C537" s="140">
        <v>10</v>
      </c>
      <c r="D537" s="81" t="s">
        <v>296</v>
      </c>
      <c r="E537" s="168">
        <v>1</v>
      </c>
      <c r="F537" s="235"/>
    </row>
    <row r="538" spans="1:6" ht="15.75" x14ac:dyDescent="0.25">
      <c r="A538" s="247"/>
      <c r="B538" s="251"/>
      <c r="C538" s="140">
        <v>11</v>
      </c>
      <c r="D538" s="81" t="s">
        <v>567</v>
      </c>
      <c r="E538" s="144">
        <v>0.25</v>
      </c>
      <c r="F538" s="235"/>
    </row>
    <row r="539" spans="1:6" ht="15.75" x14ac:dyDescent="0.25">
      <c r="A539" s="247"/>
      <c r="B539" s="251"/>
      <c r="C539" s="140">
        <v>12</v>
      </c>
      <c r="D539" s="81" t="s">
        <v>579</v>
      </c>
      <c r="E539" s="144">
        <v>0.25</v>
      </c>
      <c r="F539" s="235"/>
    </row>
    <row r="540" spans="1:6" ht="15.75" x14ac:dyDescent="0.25">
      <c r="A540" s="247"/>
      <c r="B540" s="251"/>
      <c r="C540" s="140">
        <v>13</v>
      </c>
      <c r="D540" s="81" t="s">
        <v>568</v>
      </c>
      <c r="E540" s="168">
        <v>1</v>
      </c>
      <c r="F540" s="235"/>
    </row>
    <row r="541" spans="1:6" ht="15.75" x14ac:dyDescent="0.25">
      <c r="A541" s="247"/>
      <c r="B541" s="251"/>
      <c r="C541" s="140">
        <v>14</v>
      </c>
      <c r="D541" s="81" t="s">
        <v>580</v>
      </c>
      <c r="E541" s="144">
        <v>0.25</v>
      </c>
      <c r="F541" s="235"/>
    </row>
    <row r="542" spans="1:6" ht="31.5" x14ac:dyDescent="0.25">
      <c r="A542" s="247"/>
      <c r="B542" s="251"/>
      <c r="C542" s="140">
        <v>15</v>
      </c>
      <c r="D542" s="57" t="s">
        <v>586</v>
      </c>
      <c r="E542" s="144">
        <v>0.25</v>
      </c>
      <c r="F542" s="235"/>
    </row>
    <row r="543" spans="1:6" ht="15.75" x14ac:dyDescent="0.25">
      <c r="A543" s="247"/>
      <c r="B543" s="251"/>
      <c r="C543" s="140">
        <v>16</v>
      </c>
      <c r="D543" s="81" t="s">
        <v>581</v>
      </c>
      <c r="E543" s="144">
        <v>0.25</v>
      </c>
      <c r="F543" s="235"/>
    </row>
    <row r="544" spans="1:6" ht="15.75" x14ac:dyDescent="0.25">
      <c r="A544" s="247"/>
      <c r="B544" s="251"/>
      <c r="C544" s="140">
        <v>17</v>
      </c>
      <c r="D544" s="81" t="s">
        <v>582</v>
      </c>
      <c r="E544" s="144">
        <v>0.25</v>
      </c>
      <c r="F544" s="235"/>
    </row>
    <row r="545" spans="1:6" ht="15.75" x14ac:dyDescent="0.25">
      <c r="A545" s="247"/>
      <c r="B545" s="251"/>
      <c r="C545" s="140">
        <v>18</v>
      </c>
      <c r="D545" s="81" t="s">
        <v>583</v>
      </c>
      <c r="E545" s="144">
        <v>0.25</v>
      </c>
      <c r="F545" s="235"/>
    </row>
    <row r="546" spans="1:6" ht="15.75" x14ac:dyDescent="0.25">
      <c r="A546" s="247"/>
      <c r="B546" s="251"/>
      <c r="C546" s="140">
        <v>19</v>
      </c>
      <c r="D546" s="81" t="s">
        <v>571</v>
      </c>
      <c r="E546" s="168">
        <v>10</v>
      </c>
      <c r="F546" s="235"/>
    </row>
    <row r="547" spans="1:6" ht="15.75" x14ac:dyDescent="0.25">
      <c r="A547" s="247"/>
      <c r="B547" s="251"/>
      <c r="C547" s="140">
        <v>20</v>
      </c>
      <c r="D547" s="27" t="s">
        <v>572</v>
      </c>
      <c r="E547" s="168">
        <v>1</v>
      </c>
      <c r="F547" s="235"/>
    </row>
    <row r="548" spans="1:6" ht="15.75" x14ac:dyDescent="0.25">
      <c r="A548" s="247"/>
      <c r="B548" s="251"/>
      <c r="C548" s="140">
        <v>21</v>
      </c>
      <c r="D548" s="81" t="s">
        <v>280</v>
      </c>
      <c r="E548" s="168">
        <v>1</v>
      </c>
      <c r="F548" s="235"/>
    </row>
    <row r="549" spans="1:6" ht="15.75" x14ac:dyDescent="0.25">
      <c r="A549" s="247"/>
      <c r="B549" s="251"/>
      <c r="C549" s="140">
        <v>22</v>
      </c>
      <c r="D549" s="81" t="s">
        <v>297</v>
      </c>
      <c r="E549" s="168">
        <v>5</v>
      </c>
      <c r="F549" s="235"/>
    </row>
    <row r="550" spans="1:6" ht="15.75" x14ac:dyDescent="0.25">
      <c r="A550" s="247"/>
      <c r="B550" s="251"/>
      <c r="C550" s="140">
        <v>23</v>
      </c>
      <c r="D550" s="81" t="s">
        <v>573</v>
      </c>
      <c r="E550" s="168">
        <v>2</v>
      </c>
      <c r="F550" s="235"/>
    </row>
    <row r="551" spans="1:6" ht="15.75" x14ac:dyDescent="0.25">
      <c r="A551" s="247"/>
      <c r="B551" s="251"/>
      <c r="C551" s="140">
        <v>24</v>
      </c>
      <c r="D551" s="81" t="s">
        <v>575</v>
      </c>
      <c r="E551" s="168">
        <v>2</v>
      </c>
      <c r="F551" s="235"/>
    </row>
    <row r="552" spans="1:6" ht="15.75" x14ac:dyDescent="0.25">
      <c r="A552" s="247"/>
      <c r="B552" s="251"/>
      <c r="C552" s="140">
        <v>25</v>
      </c>
      <c r="D552" s="81" t="s">
        <v>564</v>
      </c>
      <c r="E552" s="168">
        <v>1</v>
      </c>
      <c r="F552" s="235"/>
    </row>
    <row r="553" spans="1:6" ht="15.75" x14ac:dyDescent="0.25">
      <c r="A553" s="248"/>
      <c r="B553" s="252"/>
      <c r="C553" s="140"/>
      <c r="D553" s="69" t="s">
        <v>598</v>
      </c>
      <c r="E553" s="171">
        <f>SUM(E528:E552)</f>
        <v>81.25</v>
      </c>
      <c r="F553" s="236"/>
    </row>
    <row r="554" spans="1:6" s="11" customFormat="1" ht="15.75" x14ac:dyDescent="0.25">
      <c r="A554" s="87"/>
      <c r="B554" s="80"/>
      <c r="C554" s="173"/>
      <c r="D554" s="62"/>
      <c r="E554" s="177"/>
      <c r="F554" s="133"/>
    </row>
    <row r="555" spans="1:6" ht="15.75" x14ac:dyDescent="0.25">
      <c r="A555" s="246">
        <v>29</v>
      </c>
      <c r="B555" s="243" t="s">
        <v>436</v>
      </c>
      <c r="C555" s="62">
        <v>1</v>
      </c>
      <c r="D555" s="81" t="s">
        <v>298</v>
      </c>
      <c r="E555" s="168">
        <v>9</v>
      </c>
      <c r="F555" s="234">
        <v>23</v>
      </c>
    </row>
    <row r="556" spans="1:6" ht="15.75" x14ac:dyDescent="0.25">
      <c r="A556" s="247"/>
      <c r="B556" s="244"/>
      <c r="C556" s="62">
        <v>2</v>
      </c>
      <c r="D556" s="81" t="s">
        <v>299</v>
      </c>
      <c r="E556" s="168">
        <v>9</v>
      </c>
      <c r="F556" s="235"/>
    </row>
    <row r="557" spans="1:6" ht="15.75" x14ac:dyDescent="0.25">
      <c r="A557" s="247"/>
      <c r="B557" s="244"/>
      <c r="C557" s="62">
        <v>3</v>
      </c>
      <c r="D557" s="81" t="s">
        <v>577</v>
      </c>
      <c r="E557" s="168">
        <v>1</v>
      </c>
      <c r="F557" s="235"/>
    </row>
    <row r="558" spans="1:6" ht="15.75" x14ac:dyDescent="0.25">
      <c r="A558" s="247"/>
      <c r="B558" s="244"/>
      <c r="C558" s="62">
        <v>4</v>
      </c>
      <c r="D558" s="81" t="s">
        <v>578</v>
      </c>
      <c r="E558" s="168">
        <v>7</v>
      </c>
      <c r="F558" s="235"/>
    </row>
    <row r="559" spans="1:6" ht="15.75" x14ac:dyDescent="0.25">
      <c r="A559" s="247"/>
      <c r="B559" s="244"/>
      <c r="C559" s="62">
        <v>5</v>
      </c>
      <c r="D559" s="81" t="s">
        <v>295</v>
      </c>
      <c r="E559" s="168">
        <v>5</v>
      </c>
      <c r="F559" s="235"/>
    </row>
    <row r="560" spans="1:6" ht="15.75" x14ac:dyDescent="0.25">
      <c r="A560" s="247"/>
      <c r="B560" s="244"/>
      <c r="C560" s="62">
        <v>6</v>
      </c>
      <c r="D560" s="81" t="s">
        <v>567</v>
      </c>
      <c r="E560" s="144">
        <v>0.25</v>
      </c>
      <c r="F560" s="235"/>
    </row>
    <row r="561" spans="1:6" ht="15.75" x14ac:dyDescent="0.25">
      <c r="A561" s="247"/>
      <c r="B561" s="244"/>
      <c r="C561" s="62">
        <v>7</v>
      </c>
      <c r="D561" s="81" t="s">
        <v>575</v>
      </c>
      <c r="E561" s="168">
        <v>2</v>
      </c>
      <c r="F561" s="235"/>
    </row>
    <row r="562" spans="1:6" ht="15.75" x14ac:dyDescent="0.25">
      <c r="A562" s="248"/>
      <c r="B562" s="245"/>
      <c r="C562" s="62"/>
      <c r="D562" s="69" t="s">
        <v>598</v>
      </c>
      <c r="E562" s="171">
        <f>SUM(E555:E561)</f>
        <v>33.25</v>
      </c>
      <c r="F562" s="236"/>
    </row>
    <row r="563" spans="1:6" s="9" customFormat="1" ht="15.75" x14ac:dyDescent="0.25">
      <c r="A563" s="86"/>
      <c r="B563" s="79"/>
      <c r="C563" s="175"/>
      <c r="D563" s="30"/>
      <c r="E563" s="178"/>
      <c r="F563" s="132"/>
    </row>
    <row r="564" spans="1:6" s="9" customFormat="1" ht="15.75" x14ac:dyDescent="0.25">
      <c r="A564" s="256">
        <v>30</v>
      </c>
      <c r="B564" s="243" t="s">
        <v>437</v>
      </c>
      <c r="C564" s="62">
        <v>1</v>
      </c>
      <c r="D564" s="81" t="s">
        <v>563</v>
      </c>
      <c r="E564" s="144">
        <v>0.5</v>
      </c>
      <c r="F564" s="234">
        <v>27</v>
      </c>
    </row>
    <row r="565" spans="1:6" ht="15.75" x14ac:dyDescent="0.25">
      <c r="A565" s="257"/>
      <c r="B565" s="244"/>
      <c r="C565" s="62">
        <v>2</v>
      </c>
      <c r="D565" s="81" t="s">
        <v>298</v>
      </c>
      <c r="E565" s="168">
        <v>9</v>
      </c>
      <c r="F565" s="235"/>
    </row>
    <row r="566" spans="1:6" ht="15.75" x14ac:dyDescent="0.25">
      <c r="A566" s="257"/>
      <c r="B566" s="244"/>
      <c r="C566" s="62">
        <v>3</v>
      </c>
      <c r="D566" s="81" t="s">
        <v>299</v>
      </c>
      <c r="E566" s="168">
        <v>9</v>
      </c>
      <c r="F566" s="235"/>
    </row>
    <row r="567" spans="1:6" ht="15.75" x14ac:dyDescent="0.25">
      <c r="A567" s="257"/>
      <c r="B567" s="244"/>
      <c r="C567" s="62">
        <v>4</v>
      </c>
      <c r="D567" s="81" t="s">
        <v>577</v>
      </c>
      <c r="E567" s="168">
        <v>1</v>
      </c>
      <c r="F567" s="235"/>
    </row>
    <row r="568" spans="1:6" ht="15.75" x14ac:dyDescent="0.25">
      <c r="A568" s="257"/>
      <c r="B568" s="244"/>
      <c r="C568" s="62">
        <v>5</v>
      </c>
      <c r="D568" s="81" t="s">
        <v>578</v>
      </c>
      <c r="E568" s="168">
        <v>7</v>
      </c>
      <c r="F568" s="235"/>
    </row>
    <row r="569" spans="1:6" ht="15.75" x14ac:dyDescent="0.25">
      <c r="A569" s="257"/>
      <c r="B569" s="244"/>
      <c r="C569" s="62">
        <v>6</v>
      </c>
      <c r="D569" s="81" t="s">
        <v>295</v>
      </c>
      <c r="E569" s="168">
        <v>5</v>
      </c>
      <c r="F569" s="235"/>
    </row>
    <row r="570" spans="1:6" ht="15.75" x14ac:dyDescent="0.25">
      <c r="A570" s="257"/>
      <c r="B570" s="244"/>
      <c r="C570" s="62">
        <v>7</v>
      </c>
      <c r="D570" s="81" t="s">
        <v>567</v>
      </c>
      <c r="E570" s="144">
        <v>0.25</v>
      </c>
      <c r="F570" s="235"/>
    </row>
    <row r="571" spans="1:6" ht="15.75" x14ac:dyDescent="0.25">
      <c r="A571" s="257"/>
      <c r="B571" s="244"/>
      <c r="C571" s="62">
        <v>8</v>
      </c>
      <c r="D571" s="81" t="s">
        <v>571</v>
      </c>
      <c r="E571" s="168">
        <v>10</v>
      </c>
      <c r="F571" s="235"/>
    </row>
    <row r="572" spans="1:6" ht="15.75" x14ac:dyDescent="0.25">
      <c r="A572" s="257"/>
      <c r="B572" s="244"/>
      <c r="C572" s="62">
        <v>9</v>
      </c>
      <c r="D572" s="27" t="s">
        <v>572</v>
      </c>
      <c r="E572" s="168">
        <v>1</v>
      </c>
      <c r="F572" s="235"/>
    </row>
    <row r="573" spans="1:6" ht="15.75" x14ac:dyDescent="0.25">
      <c r="A573" s="257"/>
      <c r="B573" s="244"/>
      <c r="C573" s="62">
        <v>10</v>
      </c>
      <c r="D573" s="81" t="s">
        <v>573</v>
      </c>
      <c r="E573" s="168">
        <v>2</v>
      </c>
      <c r="F573" s="235"/>
    </row>
    <row r="574" spans="1:6" ht="15.75" x14ac:dyDescent="0.25">
      <c r="A574" s="257"/>
      <c r="B574" s="244"/>
      <c r="C574" s="62">
        <v>11</v>
      </c>
      <c r="D574" s="81" t="s">
        <v>575</v>
      </c>
      <c r="E574" s="168">
        <v>2</v>
      </c>
      <c r="F574" s="235"/>
    </row>
    <row r="575" spans="1:6" ht="15.75" x14ac:dyDescent="0.25">
      <c r="A575" s="258"/>
      <c r="B575" s="245"/>
      <c r="C575" s="62"/>
      <c r="D575" s="69" t="s">
        <v>598</v>
      </c>
      <c r="E575" s="171">
        <f>SUM(E564:E574)</f>
        <v>46.75</v>
      </c>
      <c r="F575" s="236"/>
    </row>
    <row r="576" spans="1:6" ht="15.75" x14ac:dyDescent="0.25">
      <c r="A576" s="61"/>
      <c r="B576" s="60"/>
      <c r="C576" s="62"/>
      <c r="D576" s="81"/>
      <c r="E576" s="168"/>
      <c r="F576" s="125"/>
    </row>
    <row r="577" spans="1:6" ht="15.75" x14ac:dyDescent="0.25">
      <c r="A577" s="246">
        <v>31</v>
      </c>
      <c r="B577" s="243" t="s">
        <v>416</v>
      </c>
      <c r="C577" s="62">
        <v>1</v>
      </c>
      <c r="D577" s="81" t="s">
        <v>563</v>
      </c>
      <c r="E577" s="144">
        <v>0.5</v>
      </c>
      <c r="F577" s="234">
        <v>16</v>
      </c>
    </row>
    <row r="578" spans="1:6" ht="15.75" x14ac:dyDescent="0.25">
      <c r="A578" s="247"/>
      <c r="B578" s="244"/>
      <c r="C578" s="62">
        <v>2</v>
      </c>
      <c r="D578" s="81" t="s">
        <v>577</v>
      </c>
      <c r="E578" s="168">
        <v>1</v>
      </c>
      <c r="F578" s="235"/>
    </row>
    <row r="579" spans="1:6" ht="15.75" x14ac:dyDescent="0.25">
      <c r="A579" s="247"/>
      <c r="B579" s="244"/>
      <c r="C579" s="62">
        <v>3</v>
      </c>
      <c r="D579" s="81" t="s">
        <v>578</v>
      </c>
      <c r="E579" s="168">
        <v>7</v>
      </c>
      <c r="F579" s="235"/>
    </row>
    <row r="580" spans="1:6" ht="15.75" x14ac:dyDescent="0.25">
      <c r="A580" s="247"/>
      <c r="B580" s="244"/>
      <c r="C580" s="62">
        <v>4</v>
      </c>
      <c r="D580" s="81" t="s">
        <v>296</v>
      </c>
      <c r="E580" s="168">
        <v>1</v>
      </c>
      <c r="F580" s="235"/>
    </row>
    <row r="581" spans="1:6" ht="15.75" x14ac:dyDescent="0.25">
      <c r="A581" s="247"/>
      <c r="B581" s="244"/>
      <c r="C581" s="62">
        <v>5</v>
      </c>
      <c r="D581" s="81" t="s">
        <v>566</v>
      </c>
      <c r="E581" s="144">
        <v>0.25</v>
      </c>
      <c r="F581" s="235"/>
    </row>
    <row r="582" spans="1:6" ht="15.75" x14ac:dyDescent="0.25">
      <c r="A582" s="247"/>
      <c r="B582" s="244"/>
      <c r="C582" s="62">
        <v>6</v>
      </c>
      <c r="D582" s="81" t="s">
        <v>583</v>
      </c>
      <c r="E582" s="144">
        <v>0.25</v>
      </c>
      <c r="F582" s="235"/>
    </row>
    <row r="583" spans="1:6" ht="15.75" x14ac:dyDescent="0.25">
      <c r="A583" s="247"/>
      <c r="B583" s="244"/>
      <c r="C583" s="62">
        <v>7</v>
      </c>
      <c r="D583" s="81" t="s">
        <v>571</v>
      </c>
      <c r="E583" s="168">
        <v>10</v>
      </c>
      <c r="F583" s="235"/>
    </row>
    <row r="584" spans="1:6" ht="15.75" x14ac:dyDescent="0.25">
      <c r="A584" s="247"/>
      <c r="B584" s="244"/>
      <c r="C584" s="62">
        <v>8</v>
      </c>
      <c r="D584" s="27" t="s">
        <v>572</v>
      </c>
      <c r="E584" s="168">
        <v>1</v>
      </c>
      <c r="F584" s="235"/>
    </row>
    <row r="585" spans="1:6" ht="15.75" x14ac:dyDescent="0.25">
      <c r="A585" s="247"/>
      <c r="B585" s="244"/>
      <c r="C585" s="62">
        <v>9</v>
      </c>
      <c r="D585" s="81" t="s">
        <v>573</v>
      </c>
      <c r="E585" s="168">
        <v>2</v>
      </c>
      <c r="F585" s="235"/>
    </row>
    <row r="586" spans="1:6" ht="15.75" x14ac:dyDescent="0.25">
      <c r="A586" s="247"/>
      <c r="B586" s="244"/>
      <c r="C586" s="62">
        <v>10</v>
      </c>
      <c r="D586" s="81" t="s">
        <v>575</v>
      </c>
      <c r="E586" s="168">
        <v>2</v>
      </c>
      <c r="F586" s="235"/>
    </row>
    <row r="587" spans="1:6" ht="15.75" x14ac:dyDescent="0.25">
      <c r="A587" s="248"/>
      <c r="B587" s="245"/>
      <c r="C587" s="62"/>
      <c r="D587" s="69" t="s">
        <v>598</v>
      </c>
      <c r="E587" s="171">
        <f>SUM(E577:E586)</f>
        <v>25</v>
      </c>
      <c r="F587" s="236"/>
    </row>
    <row r="588" spans="1:6" s="9" customFormat="1" ht="15.75" x14ac:dyDescent="0.25">
      <c r="A588" s="86"/>
      <c r="B588" s="79"/>
      <c r="C588" s="175"/>
      <c r="D588" s="30"/>
      <c r="E588" s="178"/>
      <c r="F588" s="132"/>
    </row>
    <row r="589" spans="1:6" ht="15.75" x14ac:dyDescent="0.25">
      <c r="A589" s="246">
        <v>32</v>
      </c>
      <c r="B589" s="243" t="s">
        <v>438</v>
      </c>
      <c r="C589" s="62">
        <v>1</v>
      </c>
      <c r="D589" s="81" t="s">
        <v>300</v>
      </c>
      <c r="E589" s="168">
        <v>19</v>
      </c>
      <c r="F589" s="234">
        <v>32</v>
      </c>
    </row>
    <row r="590" spans="1:6" ht="15.75" x14ac:dyDescent="0.25">
      <c r="A590" s="247"/>
      <c r="B590" s="244"/>
      <c r="C590" s="62">
        <v>2</v>
      </c>
      <c r="D590" s="81" t="s">
        <v>285</v>
      </c>
      <c r="E590" s="168">
        <v>2</v>
      </c>
      <c r="F590" s="235"/>
    </row>
    <row r="591" spans="1:6" ht="15.75" x14ac:dyDescent="0.25">
      <c r="A591" s="247"/>
      <c r="B591" s="244"/>
      <c r="C591" s="62">
        <v>3</v>
      </c>
      <c r="D591" s="81" t="s">
        <v>286</v>
      </c>
      <c r="E591" s="168">
        <v>3</v>
      </c>
      <c r="F591" s="235"/>
    </row>
    <row r="592" spans="1:6" ht="15.75" x14ac:dyDescent="0.25">
      <c r="A592" s="247"/>
      <c r="B592" s="244"/>
      <c r="C592" s="62">
        <v>4</v>
      </c>
      <c r="D592" s="81" t="s">
        <v>301</v>
      </c>
      <c r="E592" s="168">
        <v>7</v>
      </c>
      <c r="F592" s="235"/>
    </row>
    <row r="593" spans="1:6" ht="15.75" x14ac:dyDescent="0.25">
      <c r="A593" s="247"/>
      <c r="B593" s="244"/>
      <c r="C593" s="62">
        <v>5</v>
      </c>
      <c r="D593" s="81" t="s">
        <v>577</v>
      </c>
      <c r="E593" s="168">
        <v>1</v>
      </c>
      <c r="F593" s="235"/>
    </row>
    <row r="594" spans="1:6" ht="15.75" x14ac:dyDescent="0.25">
      <c r="A594" s="247"/>
      <c r="B594" s="244"/>
      <c r="C594" s="62">
        <v>6</v>
      </c>
      <c r="D594" s="81" t="s">
        <v>578</v>
      </c>
      <c r="E594" s="168">
        <v>7</v>
      </c>
      <c r="F594" s="235"/>
    </row>
    <row r="595" spans="1:6" ht="15.75" x14ac:dyDescent="0.25">
      <c r="A595" s="247"/>
      <c r="B595" s="244"/>
      <c r="C595" s="62">
        <v>7</v>
      </c>
      <c r="D595" s="81" t="s">
        <v>584</v>
      </c>
      <c r="E595" s="168">
        <v>0.25</v>
      </c>
      <c r="F595" s="235"/>
    </row>
    <row r="596" spans="1:6" ht="15.75" x14ac:dyDescent="0.25">
      <c r="A596" s="247"/>
      <c r="B596" s="244"/>
      <c r="C596" s="62">
        <v>8</v>
      </c>
      <c r="D596" s="81" t="s">
        <v>583</v>
      </c>
      <c r="E596" s="168">
        <v>0.25</v>
      </c>
      <c r="F596" s="235"/>
    </row>
    <row r="597" spans="1:6" ht="15.75" x14ac:dyDescent="0.25">
      <c r="A597" s="247"/>
      <c r="B597" s="244"/>
      <c r="C597" s="62">
        <v>9</v>
      </c>
      <c r="D597" s="81" t="s">
        <v>571</v>
      </c>
      <c r="E597" s="168">
        <v>10</v>
      </c>
      <c r="F597" s="235"/>
    </row>
    <row r="598" spans="1:6" ht="15.75" x14ac:dyDescent="0.25">
      <c r="A598" s="247"/>
      <c r="B598" s="244"/>
      <c r="C598" s="62">
        <v>10</v>
      </c>
      <c r="D598" s="27" t="s">
        <v>572</v>
      </c>
      <c r="E598" s="168">
        <v>1</v>
      </c>
      <c r="F598" s="235"/>
    </row>
    <row r="599" spans="1:6" ht="15.75" x14ac:dyDescent="0.25">
      <c r="A599" s="247"/>
      <c r="B599" s="244"/>
      <c r="C599" s="62">
        <v>11</v>
      </c>
      <c r="D599" s="81" t="s">
        <v>573</v>
      </c>
      <c r="E599" s="168">
        <v>2</v>
      </c>
      <c r="F599" s="235"/>
    </row>
    <row r="600" spans="1:6" ht="15.75" x14ac:dyDescent="0.25">
      <c r="A600" s="248"/>
      <c r="B600" s="245"/>
      <c r="C600" s="62"/>
      <c r="D600" s="69" t="s">
        <v>598</v>
      </c>
      <c r="E600" s="171">
        <f>SUM(E589:E599)</f>
        <v>52.5</v>
      </c>
      <c r="F600" s="236"/>
    </row>
    <row r="601" spans="1:6" s="9" customFormat="1" ht="15.75" x14ac:dyDescent="0.25">
      <c r="A601" s="86"/>
      <c r="B601" s="79"/>
      <c r="C601" s="175"/>
      <c r="D601" s="30"/>
      <c r="E601" s="178"/>
      <c r="F601" s="132"/>
    </row>
    <row r="602" spans="1:6" ht="15.75" x14ac:dyDescent="0.25">
      <c r="A602" s="246">
        <v>33</v>
      </c>
      <c r="B602" s="243" t="s">
        <v>426</v>
      </c>
      <c r="C602" s="62">
        <v>1</v>
      </c>
      <c r="D602" s="81" t="s">
        <v>275</v>
      </c>
      <c r="E602" s="168">
        <v>1</v>
      </c>
      <c r="F602" s="234">
        <v>50</v>
      </c>
    </row>
    <row r="603" spans="1:6" ht="15.75" x14ac:dyDescent="0.25">
      <c r="A603" s="247"/>
      <c r="B603" s="244"/>
      <c r="C603" s="62">
        <v>2</v>
      </c>
      <c r="D603" s="81" t="s">
        <v>294</v>
      </c>
      <c r="E603" s="168">
        <v>19</v>
      </c>
      <c r="F603" s="235"/>
    </row>
    <row r="604" spans="1:6" ht="15.75" x14ac:dyDescent="0.25">
      <c r="A604" s="247"/>
      <c r="B604" s="244"/>
      <c r="C604" s="62">
        <v>3</v>
      </c>
      <c r="D604" s="81" t="s">
        <v>300</v>
      </c>
      <c r="E604" s="168">
        <v>19</v>
      </c>
      <c r="F604" s="235"/>
    </row>
    <row r="605" spans="1:6" ht="15.75" x14ac:dyDescent="0.25">
      <c r="A605" s="247"/>
      <c r="B605" s="244"/>
      <c r="C605" s="62">
        <v>4</v>
      </c>
      <c r="D605" s="81" t="s">
        <v>285</v>
      </c>
      <c r="E605" s="168">
        <v>2</v>
      </c>
      <c r="F605" s="235"/>
    </row>
    <row r="606" spans="1:6" ht="15.75" x14ac:dyDescent="0.25">
      <c r="A606" s="247"/>
      <c r="B606" s="244"/>
      <c r="C606" s="62">
        <v>5</v>
      </c>
      <c r="D606" s="81" t="s">
        <v>286</v>
      </c>
      <c r="E606" s="168">
        <v>3</v>
      </c>
      <c r="F606" s="235"/>
    </row>
    <row r="607" spans="1:6" ht="15.75" x14ac:dyDescent="0.25">
      <c r="A607" s="247"/>
      <c r="B607" s="244"/>
      <c r="C607" s="62">
        <v>6</v>
      </c>
      <c r="D607" s="81" t="s">
        <v>301</v>
      </c>
      <c r="E607" s="168">
        <v>7</v>
      </c>
      <c r="F607" s="235"/>
    </row>
    <row r="608" spans="1:6" ht="15.75" x14ac:dyDescent="0.25">
      <c r="A608" s="247"/>
      <c r="B608" s="244"/>
      <c r="C608" s="62">
        <v>7</v>
      </c>
      <c r="D608" s="81" t="s">
        <v>577</v>
      </c>
      <c r="E608" s="168">
        <v>1</v>
      </c>
      <c r="F608" s="235"/>
    </row>
    <row r="609" spans="1:6" ht="15.75" x14ac:dyDescent="0.25">
      <c r="A609" s="247"/>
      <c r="B609" s="244"/>
      <c r="C609" s="62">
        <v>8</v>
      </c>
      <c r="D609" s="81" t="s">
        <v>578</v>
      </c>
      <c r="E609" s="168">
        <v>7</v>
      </c>
      <c r="F609" s="235"/>
    </row>
    <row r="610" spans="1:6" ht="15.75" x14ac:dyDescent="0.25">
      <c r="A610" s="247"/>
      <c r="B610" s="244"/>
      <c r="C610" s="62">
        <v>9</v>
      </c>
      <c r="D610" s="81" t="s">
        <v>295</v>
      </c>
      <c r="E610" s="168">
        <v>5</v>
      </c>
      <c r="F610" s="235"/>
    </row>
    <row r="611" spans="1:6" ht="15.75" x14ac:dyDescent="0.25">
      <c r="A611" s="247"/>
      <c r="B611" s="244"/>
      <c r="C611" s="62">
        <v>10</v>
      </c>
      <c r="D611" s="81" t="s">
        <v>296</v>
      </c>
      <c r="E611" s="168">
        <v>1</v>
      </c>
      <c r="F611" s="235"/>
    </row>
    <row r="612" spans="1:6" ht="15.75" x14ac:dyDescent="0.25">
      <c r="A612" s="247"/>
      <c r="B612" s="244"/>
      <c r="C612" s="62">
        <v>11</v>
      </c>
      <c r="D612" s="81" t="s">
        <v>568</v>
      </c>
      <c r="E612" s="168">
        <v>1</v>
      </c>
      <c r="F612" s="235"/>
    </row>
    <row r="613" spans="1:6" ht="15.75" x14ac:dyDescent="0.25">
      <c r="A613" s="247"/>
      <c r="B613" s="244"/>
      <c r="C613" s="62">
        <v>12</v>
      </c>
      <c r="D613" s="81" t="s">
        <v>584</v>
      </c>
      <c r="E613" s="168">
        <v>0.25</v>
      </c>
      <c r="F613" s="235"/>
    </row>
    <row r="614" spans="1:6" ht="15.75" x14ac:dyDescent="0.25">
      <c r="A614" s="247"/>
      <c r="B614" s="244"/>
      <c r="C614" s="62">
        <v>13</v>
      </c>
      <c r="D614" s="81" t="s">
        <v>583</v>
      </c>
      <c r="E614" s="168">
        <v>0.25</v>
      </c>
      <c r="F614" s="235"/>
    </row>
    <row r="615" spans="1:6" ht="15.75" x14ac:dyDescent="0.25">
      <c r="A615" s="247"/>
      <c r="B615" s="244"/>
      <c r="C615" s="62">
        <v>14</v>
      </c>
      <c r="D615" s="81" t="s">
        <v>571</v>
      </c>
      <c r="E615" s="168">
        <v>10</v>
      </c>
      <c r="F615" s="235"/>
    </row>
    <row r="616" spans="1:6" ht="15.75" x14ac:dyDescent="0.25">
      <c r="A616" s="247"/>
      <c r="B616" s="244"/>
      <c r="C616" s="62">
        <v>15</v>
      </c>
      <c r="D616" s="27" t="s">
        <v>572</v>
      </c>
      <c r="E616" s="168">
        <v>1</v>
      </c>
      <c r="F616" s="235"/>
    </row>
    <row r="617" spans="1:6" ht="15.75" x14ac:dyDescent="0.25">
      <c r="A617" s="247"/>
      <c r="B617" s="244"/>
      <c r="C617" s="62">
        <v>16</v>
      </c>
      <c r="D617" s="81" t="s">
        <v>280</v>
      </c>
      <c r="E617" s="168">
        <v>1</v>
      </c>
      <c r="F617" s="235"/>
    </row>
    <row r="618" spans="1:6" ht="15.75" x14ac:dyDescent="0.25">
      <c r="A618" s="247"/>
      <c r="B618" s="244"/>
      <c r="C618" s="62">
        <v>17</v>
      </c>
      <c r="D618" s="81" t="s">
        <v>297</v>
      </c>
      <c r="E618" s="168">
        <v>5</v>
      </c>
      <c r="F618" s="235"/>
    </row>
    <row r="619" spans="1:6" ht="15.75" x14ac:dyDescent="0.25">
      <c r="A619" s="247"/>
      <c r="B619" s="244"/>
      <c r="C619" s="62">
        <v>18</v>
      </c>
      <c r="D619" s="81" t="s">
        <v>573</v>
      </c>
      <c r="E619" s="168">
        <v>2</v>
      </c>
      <c r="F619" s="235"/>
    </row>
    <row r="620" spans="1:6" ht="15.75" x14ac:dyDescent="0.25">
      <c r="A620" s="247"/>
      <c r="B620" s="244"/>
      <c r="C620" s="62">
        <v>19</v>
      </c>
      <c r="D620" s="81" t="s">
        <v>575</v>
      </c>
      <c r="E620" s="168">
        <v>2</v>
      </c>
      <c r="F620" s="235"/>
    </row>
    <row r="621" spans="1:6" ht="15.75" x14ac:dyDescent="0.25">
      <c r="A621" s="248"/>
      <c r="B621" s="245"/>
      <c r="C621" s="62"/>
      <c r="D621" s="69" t="s">
        <v>598</v>
      </c>
      <c r="E621" s="171">
        <f>SUM(E602:E620)</f>
        <v>87.5</v>
      </c>
      <c r="F621" s="236"/>
    </row>
    <row r="622" spans="1:6" s="9" customFormat="1" ht="15.75" x14ac:dyDescent="0.25">
      <c r="A622" s="86"/>
      <c r="B622" s="79"/>
      <c r="C622" s="175"/>
      <c r="D622" s="30"/>
      <c r="E622" s="178"/>
      <c r="F622" s="132"/>
    </row>
    <row r="623" spans="1:6" ht="15.75" x14ac:dyDescent="0.25">
      <c r="A623" s="246">
        <v>34</v>
      </c>
      <c r="B623" s="243" t="s">
        <v>439</v>
      </c>
      <c r="C623" s="62">
        <v>1</v>
      </c>
      <c r="D623" s="81" t="s">
        <v>275</v>
      </c>
      <c r="E623" s="168">
        <v>1</v>
      </c>
      <c r="F623" s="234">
        <v>60</v>
      </c>
    </row>
    <row r="624" spans="1:6" ht="15.75" x14ac:dyDescent="0.25">
      <c r="A624" s="247"/>
      <c r="B624" s="244"/>
      <c r="C624" s="62">
        <v>2</v>
      </c>
      <c r="D624" s="81" t="s">
        <v>569</v>
      </c>
      <c r="E624" s="168">
        <v>4</v>
      </c>
      <c r="F624" s="235"/>
    </row>
    <row r="625" spans="1:6" ht="15.75" x14ac:dyDescent="0.25">
      <c r="A625" s="247"/>
      <c r="B625" s="244"/>
      <c r="C625" s="62">
        <v>3</v>
      </c>
      <c r="D625" s="81" t="s">
        <v>563</v>
      </c>
      <c r="E625" s="144">
        <v>0.5</v>
      </c>
      <c r="F625" s="235"/>
    </row>
    <row r="626" spans="1:6" ht="15.75" x14ac:dyDescent="0.25">
      <c r="A626" s="247"/>
      <c r="B626" s="244"/>
      <c r="C626" s="62">
        <v>4</v>
      </c>
      <c r="D626" s="81" t="s">
        <v>294</v>
      </c>
      <c r="E626" s="168">
        <v>19</v>
      </c>
      <c r="F626" s="235"/>
    </row>
    <row r="627" spans="1:6" ht="15.75" x14ac:dyDescent="0.25">
      <c r="A627" s="247"/>
      <c r="B627" s="244"/>
      <c r="C627" s="62">
        <v>5</v>
      </c>
      <c r="D627" s="81" t="s">
        <v>298</v>
      </c>
      <c r="E627" s="168">
        <v>9</v>
      </c>
      <c r="F627" s="235"/>
    </row>
    <row r="628" spans="1:6" ht="15.75" x14ac:dyDescent="0.25">
      <c r="A628" s="247"/>
      <c r="B628" s="244"/>
      <c r="C628" s="62">
        <v>6</v>
      </c>
      <c r="D628" s="81" t="s">
        <v>300</v>
      </c>
      <c r="E628" s="168">
        <v>19</v>
      </c>
      <c r="F628" s="235"/>
    </row>
    <row r="629" spans="1:6" ht="15.75" x14ac:dyDescent="0.25">
      <c r="A629" s="247"/>
      <c r="B629" s="244"/>
      <c r="C629" s="62">
        <v>7</v>
      </c>
      <c r="D629" s="81" t="s">
        <v>285</v>
      </c>
      <c r="E629" s="168">
        <v>2</v>
      </c>
      <c r="F629" s="235"/>
    </row>
    <row r="630" spans="1:6" ht="15.75" x14ac:dyDescent="0.25">
      <c r="A630" s="247"/>
      <c r="B630" s="244"/>
      <c r="C630" s="62">
        <v>8</v>
      </c>
      <c r="D630" s="81" t="s">
        <v>286</v>
      </c>
      <c r="E630" s="168">
        <v>3</v>
      </c>
      <c r="F630" s="235"/>
    </row>
    <row r="631" spans="1:6" ht="15.75" x14ac:dyDescent="0.25">
      <c r="A631" s="247"/>
      <c r="B631" s="244"/>
      <c r="C631" s="62">
        <v>9</v>
      </c>
      <c r="D631" s="81" t="s">
        <v>301</v>
      </c>
      <c r="E631" s="168">
        <v>7</v>
      </c>
      <c r="F631" s="235"/>
    </row>
    <row r="632" spans="1:6" ht="15.75" x14ac:dyDescent="0.25">
      <c r="A632" s="247"/>
      <c r="B632" s="244"/>
      <c r="C632" s="62">
        <v>10</v>
      </c>
      <c r="D632" s="81" t="s">
        <v>299</v>
      </c>
      <c r="E632" s="168">
        <v>9</v>
      </c>
      <c r="F632" s="235"/>
    </row>
    <row r="633" spans="1:6" ht="15.75" x14ac:dyDescent="0.25">
      <c r="A633" s="247"/>
      <c r="B633" s="244"/>
      <c r="C633" s="62">
        <v>11</v>
      </c>
      <c r="D633" s="81" t="s">
        <v>577</v>
      </c>
      <c r="E633" s="168">
        <v>1</v>
      </c>
      <c r="F633" s="235"/>
    </row>
    <row r="634" spans="1:6" ht="15.75" x14ac:dyDescent="0.25">
      <c r="A634" s="247"/>
      <c r="B634" s="244"/>
      <c r="C634" s="62">
        <v>12</v>
      </c>
      <c r="D634" s="81" t="s">
        <v>578</v>
      </c>
      <c r="E634" s="168">
        <v>7</v>
      </c>
      <c r="F634" s="235"/>
    </row>
    <row r="635" spans="1:6" ht="15.75" x14ac:dyDescent="0.25">
      <c r="A635" s="247"/>
      <c r="B635" s="244"/>
      <c r="C635" s="62">
        <v>13</v>
      </c>
      <c r="D635" s="81" t="s">
        <v>295</v>
      </c>
      <c r="E635" s="168">
        <v>5</v>
      </c>
      <c r="F635" s="235"/>
    </row>
    <row r="636" spans="1:6" ht="15.75" x14ac:dyDescent="0.25">
      <c r="A636" s="247"/>
      <c r="B636" s="244"/>
      <c r="C636" s="62">
        <v>14</v>
      </c>
      <c r="D636" s="81" t="s">
        <v>296</v>
      </c>
      <c r="E636" s="168">
        <v>1</v>
      </c>
      <c r="F636" s="235"/>
    </row>
    <row r="637" spans="1:6" ht="15.75" x14ac:dyDescent="0.25">
      <c r="A637" s="247"/>
      <c r="B637" s="244"/>
      <c r="C637" s="62">
        <v>15</v>
      </c>
      <c r="D637" s="81" t="s">
        <v>567</v>
      </c>
      <c r="E637" s="144">
        <v>0.25</v>
      </c>
      <c r="F637" s="235"/>
    </row>
    <row r="638" spans="1:6" ht="15.75" x14ac:dyDescent="0.25">
      <c r="A638" s="247"/>
      <c r="B638" s="244"/>
      <c r="C638" s="62">
        <v>16</v>
      </c>
      <c r="D638" s="81" t="s">
        <v>579</v>
      </c>
      <c r="E638" s="144">
        <v>0.25</v>
      </c>
      <c r="F638" s="235"/>
    </row>
    <row r="639" spans="1:6" ht="15.75" x14ac:dyDescent="0.25">
      <c r="A639" s="247"/>
      <c r="B639" s="244"/>
      <c r="C639" s="62">
        <v>17</v>
      </c>
      <c r="D639" s="81" t="s">
        <v>568</v>
      </c>
      <c r="E639" s="168">
        <v>1</v>
      </c>
      <c r="F639" s="235"/>
    </row>
    <row r="640" spans="1:6" ht="15.75" x14ac:dyDescent="0.25">
      <c r="A640" s="247"/>
      <c r="B640" s="244"/>
      <c r="C640" s="62">
        <v>18</v>
      </c>
      <c r="D640" s="81" t="s">
        <v>584</v>
      </c>
      <c r="E640" s="144">
        <v>0.25</v>
      </c>
      <c r="F640" s="235"/>
    </row>
    <row r="641" spans="1:6" ht="15.75" x14ac:dyDescent="0.25">
      <c r="A641" s="247"/>
      <c r="B641" s="244"/>
      <c r="C641" s="62">
        <v>19</v>
      </c>
      <c r="D641" s="81" t="s">
        <v>566</v>
      </c>
      <c r="E641" s="144">
        <v>0.25</v>
      </c>
      <c r="F641" s="235"/>
    </row>
    <row r="642" spans="1:6" ht="15.75" x14ac:dyDescent="0.25">
      <c r="A642" s="247"/>
      <c r="B642" s="244"/>
      <c r="C642" s="62">
        <v>20</v>
      </c>
      <c r="D642" s="81" t="s">
        <v>595</v>
      </c>
      <c r="E642" s="144">
        <v>0.25</v>
      </c>
      <c r="F642" s="235"/>
    </row>
    <row r="643" spans="1:6" ht="15.75" x14ac:dyDescent="0.25">
      <c r="A643" s="247"/>
      <c r="B643" s="244"/>
      <c r="C643" s="62">
        <v>21</v>
      </c>
      <c r="D643" s="81" t="s">
        <v>580</v>
      </c>
      <c r="E643" s="144">
        <v>0.25</v>
      </c>
      <c r="F643" s="235"/>
    </row>
    <row r="644" spans="1:6" ht="31.5" x14ac:dyDescent="0.25">
      <c r="A644" s="247"/>
      <c r="B644" s="244"/>
      <c r="C644" s="62">
        <v>22</v>
      </c>
      <c r="D644" s="57" t="s">
        <v>586</v>
      </c>
      <c r="E644" s="144">
        <v>0.25</v>
      </c>
      <c r="F644" s="235"/>
    </row>
    <row r="645" spans="1:6" ht="15.75" x14ac:dyDescent="0.25">
      <c r="A645" s="247"/>
      <c r="B645" s="244"/>
      <c r="C645" s="62">
        <v>23</v>
      </c>
      <c r="D645" s="81" t="s">
        <v>581</v>
      </c>
      <c r="E645" s="144">
        <v>0.25</v>
      </c>
      <c r="F645" s="235"/>
    </row>
    <row r="646" spans="1:6" ht="15.75" x14ac:dyDescent="0.25">
      <c r="A646" s="247"/>
      <c r="B646" s="244"/>
      <c r="C646" s="62">
        <v>24</v>
      </c>
      <c r="D646" s="81" t="s">
        <v>565</v>
      </c>
      <c r="E646" s="144">
        <v>0.25</v>
      </c>
      <c r="F646" s="235"/>
    </row>
    <row r="647" spans="1:6" ht="15.75" x14ac:dyDescent="0.25">
      <c r="A647" s="247"/>
      <c r="B647" s="244"/>
      <c r="C647" s="62">
        <v>25</v>
      </c>
      <c r="D647" s="81" t="s">
        <v>582</v>
      </c>
      <c r="E647" s="144">
        <v>0.25</v>
      </c>
      <c r="F647" s="235"/>
    </row>
    <row r="648" spans="1:6" ht="15.75" x14ac:dyDescent="0.25">
      <c r="A648" s="247"/>
      <c r="B648" s="244"/>
      <c r="C648" s="62">
        <v>26</v>
      </c>
      <c r="D648" s="81" t="s">
        <v>583</v>
      </c>
      <c r="E648" s="144">
        <v>0.25</v>
      </c>
      <c r="F648" s="235"/>
    </row>
    <row r="649" spans="1:6" ht="15.75" x14ac:dyDescent="0.25">
      <c r="A649" s="247"/>
      <c r="B649" s="244"/>
      <c r="C649" s="62">
        <v>27</v>
      </c>
      <c r="D649" s="81" t="s">
        <v>571</v>
      </c>
      <c r="E649" s="168">
        <v>10</v>
      </c>
      <c r="F649" s="235"/>
    </row>
    <row r="650" spans="1:6" ht="15.75" x14ac:dyDescent="0.25">
      <c r="A650" s="247"/>
      <c r="B650" s="244"/>
      <c r="C650" s="62">
        <v>28</v>
      </c>
      <c r="D650" s="27" t="s">
        <v>572</v>
      </c>
      <c r="E650" s="168">
        <v>1</v>
      </c>
      <c r="F650" s="235"/>
    </row>
    <row r="651" spans="1:6" ht="15.75" x14ac:dyDescent="0.25">
      <c r="A651" s="247"/>
      <c r="B651" s="244"/>
      <c r="C651" s="62">
        <v>29</v>
      </c>
      <c r="D651" s="81" t="s">
        <v>280</v>
      </c>
      <c r="E651" s="168">
        <v>1</v>
      </c>
      <c r="F651" s="235"/>
    </row>
    <row r="652" spans="1:6" ht="15.75" x14ac:dyDescent="0.25">
      <c r="A652" s="247"/>
      <c r="B652" s="244"/>
      <c r="C652" s="62">
        <v>30</v>
      </c>
      <c r="D652" s="81" t="s">
        <v>297</v>
      </c>
      <c r="E652" s="168">
        <v>5</v>
      </c>
      <c r="F652" s="235"/>
    </row>
    <row r="653" spans="1:6" ht="15.75" x14ac:dyDescent="0.25">
      <c r="A653" s="247"/>
      <c r="B653" s="244"/>
      <c r="C653" s="62">
        <v>31</v>
      </c>
      <c r="D653" s="81" t="s">
        <v>573</v>
      </c>
      <c r="E653" s="168">
        <v>2</v>
      </c>
      <c r="F653" s="235"/>
    </row>
    <row r="654" spans="1:6" ht="15.75" x14ac:dyDescent="0.25">
      <c r="A654" s="247"/>
      <c r="B654" s="244"/>
      <c r="C654" s="62">
        <v>32</v>
      </c>
      <c r="D654" s="81" t="s">
        <v>575</v>
      </c>
      <c r="E654" s="168">
        <v>2</v>
      </c>
      <c r="F654" s="235"/>
    </row>
    <row r="655" spans="1:6" ht="15.75" x14ac:dyDescent="0.25">
      <c r="A655" s="247"/>
      <c r="B655" s="244"/>
      <c r="C655" s="62">
        <v>33</v>
      </c>
      <c r="D655" s="81" t="s">
        <v>564</v>
      </c>
      <c r="E655" s="168">
        <v>1</v>
      </c>
      <c r="F655" s="235"/>
    </row>
    <row r="656" spans="1:6" ht="15.75" x14ac:dyDescent="0.25">
      <c r="A656" s="248"/>
      <c r="B656" s="245"/>
      <c r="C656" s="62"/>
      <c r="D656" s="69" t="s">
        <v>598</v>
      </c>
      <c r="E656" s="171">
        <f>SUM(E623:E655)</f>
        <v>113.25</v>
      </c>
      <c r="F656" s="236"/>
    </row>
    <row r="657" spans="1:6" s="9" customFormat="1" ht="15.75" x14ac:dyDescent="0.25">
      <c r="A657" s="86"/>
      <c r="B657" s="79"/>
      <c r="C657" s="175"/>
      <c r="D657" s="30"/>
      <c r="E657" s="178"/>
      <c r="F657" s="132"/>
    </row>
    <row r="658" spans="1:6" ht="15.75" x14ac:dyDescent="0.25">
      <c r="A658" s="246">
        <v>35</v>
      </c>
      <c r="B658" s="243" t="s">
        <v>417</v>
      </c>
      <c r="C658" s="62">
        <v>1</v>
      </c>
      <c r="D658" s="81" t="s">
        <v>275</v>
      </c>
      <c r="E658" s="168">
        <v>1</v>
      </c>
      <c r="F658" s="234">
        <v>32</v>
      </c>
    </row>
    <row r="659" spans="1:6" ht="15.75" x14ac:dyDescent="0.25">
      <c r="A659" s="247"/>
      <c r="B659" s="244"/>
      <c r="C659" s="62">
        <v>2</v>
      </c>
      <c r="D659" s="81" t="s">
        <v>288</v>
      </c>
      <c r="E659" s="168">
        <v>1</v>
      </c>
      <c r="F659" s="235"/>
    </row>
    <row r="660" spans="1:6" ht="15.75" x14ac:dyDescent="0.25">
      <c r="A660" s="247"/>
      <c r="B660" s="244"/>
      <c r="C660" s="62">
        <v>3</v>
      </c>
      <c r="D660" s="81" t="s">
        <v>294</v>
      </c>
      <c r="E660" s="168">
        <v>19</v>
      </c>
      <c r="F660" s="235"/>
    </row>
    <row r="661" spans="1:6" ht="15.75" x14ac:dyDescent="0.25">
      <c r="A661" s="247"/>
      <c r="B661" s="244"/>
      <c r="C661" s="62">
        <v>4</v>
      </c>
      <c r="D661" s="81" t="s">
        <v>289</v>
      </c>
      <c r="E661" s="144">
        <v>5</v>
      </c>
      <c r="F661" s="235"/>
    </row>
    <row r="662" spans="1:6" ht="15.75" x14ac:dyDescent="0.25">
      <c r="A662" s="247"/>
      <c r="B662" s="244"/>
      <c r="C662" s="62">
        <v>5</v>
      </c>
      <c r="D662" s="81" t="s">
        <v>290</v>
      </c>
      <c r="E662" s="168">
        <v>1</v>
      </c>
      <c r="F662" s="235"/>
    </row>
    <row r="663" spans="1:6" ht="15.75" x14ac:dyDescent="0.25">
      <c r="A663" s="247"/>
      <c r="B663" s="244"/>
      <c r="C663" s="62">
        <v>6</v>
      </c>
      <c r="D663" s="81" t="s">
        <v>577</v>
      </c>
      <c r="E663" s="168">
        <v>1</v>
      </c>
      <c r="F663" s="235"/>
    </row>
    <row r="664" spans="1:6" ht="15.75" x14ac:dyDescent="0.25">
      <c r="A664" s="247"/>
      <c r="B664" s="244"/>
      <c r="C664" s="62">
        <v>7</v>
      </c>
      <c r="D664" s="81" t="s">
        <v>578</v>
      </c>
      <c r="E664" s="168">
        <v>7</v>
      </c>
      <c r="F664" s="235"/>
    </row>
    <row r="665" spans="1:6" ht="15.75" x14ac:dyDescent="0.25">
      <c r="A665" s="247"/>
      <c r="B665" s="244"/>
      <c r="C665" s="62">
        <v>8</v>
      </c>
      <c r="D665" s="81" t="s">
        <v>295</v>
      </c>
      <c r="E665" s="168">
        <v>5</v>
      </c>
      <c r="F665" s="235"/>
    </row>
    <row r="666" spans="1:6" ht="15.75" x14ac:dyDescent="0.25">
      <c r="A666" s="247"/>
      <c r="B666" s="244"/>
      <c r="C666" s="62">
        <v>9</v>
      </c>
      <c r="D666" s="81" t="s">
        <v>296</v>
      </c>
      <c r="E666" s="168">
        <v>1</v>
      </c>
      <c r="F666" s="235"/>
    </row>
    <row r="667" spans="1:6" ht="15.75" x14ac:dyDescent="0.25">
      <c r="A667" s="247"/>
      <c r="B667" s="244"/>
      <c r="C667" s="62">
        <v>10</v>
      </c>
      <c r="D667" s="81" t="s">
        <v>587</v>
      </c>
      <c r="E667" s="168">
        <v>0.25</v>
      </c>
      <c r="F667" s="235"/>
    </row>
    <row r="668" spans="1:6" ht="15.75" x14ac:dyDescent="0.25">
      <c r="A668" s="247"/>
      <c r="B668" s="244"/>
      <c r="C668" s="62">
        <v>11</v>
      </c>
      <c r="D668" s="81" t="s">
        <v>568</v>
      </c>
      <c r="E668" s="168">
        <v>1</v>
      </c>
      <c r="F668" s="235"/>
    </row>
    <row r="669" spans="1:6" ht="15.75" x14ac:dyDescent="0.25">
      <c r="A669" s="247"/>
      <c r="B669" s="244"/>
      <c r="C669" s="62">
        <v>12</v>
      </c>
      <c r="D669" s="81" t="s">
        <v>583</v>
      </c>
      <c r="E669" s="168">
        <v>0.25</v>
      </c>
      <c r="F669" s="235"/>
    </row>
    <row r="670" spans="1:6" ht="15.75" x14ac:dyDescent="0.25">
      <c r="A670" s="247"/>
      <c r="B670" s="244"/>
      <c r="C670" s="62">
        <v>13</v>
      </c>
      <c r="D670" s="81" t="s">
        <v>280</v>
      </c>
      <c r="E670" s="168">
        <v>1</v>
      </c>
      <c r="F670" s="235"/>
    </row>
    <row r="671" spans="1:6" ht="15.75" x14ac:dyDescent="0.25">
      <c r="A671" s="247"/>
      <c r="B671" s="244"/>
      <c r="C671" s="62">
        <v>14</v>
      </c>
      <c r="D671" s="81" t="s">
        <v>297</v>
      </c>
      <c r="E671" s="168">
        <v>5</v>
      </c>
      <c r="F671" s="235"/>
    </row>
    <row r="672" spans="1:6" ht="15.75" x14ac:dyDescent="0.25">
      <c r="A672" s="247"/>
      <c r="B672" s="244"/>
      <c r="C672" s="62">
        <v>15</v>
      </c>
      <c r="D672" s="81" t="s">
        <v>575</v>
      </c>
      <c r="E672" s="168">
        <v>2</v>
      </c>
      <c r="F672" s="235"/>
    </row>
    <row r="673" spans="1:6" ht="15.75" x14ac:dyDescent="0.25">
      <c r="A673" s="248"/>
      <c r="B673" s="245"/>
      <c r="C673" s="62"/>
      <c r="D673" s="69" t="s">
        <v>598</v>
      </c>
      <c r="E673" s="171">
        <f>SUM(E658:E672)</f>
        <v>50.5</v>
      </c>
      <c r="F673" s="236"/>
    </row>
    <row r="674" spans="1:6" s="9" customFormat="1" ht="15.75" x14ac:dyDescent="0.25">
      <c r="A674" s="86"/>
      <c r="B674" s="79"/>
      <c r="C674" s="175"/>
      <c r="D674" s="30"/>
      <c r="E674" s="178"/>
      <c r="F674" s="132"/>
    </row>
    <row r="675" spans="1:6" ht="15.75" x14ac:dyDescent="0.25">
      <c r="A675" s="246">
        <v>36</v>
      </c>
      <c r="B675" s="243" t="s">
        <v>427</v>
      </c>
      <c r="C675" s="62">
        <v>1</v>
      </c>
      <c r="D675" s="81" t="s">
        <v>275</v>
      </c>
      <c r="E675" s="168">
        <v>1</v>
      </c>
      <c r="F675" s="234">
        <v>35</v>
      </c>
    </row>
    <row r="676" spans="1:6" ht="15.75" x14ac:dyDescent="0.25">
      <c r="A676" s="247"/>
      <c r="B676" s="244"/>
      <c r="C676" s="62">
        <v>2</v>
      </c>
      <c r="D676" s="81" t="s">
        <v>288</v>
      </c>
      <c r="E676" s="168">
        <v>1</v>
      </c>
      <c r="F676" s="235"/>
    </row>
    <row r="677" spans="1:6" ht="15.75" x14ac:dyDescent="0.25">
      <c r="A677" s="247"/>
      <c r="B677" s="244"/>
      <c r="C677" s="62">
        <v>3</v>
      </c>
      <c r="D677" s="81" t="s">
        <v>294</v>
      </c>
      <c r="E677" s="168">
        <v>19</v>
      </c>
      <c r="F677" s="235"/>
    </row>
    <row r="678" spans="1:6" ht="15.75" x14ac:dyDescent="0.25">
      <c r="A678" s="247"/>
      <c r="B678" s="244"/>
      <c r="C678" s="62">
        <v>4</v>
      </c>
      <c r="D678" s="81" t="s">
        <v>289</v>
      </c>
      <c r="E678" s="144">
        <v>5</v>
      </c>
      <c r="F678" s="235"/>
    </row>
    <row r="679" spans="1:6" ht="15.75" x14ac:dyDescent="0.25">
      <c r="A679" s="247"/>
      <c r="B679" s="244"/>
      <c r="C679" s="62">
        <v>5</v>
      </c>
      <c r="D679" s="81" t="s">
        <v>290</v>
      </c>
      <c r="E679" s="168">
        <v>1</v>
      </c>
      <c r="F679" s="235"/>
    </row>
    <row r="680" spans="1:6" ht="15.75" x14ac:dyDescent="0.25">
      <c r="A680" s="247"/>
      <c r="B680" s="244"/>
      <c r="C680" s="62">
        <v>6</v>
      </c>
      <c r="D680" s="81" t="s">
        <v>577</v>
      </c>
      <c r="E680" s="168">
        <v>1</v>
      </c>
      <c r="F680" s="235"/>
    </row>
    <row r="681" spans="1:6" ht="15.75" x14ac:dyDescent="0.25">
      <c r="A681" s="247"/>
      <c r="B681" s="244"/>
      <c r="C681" s="62">
        <v>7</v>
      </c>
      <c r="D681" s="81" t="s">
        <v>578</v>
      </c>
      <c r="E681" s="168">
        <v>7</v>
      </c>
      <c r="F681" s="235"/>
    </row>
    <row r="682" spans="1:6" ht="15.75" x14ac:dyDescent="0.25">
      <c r="A682" s="247"/>
      <c r="B682" s="244"/>
      <c r="C682" s="62">
        <v>8</v>
      </c>
      <c r="D682" s="81" t="s">
        <v>295</v>
      </c>
      <c r="E682" s="168">
        <v>5</v>
      </c>
      <c r="F682" s="235"/>
    </row>
    <row r="683" spans="1:6" ht="15.75" x14ac:dyDescent="0.25">
      <c r="A683" s="247"/>
      <c r="B683" s="244"/>
      <c r="C683" s="62">
        <v>9</v>
      </c>
      <c r="D683" s="81" t="s">
        <v>296</v>
      </c>
      <c r="E683" s="168">
        <v>1</v>
      </c>
      <c r="F683" s="235"/>
    </row>
    <row r="684" spans="1:6" ht="15.75" x14ac:dyDescent="0.25">
      <c r="A684" s="247"/>
      <c r="B684" s="244"/>
      <c r="C684" s="62">
        <v>10</v>
      </c>
      <c r="D684" s="81" t="s">
        <v>587</v>
      </c>
      <c r="E684" s="168">
        <v>0.25</v>
      </c>
      <c r="F684" s="235"/>
    </row>
    <row r="685" spans="1:6" ht="15.75" x14ac:dyDescent="0.25">
      <c r="A685" s="247"/>
      <c r="B685" s="244"/>
      <c r="C685" s="62">
        <v>11</v>
      </c>
      <c r="D685" s="81" t="s">
        <v>568</v>
      </c>
      <c r="E685" s="168">
        <v>1</v>
      </c>
      <c r="F685" s="235"/>
    </row>
    <row r="686" spans="1:6" ht="15.75" x14ac:dyDescent="0.25">
      <c r="A686" s="247"/>
      <c r="B686" s="244"/>
      <c r="C686" s="62">
        <v>12</v>
      </c>
      <c r="D686" s="81" t="s">
        <v>583</v>
      </c>
      <c r="E686" s="168">
        <v>0.25</v>
      </c>
      <c r="F686" s="235"/>
    </row>
    <row r="687" spans="1:6" ht="15.75" x14ac:dyDescent="0.25">
      <c r="A687" s="247"/>
      <c r="B687" s="244"/>
      <c r="C687" s="62">
        <v>13</v>
      </c>
      <c r="D687" s="81" t="s">
        <v>571</v>
      </c>
      <c r="E687" s="168">
        <v>10</v>
      </c>
      <c r="F687" s="235"/>
    </row>
    <row r="688" spans="1:6" ht="15.75" x14ac:dyDescent="0.25">
      <c r="A688" s="247"/>
      <c r="B688" s="244"/>
      <c r="C688" s="62">
        <v>14</v>
      </c>
      <c r="D688" s="27" t="s">
        <v>572</v>
      </c>
      <c r="E688" s="168">
        <v>1</v>
      </c>
      <c r="F688" s="235"/>
    </row>
    <row r="689" spans="1:6" ht="15.75" x14ac:dyDescent="0.25">
      <c r="A689" s="247"/>
      <c r="B689" s="244"/>
      <c r="C689" s="62">
        <v>15</v>
      </c>
      <c r="D689" s="81" t="s">
        <v>280</v>
      </c>
      <c r="E689" s="168">
        <v>1</v>
      </c>
      <c r="F689" s="235"/>
    </row>
    <row r="690" spans="1:6" ht="15.75" x14ac:dyDescent="0.25">
      <c r="A690" s="247"/>
      <c r="B690" s="244"/>
      <c r="C690" s="62">
        <v>16</v>
      </c>
      <c r="D690" s="81" t="s">
        <v>297</v>
      </c>
      <c r="E690" s="168">
        <v>5</v>
      </c>
      <c r="F690" s="235"/>
    </row>
    <row r="691" spans="1:6" ht="15.75" x14ac:dyDescent="0.25">
      <c r="A691" s="247"/>
      <c r="B691" s="244"/>
      <c r="C691" s="62">
        <v>17</v>
      </c>
      <c r="D691" s="81" t="s">
        <v>573</v>
      </c>
      <c r="E691" s="168">
        <v>2</v>
      </c>
      <c r="F691" s="235"/>
    </row>
    <row r="692" spans="1:6" ht="15.75" x14ac:dyDescent="0.25">
      <c r="A692" s="247"/>
      <c r="B692" s="244"/>
      <c r="C692" s="62">
        <v>18</v>
      </c>
      <c r="D692" s="81" t="s">
        <v>575</v>
      </c>
      <c r="E692" s="168">
        <v>2</v>
      </c>
      <c r="F692" s="235"/>
    </row>
    <row r="693" spans="1:6" ht="15.75" x14ac:dyDescent="0.25">
      <c r="A693" s="248"/>
      <c r="B693" s="245"/>
      <c r="C693" s="62"/>
      <c r="D693" s="69" t="s">
        <v>598</v>
      </c>
      <c r="E693" s="171">
        <f>SUM(E675:E692)</f>
        <v>63.5</v>
      </c>
      <c r="F693" s="236"/>
    </row>
    <row r="694" spans="1:6" ht="15.75" x14ac:dyDescent="0.25">
      <c r="A694" s="61"/>
      <c r="B694" s="60"/>
      <c r="C694" s="62"/>
      <c r="D694" s="81"/>
      <c r="E694" s="168"/>
      <c r="F694" s="125"/>
    </row>
    <row r="695" spans="1:6" ht="15.75" x14ac:dyDescent="0.25">
      <c r="A695" s="246">
        <v>37</v>
      </c>
      <c r="B695" s="243" t="s">
        <v>440</v>
      </c>
      <c r="C695" s="62">
        <v>1</v>
      </c>
      <c r="D695" s="81" t="s">
        <v>275</v>
      </c>
      <c r="E695" s="168">
        <v>1</v>
      </c>
      <c r="F695" s="234">
        <v>50</v>
      </c>
    </row>
    <row r="696" spans="1:6" ht="15.75" x14ac:dyDescent="0.25">
      <c r="A696" s="247"/>
      <c r="B696" s="244"/>
      <c r="C696" s="62">
        <v>2</v>
      </c>
      <c r="D696" s="81" t="s">
        <v>288</v>
      </c>
      <c r="E696" s="168">
        <v>1</v>
      </c>
      <c r="F696" s="235"/>
    </row>
    <row r="697" spans="1:6" ht="15.75" x14ac:dyDescent="0.25">
      <c r="A697" s="247"/>
      <c r="B697" s="244"/>
      <c r="C697" s="62">
        <v>3</v>
      </c>
      <c r="D697" s="81" t="s">
        <v>569</v>
      </c>
      <c r="E697" s="168">
        <v>4</v>
      </c>
      <c r="F697" s="235"/>
    </row>
    <row r="698" spans="1:6" ht="15.75" x14ac:dyDescent="0.25">
      <c r="A698" s="247"/>
      <c r="B698" s="244"/>
      <c r="C698" s="62">
        <v>4</v>
      </c>
      <c r="D698" s="81" t="s">
        <v>563</v>
      </c>
      <c r="E698" s="144">
        <v>0.5</v>
      </c>
      <c r="F698" s="235"/>
    </row>
    <row r="699" spans="1:6" ht="15.75" x14ac:dyDescent="0.25">
      <c r="A699" s="247"/>
      <c r="B699" s="244"/>
      <c r="C699" s="62">
        <v>5</v>
      </c>
      <c r="D699" s="81" t="s">
        <v>294</v>
      </c>
      <c r="E699" s="168">
        <v>19</v>
      </c>
      <c r="F699" s="235"/>
    </row>
    <row r="700" spans="1:6" ht="15.75" x14ac:dyDescent="0.25">
      <c r="A700" s="247"/>
      <c r="B700" s="244"/>
      <c r="C700" s="62">
        <v>6</v>
      </c>
      <c r="D700" s="81" t="s">
        <v>289</v>
      </c>
      <c r="E700" s="144">
        <v>5</v>
      </c>
      <c r="F700" s="235"/>
    </row>
    <row r="701" spans="1:6" ht="15.75" x14ac:dyDescent="0.25">
      <c r="A701" s="247"/>
      <c r="B701" s="244"/>
      <c r="C701" s="62">
        <v>7</v>
      </c>
      <c r="D701" s="81" t="s">
        <v>290</v>
      </c>
      <c r="E701" s="168">
        <v>1</v>
      </c>
      <c r="F701" s="235"/>
    </row>
    <row r="702" spans="1:6" ht="15.75" x14ac:dyDescent="0.25">
      <c r="A702" s="247"/>
      <c r="B702" s="244"/>
      <c r="C702" s="62">
        <v>8</v>
      </c>
      <c r="D702" s="81" t="s">
        <v>298</v>
      </c>
      <c r="E702" s="168">
        <v>9</v>
      </c>
      <c r="F702" s="235"/>
    </row>
    <row r="703" spans="1:6" ht="15.75" x14ac:dyDescent="0.25">
      <c r="A703" s="247"/>
      <c r="B703" s="244"/>
      <c r="C703" s="62">
        <v>9</v>
      </c>
      <c r="D703" s="81" t="s">
        <v>299</v>
      </c>
      <c r="E703" s="168">
        <v>9</v>
      </c>
      <c r="F703" s="235"/>
    </row>
    <row r="704" spans="1:6" ht="15.75" x14ac:dyDescent="0.25">
      <c r="A704" s="247"/>
      <c r="B704" s="244"/>
      <c r="C704" s="62">
        <v>10</v>
      </c>
      <c r="D704" s="81" t="s">
        <v>577</v>
      </c>
      <c r="E704" s="168">
        <v>1</v>
      </c>
      <c r="F704" s="235"/>
    </row>
    <row r="705" spans="1:6" ht="15.75" x14ac:dyDescent="0.25">
      <c r="A705" s="247"/>
      <c r="B705" s="244"/>
      <c r="C705" s="62">
        <v>11</v>
      </c>
      <c r="D705" s="81" t="s">
        <v>578</v>
      </c>
      <c r="E705" s="168">
        <v>7</v>
      </c>
      <c r="F705" s="235"/>
    </row>
    <row r="706" spans="1:6" ht="15.75" x14ac:dyDescent="0.25">
      <c r="A706" s="247"/>
      <c r="B706" s="244"/>
      <c r="C706" s="62">
        <v>12</v>
      </c>
      <c r="D706" s="81" t="s">
        <v>295</v>
      </c>
      <c r="E706" s="168">
        <v>5</v>
      </c>
      <c r="F706" s="235"/>
    </row>
    <row r="707" spans="1:6" ht="15.75" x14ac:dyDescent="0.25">
      <c r="A707" s="247"/>
      <c r="B707" s="244"/>
      <c r="C707" s="62">
        <v>13</v>
      </c>
      <c r="D707" s="81" t="s">
        <v>296</v>
      </c>
      <c r="E707" s="168">
        <v>1</v>
      </c>
      <c r="F707" s="235"/>
    </row>
    <row r="708" spans="1:6" ht="15.75" x14ac:dyDescent="0.25">
      <c r="A708" s="247"/>
      <c r="B708" s="244"/>
      <c r="C708" s="62">
        <v>14</v>
      </c>
      <c r="D708" s="81" t="s">
        <v>567</v>
      </c>
      <c r="E708" s="144">
        <v>0.25</v>
      </c>
      <c r="F708" s="235"/>
    </row>
    <row r="709" spans="1:6" ht="15.75" x14ac:dyDescent="0.25">
      <c r="A709" s="247"/>
      <c r="B709" s="244"/>
      <c r="C709" s="62">
        <v>15</v>
      </c>
      <c r="D709" s="81" t="s">
        <v>579</v>
      </c>
      <c r="E709" s="144">
        <v>0.25</v>
      </c>
      <c r="F709" s="235"/>
    </row>
    <row r="710" spans="1:6" ht="15.75" x14ac:dyDescent="0.25">
      <c r="A710" s="247"/>
      <c r="B710" s="244"/>
      <c r="C710" s="62">
        <v>16</v>
      </c>
      <c r="D710" s="81" t="s">
        <v>587</v>
      </c>
      <c r="E710" s="144">
        <v>0.25</v>
      </c>
      <c r="F710" s="235"/>
    </row>
    <row r="711" spans="1:6" ht="15.75" x14ac:dyDescent="0.25">
      <c r="A711" s="247"/>
      <c r="B711" s="244"/>
      <c r="C711" s="62">
        <v>17</v>
      </c>
      <c r="D711" s="81" t="s">
        <v>568</v>
      </c>
      <c r="E711" s="168">
        <v>1</v>
      </c>
      <c r="F711" s="235"/>
    </row>
    <row r="712" spans="1:6" ht="15.75" x14ac:dyDescent="0.25">
      <c r="A712" s="247"/>
      <c r="B712" s="244"/>
      <c r="C712" s="62">
        <v>18</v>
      </c>
      <c r="D712" s="81" t="s">
        <v>595</v>
      </c>
      <c r="E712" s="144">
        <v>0.25</v>
      </c>
      <c r="F712" s="235"/>
    </row>
    <row r="713" spans="1:6" ht="15.75" x14ac:dyDescent="0.25">
      <c r="A713" s="247"/>
      <c r="B713" s="244"/>
      <c r="C713" s="62">
        <v>19</v>
      </c>
      <c r="D713" s="81" t="s">
        <v>580</v>
      </c>
      <c r="E713" s="144">
        <v>0.25</v>
      </c>
      <c r="F713" s="235"/>
    </row>
    <row r="714" spans="1:6" ht="31.5" x14ac:dyDescent="0.25">
      <c r="A714" s="247"/>
      <c r="B714" s="244"/>
      <c r="C714" s="62">
        <v>20</v>
      </c>
      <c r="D714" s="57" t="s">
        <v>586</v>
      </c>
      <c r="E714" s="144">
        <v>0.25</v>
      </c>
      <c r="F714" s="235"/>
    </row>
    <row r="715" spans="1:6" ht="15.75" x14ac:dyDescent="0.25">
      <c r="A715" s="247"/>
      <c r="B715" s="244"/>
      <c r="C715" s="62">
        <v>21</v>
      </c>
      <c r="D715" s="81" t="s">
        <v>581</v>
      </c>
      <c r="E715" s="144">
        <v>0.25</v>
      </c>
      <c r="F715" s="235"/>
    </row>
    <row r="716" spans="1:6" ht="15.75" x14ac:dyDescent="0.25">
      <c r="A716" s="247"/>
      <c r="B716" s="244"/>
      <c r="C716" s="62">
        <v>22</v>
      </c>
      <c r="D716" s="81" t="s">
        <v>582</v>
      </c>
      <c r="E716" s="144">
        <v>0.25</v>
      </c>
      <c r="F716" s="235"/>
    </row>
    <row r="717" spans="1:6" ht="15.75" x14ac:dyDescent="0.25">
      <c r="A717" s="247"/>
      <c r="B717" s="244"/>
      <c r="C717" s="62">
        <v>23</v>
      </c>
      <c r="D717" s="81" t="s">
        <v>583</v>
      </c>
      <c r="E717" s="144">
        <v>0.25</v>
      </c>
      <c r="F717" s="235"/>
    </row>
    <row r="718" spans="1:6" ht="15.75" x14ac:dyDescent="0.25">
      <c r="A718" s="247"/>
      <c r="B718" s="244"/>
      <c r="C718" s="62">
        <v>24</v>
      </c>
      <c r="D718" s="81" t="s">
        <v>571</v>
      </c>
      <c r="E718" s="168">
        <v>10</v>
      </c>
      <c r="F718" s="235"/>
    </row>
    <row r="719" spans="1:6" ht="15.75" x14ac:dyDescent="0.25">
      <c r="A719" s="247"/>
      <c r="B719" s="244"/>
      <c r="C719" s="62">
        <v>25</v>
      </c>
      <c r="D719" s="27" t="s">
        <v>572</v>
      </c>
      <c r="E719" s="168">
        <v>1</v>
      </c>
      <c r="F719" s="235"/>
    </row>
    <row r="720" spans="1:6" ht="15.75" x14ac:dyDescent="0.25">
      <c r="A720" s="247"/>
      <c r="B720" s="244"/>
      <c r="C720" s="62">
        <v>26</v>
      </c>
      <c r="D720" s="81" t="s">
        <v>280</v>
      </c>
      <c r="E720" s="168">
        <v>1</v>
      </c>
      <c r="F720" s="235"/>
    </row>
    <row r="721" spans="1:6" ht="15.75" x14ac:dyDescent="0.25">
      <c r="A721" s="247"/>
      <c r="B721" s="244"/>
      <c r="C721" s="62">
        <v>27</v>
      </c>
      <c r="D721" s="81" t="s">
        <v>297</v>
      </c>
      <c r="E721" s="168">
        <v>5</v>
      </c>
      <c r="F721" s="235"/>
    </row>
    <row r="722" spans="1:6" ht="15.75" x14ac:dyDescent="0.25">
      <c r="A722" s="247"/>
      <c r="B722" s="244"/>
      <c r="C722" s="62">
        <v>28</v>
      </c>
      <c r="D722" s="81" t="s">
        <v>573</v>
      </c>
      <c r="E722" s="168">
        <v>2</v>
      </c>
      <c r="F722" s="235"/>
    </row>
    <row r="723" spans="1:6" ht="15.75" x14ac:dyDescent="0.25">
      <c r="A723" s="247"/>
      <c r="B723" s="244"/>
      <c r="C723" s="62">
        <v>29</v>
      </c>
      <c r="D723" s="81" t="s">
        <v>575</v>
      </c>
      <c r="E723" s="168">
        <v>2</v>
      </c>
      <c r="F723" s="235"/>
    </row>
    <row r="724" spans="1:6" ht="15.75" x14ac:dyDescent="0.25">
      <c r="A724" s="247"/>
      <c r="B724" s="244"/>
      <c r="C724" s="62">
        <v>30</v>
      </c>
      <c r="D724" s="81" t="s">
        <v>564</v>
      </c>
      <c r="E724" s="168">
        <v>1</v>
      </c>
      <c r="F724" s="235"/>
    </row>
    <row r="725" spans="1:6" ht="15.75" x14ac:dyDescent="0.25">
      <c r="A725" s="248"/>
      <c r="B725" s="245"/>
      <c r="C725" s="62"/>
      <c r="D725" s="69" t="s">
        <v>598</v>
      </c>
      <c r="E725" s="171">
        <f>SUM(E695:E724)</f>
        <v>88.75</v>
      </c>
      <c r="F725" s="236"/>
    </row>
    <row r="726" spans="1:6" s="9" customFormat="1" ht="15.75" x14ac:dyDescent="0.25">
      <c r="A726" s="86"/>
      <c r="B726" s="79"/>
      <c r="C726" s="175"/>
      <c r="D726" s="30"/>
      <c r="E726" s="178"/>
      <c r="F726" s="132"/>
    </row>
    <row r="727" spans="1:6" ht="15.75" x14ac:dyDescent="0.25">
      <c r="A727" s="246">
        <v>38</v>
      </c>
      <c r="B727" s="243" t="s">
        <v>418</v>
      </c>
      <c r="C727" s="62">
        <v>1</v>
      </c>
      <c r="D727" s="81" t="s">
        <v>275</v>
      </c>
      <c r="E727" s="168">
        <v>1</v>
      </c>
      <c r="F727" s="234">
        <v>32</v>
      </c>
    </row>
    <row r="728" spans="1:6" ht="15.75" x14ac:dyDescent="0.25">
      <c r="A728" s="247"/>
      <c r="B728" s="244"/>
      <c r="C728" s="62">
        <v>2</v>
      </c>
      <c r="D728" s="81" t="s">
        <v>294</v>
      </c>
      <c r="E728" s="168">
        <v>19</v>
      </c>
      <c r="F728" s="235"/>
    </row>
    <row r="729" spans="1:6" ht="15.75" x14ac:dyDescent="0.25">
      <c r="A729" s="247"/>
      <c r="B729" s="244"/>
      <c r="C729" s="62">
        <v>3</v>
      </c>
      <c r="D729" s="81" t="s">
        <v>302</v>
      </c>
      <c r="E729" s="168">
        <v>14</v>
      </c>
      <c r="F729" s="235"/>
    </row>
    <row r="730" spans="1:6" ht="15.75" x14ac:dyDescent="0.25">
      <c r="A730" s="247"/>
      <c r="B730" s="244"/>
      <c r="C730" s="62">
        <v>4</v>
      </c>
      <c r="D730" s="81" t="s">
        <v>577</v>
      </c>
      <c r="E730" s="168">
        <v>1</v>
      </c>
      <c r="F730" s="235"/>
    </row>
    <row r="731" spans="1:6" ht="15.75" x14ac:dyDescent="0.25">
      <c r="A731" s="247"/>
      <c r="B731" s="244"/>
      <c r="C731" s="62">
        <v>5</v>
      </c>
      <c r="D731" s="81" t="s">
        <v>578</v>
      </c>
      <c r="E731" s="168">
        <v>7</v>
      </c>
      <c r="F731" s="235"/>
    </row>
    <row r="732" spans="1:6" ht="15.75" x14ac:dyDescent="0.25">
      <c r="A732" s="247"/>
      <c r="B732" s="244"/>
      <c r="C732" s="62">
        <v>6</v>
      </c>
      <c r="D732" s="81" t="s">
        <v>295</v>
      </c>
      <c r="E732" s="168">
        <v>5</v>
      </c>
      <c r="F732" s="235"/>
    </row>
    <row r="733" spans="1:6" ht="15.75" x14ac:dyDescent="0.25">
      <c r="A733" s="247"/>
      <c r="B733" s="244"/>
      <c r="C733" s="62">
        <v>7</v>
      </c>
      <c r="D733" s="81" t="s">
        <v>296</v>
      </c>
      <c r="E733" s="168">
        <v>1</v>
      </c>
      <c r="F733" s="235"/>
    </row>
    <row r="734" spans="1:6" ht="15.75" x14ac:dyDescent="0.25">
      <c r="A734" s="247"/>
      <c r="B734" s="244"/>
      <c r="C734" s="62">
        <v>8</v>
      </c>
      <c r="D734" s="81" t="s">
        <v>711</v>
      </c>
      <c r="E734" s="168">
        <v>1</v>
      </c>
      <c r="F734" s="235"/>
    </row>
    <row r="735" spans="1:6" ht="15.75" x14ac:dyDescent="0.25">
      <c r="A735" s="247"/>
      <c r="B735" s="244"/>
      <c r="C735" s="62">
        <v>9</v>
      </c>
      <c r="D735" s="81" t="s">
        <v>567</v>
      </c>
      <c r="E735" s="144">
        <v>0.25</v>
      </c>
      <c r="F735" s="235"/>
    </row>
    <row r="736" spans="1:6" ht="15.75" x14ac:dyDescent="0.25">
      <c r="A736" s="247"/>
      <c r="B736" s="244"/>
      <c r="C736" s="62">
        <v>10</v>
      </c>
      <c r="D736" s="81" t="s">
        <v>585</v>
      </c>
      <c r="E736" s="144">
        <v>0.25</v>
      </c>
      <c r="F736" s="235"/>
    </row>
    <row r="737" spans="1:6" ht="15.75" x14ac:dyDescent="0.25">
      <c r="A737" s="247"/>
      <c r="B737" s="244"/>
      <c r="C737" s="62">
        <v>11</v>
      </c>
      <c r="D737" s="81" t="s">
        <v>579</v>
      </c>
      <c r="E737" s="144">
        <v>0.25</v>
      </c>
      <c r="F737" s="235"/>
    </row>
    <row r="738" spans="1:6" ht="15.75" x14ac:dyDescent="0.25">
      <c r="A738" s="247"/>
      <c r="B738" s="244"/>
      <c r="C738" s="62">
        <v>12</v>
      </c>
      <c r="D738" s="81" t="s">
        <v>568</v>
      </c>
      <c r="E738" s="168">
        <v>1</v>
      </c>
      <c r="F738" s="235"/>
    </row>
    <row r="739" spans="1:6" ht="15.75" x14ac:dyDescent="0.25">
      <c r="A739" s="247"/>
      <c r="B739" s="244"/>
      <c r="C739" s="62">
        <v>13</v>
      </c>
      <c r="D739" s="81" t="s">
        <v>583</v>
      </c>
      <c r="E739" s="168">
        <v>0.5</v>
      </c>
      <c r="F739" s="235"/>
    </row>
    <row r="740" spans="1:6" ht="15.75" x14ac:dyDescent="0.25">
      <c r="A740" s="247"/>
      <c r="B740" s="244"/>
      <c r="C740" s="62">
        <v>14</v>
      </c>
      <c r="D740" s="81" t="s">
        <v>280</v>
      </c>
      <c r="E740" s="168">
        <v>1</v>
      </c>
      <c r="F740" s="235"/>
    </row>
    <row r="741" spans="1:6" ht="15.75" x14ac:dyDescent="0.25">
      <c r="A741" s="247"/>
      <c r="B741" s="244"/>
      <c r="C741" s="62">
        <v>15</v>
      </c>
      <c r="D741" s="81" t="s">
        <v>297</v>
      </c>
      <c r="E741" s="168">
        <v>5</v>
      </c>
      <c r="F741" s="235"/>
    </row>
    <row r="742" spans="1:6" ht="15.75" x14ac:dyDescent="0.25">
      <c r="A742" s="247"/>
      <c r="B742" s="244"/>
      <c r="C742" s="62">
        <v>16</v>
      </c>
      <c r="D742" s="81" t="s">
        <v>575</v>
      </c>
      <c r="E742" s="168">
        <v>2</v>
      </c>
      <c r="F742" s="235"/>
    </row>
    <row r="743" spans="1:6" ht="15.75" x14ac:dyDescent="0.25">
      <c r="A743" s="248"/>
      <c r="B743" s="245"/>
      <c r="C743" s="62"/>
      <c r="D743" s="69" t="s">
        <v>598</v>
      </c>
      <c r="E743" s="171">
        <f>SUM(E727:E742)</f>
        <v>59.25</v>
      </c>
      <c r="F743" s="236"/>
    </row>
    <row r="744" spans="1:6" s="9" customFormat="1" ht="15.75" x14ac:dyDescent="0.25">
      <c r="A744" s="86"/>
      <c r="B744" s="79"/>
      <c r="C744" s="175"/>
      <c r="D744" s="30"/>
      <c r="E744" s="178"/>
      <c r="F744" s="132"/>
    </row>
    <row r="745" spans="1:6" ht="15.75" x14ac:dyDescent="0.25">
      <c r="A745" s="246">
        <v>39</v>
      </c>
      <c r="B745" s="243" t="s">
        <v>428</v>
      </c>
      <c r="C745" s="62">
        <v>1</v>
      </c>
      <c r="D745" s="81" t="s">
        <v>275</v>
      </c>
      <c r="E745" s="168">
        <v>1</v>
      </c>
      <c r="F745" s="234">
        <v>39</v>
      </c>
    </row>
    <row r="746" spans="1:6" ht="15.75" x14ac:dyDescent="0.25">
      <c r="A746" s="247"/>
      <c r="B746" s="244"/>
      <c r="C746" s="62">
        <v>2</v>
      </c>
      <c r="D746" s="81" t="s">
        <v>294</v>
      </c>
      <c r="E746" s="168">
        <v>19</v>
      </c>
      <c r="F746" s="235"/>
    </row>
    <row r="747" spans="1:6" ht="15.75" x14ac:dyDescent="0.25">
      <c r="A747" s="247"/>
      <c r="B747" s="244"/>
      <c r="C747" s="62">
        <v>3</v>
      </c>
      <c r="D747" s="81" t="s">
        <v>302</v>
      </c>
      <c r="E747" s="168">
        <v>14</v>
      </c>
      <c r="F747" s="235"/>
    </row>
    <row r="748" spans="1:6" ht="15.75" x14ac:dyDescent="0.25">
      <c r="A748" s="247"/>
      <c r="B748" s="244"/>
      <c r="C748" s="62">
        <v>4</v>
      </c>
      <c r="D748" s="81" t="s">
        <v>577</v>
      </c>
      <c r="E748" s="168">
        <v>1</v>
      </c>
      <c r="F748" s="235"/>
    </row>
    <row r="749" spans="1:6" ht="15.75" x14ac:dyDescent="0.25">
      <c r="A749" s="247"/>
      <c r="B749" s="244"/>
      <c r="C749" s="62">
        <v>5</v>
      </c>
      <c r="D749" s="81" t="s">
        <v>578</v>
      </c>
      <c r="E749" s="168">
        <v>7</v>
      </c>
      <c r="F749" s="235"/>
    </row>
    <row r="750" spans="1:6" ht="15.75" x14ac:dyDescent="0.25">
      <c r="A750" s="247"/>
      <c r="B750" s="244"/>
      <c r="C750" s="62">
        <v>6</v>
      </c>
      <c r="D750" s="81" t="s">
        <v>295</v>
      </c>
      <c r="E750" s="168">
        <v>5</v>
      </c>
      <c r="F750" s="235"/>
    </row>
    <row r="751" spans="1:6" ht="15.75" x14ac:dyDescent="0.25">
      <c r="A751" s="247"/>
      <c r="B751" s="244"/>
      <c r="C751" s="62">
        <v>7</v>
      </c>
      <c r="D751" s="81" t="s">
        <v>296</v>
      </c>
      <c r="E751" s="168">
        <v>1</v>
      </c>
      <c r="F751" s="235"/>
    </row>
    <row r="752" spans="1:6" ht="15.75" x14ac:dyDescent="0.25">
      <c r="A752" s="247"/>
      <c r="B752" s="244"/>
      <c r="C752" s="62">
        <v>8</v>
      </c>
      <c r="D752" s="81" t="s">
        <v>711</v>
      </c>
      <c r="E752" s="168">
        <v>1</v>
      </c>
      <c r="F752" s="235"/>
    </row>
    <row r="753" spans="1:6" ht="15.75" x14ac:dyDescent="0.25">
      <c r="A753" s="247"/>
      <c r="B753" s="244"/>
      <c r="C753" s="62">
        <v>9</v>
      </c>
      <c r="D753" s="81" t="s">
        <v>567</v>
      </c>
      <c r="E753" s="144">
        <v>0.25</v>
      </c>
      <c r="F753" s="235"/>
    </row>
    <row r="754" spans="1:6" ht="15.75" x14ac:dyDescent="0.25">
      <c r="A754" s="247"/>
      <c r="B754" s="244"/>
      <c r="C754" s="62">
        <v>10</v>
      </c>
      <c r="D754" s="81" t="s">
        <v>585</v>
      </c>
      <c r="E754" s="144">
        <v>0.25</v>
      </c>
      <c r="F754" s="235"/>
    </row>
    <row r="755" spans="1:6" ht="15.75" x14ac:dyDescent="0.25">
      <c r="A755" s="247"/>
      <c r="B755" s="244"/>
      <c r="C755" s="62">
        <v>11</v>
      </c>
      <c r="D755" s="81" t="s">
        <v>579</v>
      </c>
      <c r="E755" s="144">
        <v>0.25</v>
      </c>
      <c r="F755" s="235"/>
    </row>
    <row r="756" spans="1:6" ht="15.75" x14ac:dyDescent="0.25">
      <c r="A756" s="247"/>
      <c r="B756" s="244"/>
      <c r="C756" s="62">
        <v>12</v>
      </c>
      <c r="D756" s="81" t="s">
        <v>568</v>
      </c>
      <c r="E756" s="168">
        <v>1</v>
      </c>
      <c r="F756" s="235"/>
    </row>
    <row r="757" spans="1:6" ht="15.75" x14ac:dyDescent="0.25">
      <c r="A757" s="247"/>
      <c r="B757" s="244"/>
      <c r="C757" s="62">
        <v>13</v>
      </c>
      <c r="D757" s="81" t="s">
        <v>583</v>
      </c>
      <c r="E757" s="168">
        <v>0.25</v>
      </c>
      <c r="F757" s="235"/>
    </row>
    <row r="758" spans="1:6" ht="15.75" x14ac:dyDescent="0.25">
      <c r="A758" s="247"/>
      <c r="B758" s="244"/>
      <c r="C758" s="62">
        <v>14</v>
      </c>
      <c r="D758" s="81" t="s">
        <v>571</v>
      </c>
      <c r="E758" s="168">
        <v>10</v>
      </c>
      <c r="F758" s="235"/>
    </row>
    <row r="759" spans="1:6" ht="15.75" x14ac:dyDescent="0.25">
      <c r="A759" s="247"/>
      <c r="B759" s="244"/>
      <c r="C759" s="62">
        <v>15</v>
      </c>
      <c r="D759" s="27" t="s">
        <v>572</v>
      </c>
      <c r="E759" s="168">
        <v>1</v>
      </c>
      <c r="F759" s="235"/>
    </row>
    <row r="760" spans="1:6" ht="15.75" x14ac:dyDescent="0.25">
      <c r="A760" s="247"/>
      <c r="B760" s="244"/>
      <c r="C760" s="62">
        <v>16</v>
      </c>
      <c r="D760" s="81" t="s">
        <v>280</v>
      </c>
      <c r="E760" s="168">
        <v>1</v>
      </c>
      <c r="F760" s="235"/>
    </row>
    <row r="761" spans="1:6" ht="15.75" x14ac:dyDescent="0.25">
      <c r="A761" s="247"/>
      <c r="B761" s="244"/>
      <c r="C761" s="62">
        <v>17</v>
      </c>
      <c r="D761" s="81" t="s">
        <v>297</v>
      </c>
      <c r="E761" s="168">
        <v>5</v>
      </c>
      <c r="F761" s="235"/>
    </row>
    <row r="762" spans="1:6" ht="15.75" x14ac:dyDescent="0.25">
      <c r="A762" s="247"/>
      <c r="B762" s="244"/>
      <c r="C762" s="62">
        <v>18</v>
      </c>
      <c r="D762" s="81" t="s">
        <v>573</v>
      </c>
      <c r="E762" s="168">
        <v>2</v>
      </c>
      <c r="F762" s="235"/>
    </row>
    <row r="763" spans="1:6" ht="15.75" x14ac:dyDescent="0.25">
      <c r="A763" s="247"/>
      <c r="B763" s="244"/>
      <c r="C763" s="62">
        <v>19</v>
      </c>
      <c r="D763" s="81" t="s">
        <v>575</v>
      </c>
      <c r="E763" s="168">
        <v>2</v>
      </c>
      <c r="F763" s="235"/>
    </row>
    <row r="764" spans="1:6" ht="15.75" x14ac:dyDescent="0.25">
      <c r="A764" s="248"/>
      <c r="B764" s="245"/>
      <c r="C764" s="62"/>
      <c r="D764" s="69" t="s">
        <v>598</v>
      </c>
      <c r="E764" s="171">
        <f>SUM(E745:E763)</f>
        <v>72</v>
      </c>
      <c r="F764" s="236"/>
    </row>
    <row r="765" spans="1:6" ht="15.75" x14ac:dyDescent="0.25">
      <c r="A765" s="61"/>
      <c r="B765" s="60"/>
      <c r="C765" s="62"/>
      <c r="D765" s="81"/>
      <c r="E765" s="168"/>
      <c r="F765" s="125"/>
    </row>
    <row r="766" spans="1:6" ht="15.75" x14ac:dyDescent="0.25">
      <c r="A766" s="246">
        <v>40</v>
      </c>
      <c r="B766" s="243" t="s">
        <v>441</v>
      </c>
      <c r="C766" s="62">
        <v>1</v>
      </c>
      <c r="D766" s="81" t="s">
        <v>275</v>
      </c>
      <c r="E766" s="168">
        <v>1</v>
      </c>
      <c r="F766" s="234">
        <v>50</v>
      </c>
    </row>
    <row r="767" spans="1:6" ht="15.75" x14ac:dyDescent="0.25">
      <c r="A767" s="247"/>
      <c r="B767" s="244"/>
      <c r="C767" s="62">
        <v>2</v>
      </c>
      <c r="D767" s="81" t="s">
        <v>569</v>
      </c>
      <c r="E767" s="168">
        <v>4</v>
      </c>
      <c r="F767" s="235"/>
    </row>
    <row r="768" spans="1:6" ht="15.75" x14ac:dyDescent="0.25">
      <c r="A768" s="247"/>
      <c r="B768" s="244"/>
      <c r="C768" s="62">
        <v>3</v>
      </c>
      <c r="D768" s="81" t="s">
        <v>563</v>
      </c>
      <c r="E768" s="144">
        <v>0.5</v>
      </c>
      <c r="F768" s="235"/>
    </row>
    <row r="769" spans="1:6" ht="15.75" x14ac:dyDescent="0.25">
      <c r="A769" s="247"/>
      <c r="B769" s="244"/>
      <c r="C769" s="62">
        <v>4</v>
      </c>
      <c r="D769" s="81" t="s">
        <v>294</v>
      </c>
      <c r="E769" s="168">
        <v>19</v>
      </c>
      <c r="F769" s="235"/>
    </row>
    <row r="770" spans="1:6" ht="15.75" x14ac:dyDescent="0.25">
      <c r="A770" s="247"/>
      <c r="B770" s="244"/>
      <c r="C770" s="62">
        <v>5</v>
      </c>
      <c r="D770" s="81" t="s">
        <v>302</v>
      </c>
      <c r="E770" s="168">
        <v>14</v>
      </c>
      <c r="F770" s="235"/>
    </row>
    <row r="771" spans="1:6" ht="15.75" x14ac:dyDescent="0.25">
      <c r="A771" s="247"/>
      <c r="B771" s="244"/>
      <c r="C771" s="62">
        <v>6</v>
      </c>
      <c r="D771" s="81" t="s">
        <v>298</v>
      </c>
      <c r="E771" s="168">
        <v>9</v>
      </c>
      <c r="F771" s="235"/>
    </row>
    <row r="772" spans="1:6" ht="15.75" x14ac:dyDescent="0.25">
      <c r="A772" s="247"/>
      <c r="B772" s="244"/>
      <c r="C772" s="62">
        <v>7</v>
      </c>
      <c r="D772" s="81" t="s">
        <v>299</v>
      </c>
      <c r="E772" s="168">
        <v>9</v>
      </c>
      <c r="F772" s="235"/>
    </row>
    <row r="773" spans="1:6" ht="15.75" x14ac:dyDescent="0.25">
      <c r="A773" s="247"/>
      <c r="B773" s="244"/>
      <c r="C773" s="62">
        <v>8</v>
      </c>
      <c r="D773" s="81" t="s">
        <v>577</v>
      </c>
      <c r="E773" s="168">
        <v>1</v>
      </c>
      <c r="F773" s="235"/>
    </row>
    <row r="774" spans="1:6" ht="15.75" x14ac:dyDescent="0.25">
      <c r="A774" s="247"/>
      <c r="B774" s="244"/>
      <c r="C774" s="62">
        <v>9</v>
      </c>
      <c r="D774" s="81" t="s">
        <v>578</v>
      </c>
      <c r="E774" s="168">
        <v>7</v>
      </c>
      <c r="F774" s="235"/>
    </row>
    <row r="775" spans="1:6" ht="15.75" x14ac:dyDescent="0.25">
      <c r="A775" s="247"/>
      <c r="B775" s="244"/>
      <c r="C775" s="62">
        <v>10</v>
      </c>
      <c r="D775" s="81" t="s">
        <v>295</v>
      </c>
      <c r="E775" s="168">
        <v>5</v>
      </c>
      <c r="F775" s="235"/>
    </row>
    <row r="776" spans="1:6" ht="15.75" x14ac:dyDescent="0.25">
      <c r="A776" s="247"/>
      <c r="B776" s="244"/>
      <c r="C776" s="62">
        <v>11</v>
      </c>
      <c r="D776" s="81" t="s">
        <v>296</v>
      </c>
      <c r="E776" s="168">
        <v>1</v>
      </c>
      <c r="F776" s="235"/>
    </row>
    <row r="777" spans="1:6" ht="15.75" x14ac:dyDescent="0.25">
      <c r="A777" s="247"/>
      <c r="B777" s="244"/>
      <c r="C777" s="62">
        <v>12</v>
      </c>
      <c r="D777" s="81" t="s">
        <v>711</v>
      </c>
      <c r="E777" s="168">
        <v>1</v>
      </c>
      <c r="F777" s="235"/>
    </row>
    <row r="778" spans="1:6" ht="15.75" x14ac:dyDescent="0.25">
      <c r="A778" s="247"/>
      <c r="B778" s="244"/>
      <c r="C778" s="62">
        <v>13</v>
      </c>
      <c r="D778" s="81" t="s">
        <v>567</v>
      </c>
      <c r="E778" s="144">
        <v>0.25</v>
      </c>
      <c r="F778" s="235"/>
    </row>
    <row r="779" spans="1:6" ht="15.75" x14ac:dyDescent="0.25">
      <c r="A779" s="247"/>
      <c r="B779" s="244"/>
      <c r="C779" s="62">
        <v>14</v>
      </c>
      <c r="D779" s="81" t="s">
        <v>585</v>
      </c>
      <c r="E779" s="144">
        <v>0.25</v>
      </c>
      <c r="F779" s="235"/>
    </row>
    <row r="780" spans="1:6" ht="15.75" x14ac:dyDescent="0.25">
      <c r="A780" s="247"/>
      <c r="B780" s="244"/>
      <c r="C780" s="62">
        <v>15</v>
      </c>
      <c r="D780" s="81" t="s">
        <v>579</v>
      </c>
      <c r="E780" s="144">
        <v>0.25</v>
      </c>
      <c r="F780" s="235"/>
    </row>
    <row r="781" spans="1:6" ht="15.75" x14ac:dyDescent="0.25">
      <c r="A781" s="247"/>
      <c r="B781" s="244"/>
      <c r="C781" s="62">
        <v>16</v>
      </c>
      <c r="D781" s="81" t="s">
        <v>568</v>
      </c>
      <c r="E781" s="168">
        <v>1</v>
      </c>
      <c r="F781" s="235"/>
    </row>
    <row r="782" spans="1:6" ht="15.75" x14ac:dyDescent="0.25">
      <c r="A782" s="247"/>
      <c r="B782" s="244"/>
      <c r="C782" s="62">
        <v>17</v>
      </c>
      <c r="D782" s="81" t="s">
        <v>580</v>
      </c>
      <c r="E782" s="144">
        <v>0.25</v>
      </c>
      <c r="F782" s="235"/>
    </row>
    <row r="783" spans="1:6" ht="15.75" x14ac:dyDescent="0.25">
      <c r="A783" s="247"/>
      <c r="B783" s="244"/>
      <c r="C783" s="62">
        <v>18</v>
      </c>
      <c r="D783" s="81" t="s">
        <v>588</v>
      </c>
      <c r="E783" s="144">
        <v>0.25</v>
      </c>
      <c r="F783" s="235"/>
    </row>
    <row r="784" spans="1:6" ht="31.5" x14ac:dyDescent="0.25">
      <c r="A784" s="247"/>
      <c r="B784" s="244"/>
      <c r="C784" s="62">
        <v>19</v>
      </c>
      <c r="D784" s="57" t="s">
        <v>586</v>
      </c>
      <c r="E784" s="144">
        <v>0.25</v>
      </c>
      <c r="F784" s="235"/>
    </row>
    <row r="785" spans="1:6" ht="15.75" x14ac:dyDescent="0.25">
      <c r="A785" s="247"/>
      <c r="B785" s="244"/>
      <c r="C785" s="62">
        <v>20</v>
      </c>
      <c r="D785" s="81" t="s">
        <v>581</v>
      </c>
      <c r="E785" s="144">
        <v>0.25</v>
      </c>
      <c r="F785" s="235"/>
    </row>
    <row r="786" spans="1:6" ht="15.75" x14ac:dyDescent="0.25">
      <c r="A786" s="247"/>
      <c r="B786" s="244"/>
      <c r="C786" s="62">
        <v>21</v>
      </c>
      <c r="D786" s="81" t="s">
        <v>582</v>
      </c>
      <c r="E786" s="144">
        <v>0.25</v>
      </c>
      <c r="F786" s="235"/>
    </row>
    <row r="787" spans="1:6" ht="15.75" x14ac:dyDescent="0.25">
      <c r="A787" s="247"/>
      <c r="B787" s="244"/>
      <c r="C787" s="62">
        <v>22</v>
      </c>
      <c r="D787" s="81" t="s">
        <v>583</v>
      </c>
      <c r="E787" s="144">
        <v>0.25</v>
      </c>
      <c r="F787" s="235"/>
    </row>
    <row r="788" spans="1:6" ht="15.75" x14ac:dyDescent="0.25">
      <c r="A788" s="247"/>
      <c r="B788" s="244"/>
      <c r="C788" s="62">
        <v>23</v>
      </c>
      <c r="D788" s="81" t="s">
        <v>571</v>
      </c>
      <c r="E788" s="168">
        <v>10</v>
      </c>
      <c r="F788" s="235"/>
    </row>
    <row r="789" spans="1:6" ht="15.75" x14ac:dyDescent="0.25">
      <c r="A789" s="247"/>
      <c r="B789" s="244"/>
      <c r="C789" s="62">
        <v>24</v>
      </c>
      <c r="D789" s="27" t="s">
        <v>572</v>
      </c>
      <c r="E789" s="168">
        <v>1</v>
      </c>
      <c r="F789" s="235"/>
    </row>
    <row r="790" spans="1:6" ht="15.75" x14ac:dyDescent="0.25">
      <c r="A790" s="247"/>
      <c r="B790" s="244"/>
      <c r="C790" s="62">
        <v>25</v>
      </c>
      <c r="D790" s="81" t="s">
        <v>280</v>
      </c>
      <c r="E790" s="168">
        <v>1</v>
      </c>
      <c r="F790" s="235"/>
    </row>
    <row r="791" spans="1:6" ht="15.75" x14ac:dyDescent="0.25">
      <c r="A791" s="247"/>
      <c r="B791" s="244"/>
      <c r="C791" s="62">
        <v>26</v>
      </c>
      <c r="D791" s="81" t="s">
        <v>297</v>
      </c>
      <c r="E791" s="168">
        <v>5</v>
      </c>
      <c r="F791" s="235"/>
    </row>
    <row r="792" spans="1:6" ht="15.75" x14ac:dyDescent="0.25">
      <c r="A792" s="247"/>
      <c r="B792" s="244"/>
      <c r="C792" s="62">
        <v>27</v>
      </c>
      <c r="D792" s="81" t="s">
        <v>573</v>
      </c>
      <c r="E792" s="168">
        <v>2</v>
      </c>
      <c r="F792" s="235"/>
    </row>
    <row r="793" spans="1:6" ht="15.75" x14ac:dyDescent="0.25">
      <c r="A793" s="247"/>
      <c r="B793" s="244"/>
      <c r="C793" s="62">
        <v>28</v>
      </c>
      <c r="D793" s="81" t="s">
        <v>575</v>
      </c>
      <c r="E793" s="168">
        <v>2</v>
      </c>
      <c r="F793" s="235"/>
    </row>
    <row r="794" spans="1:6" ht="15.75" x14ac:dyDescent="0.25">
      <c r="A794" s="247"/>
      <c r="B794" s="244"/>
      <c r="C794" s="62">
        <v>29</v>
      </c>
      <c r="D794" s="81" t="s">
        <v>564</v>
      </c>
      <c r="E794" s="168">
        <v>1</v>
      </c>
      <c r="F794" s="235"/>
    </row>
    <row r="795" spans="1:6" ht="15.75" x14ac:dyDescent="0.25">
      <c r="A795" s="248"/>
      <c r="B795" s="245"/>
      <c r="C795" s="62"/>
      <c r="D795" s="69" t="s">
        <v>598</v>
      </c>
      <c r="E795" s="171">
        <f>SUM(E766:E794)</f>
        <v>96.75</v>
      </c>
      <c r="F795" s="236"/>
    </row>
    <row r="796" spans="1:6" s="9" customFormat="1" ht="15.75" x14ac:dyDescent="0.25">
      <c r="A796" s="86"/>
      <c r="B796" s="79"/>
      <c r="C796" s="175"/>
      <c r="D796" s="30"/>
      <c r="E796" s="178"/>
      <c r="F796" s="132"/>
    </row>
    <row r="797" spans="1:6" ht="15.75" x14ac:dyDescent="0.25">
      <c r="A797" s="246">
        <v>41</v>
      </c>
      <c r="B797" s="243" t="s">
        <v>419</v>
      </c>
      <c r="C797" s="62">
        <v>1</v>
      </c>
      <c r="D797" s="81" t="s">
        <v>275</v>
      </c>
      <c r="E797" s="168">
        <v>1</v>
      </c>
      <c r="F797" s="234">
        <v>32</v>
      </c>
    </row>
    <row r="798" spans="1:6" ht="15.75" x14ac:dyDescent="0.25">
      <c r="A798" s="247"/>
      <c r="B798" s="244"/>
      <c r="C798" s="62">
        <v>2</v>
      </c>
      <c r="D798" s="81" t="s">
        <v>294</v>
      </c>
      <c r="E798" s="168">
        <v>19</v>
      </c>
      <c r="F798" s="235"/>
    </row>
    <row r="799" spans="1:6" ht="15.75" x14ac:dyDescent="0.25">
      <c r="A799" s="247"/>
      <c r="B799" s="244"/>
      <c r="C799" s="62">
        <v>3</v>
      </c>
      <c r="D799" s="81" t="s">
        <v>303</v>
      </c>
      <c r="E799" s="168">
        <v>17</v>
      </c>
      <c r="F799" s="235"/>
    </row>
    <row r="800" spans="1:6" ht="15.75" x14ac:dyDescent="0.25">
      <c r="A800" s="247"/>
      <c r="B800" s="244"/>
      <c r="C800" s="62">
        <v>4</v>
      </c>
      <c r="D800" s="81" t="s">
        <v>577</v>
      </c>
      <c r="E800" s="168">
        <v>1</v>
      </c>
      <c r="F800" s="235"/>
    </row>
    <row r="801" spans="1:6" ht="15.75" x14ac:dyDescent="0.25">
      <c r="A801" s="247"/>
      <c r="B801" s="244"/>
      <c r="C801" s="62">
        <v>5</v>
      </c>
      <c r="D801" s="81" t="s">
        <v>578</v>
      </c>
      <c r="E801" s="168">
        <v>7</v>
      </c>
      <c r="F801" s="235"/>
    </row>
    <row r="802" spans="1:6" ht="15.75" x14ac:dyDescent="0.25">
      <c r="A802" s="247"/>
      <c r="B802" s="244"/>
      <c r="C802" s="62">
        <v>6</v>
      </c>
      <c r="D802" s="81" t="s">
        <v>295</v>
      </c>
      <c r="E802" s="168">
        <v>5</v>
      </c>
      <c r="F802" s="235"/>
    </row>
    <row r="803" spans="1:6" ht="15.75" x14ac:dyDescent="0.25">
      <c r="A803" s="247"/>
      <c r="B803" s="244"/>
      <c r="C803" s="62">
        <v>7</v>
      </c>
      <c r="D803" s="81" t="s">
        <v>296</v>
      </c>
      <c r="E803" s="168">
        <v>1</v>
      </c>
      <c r="F803" s="235"/>
    </row>
    <row r="804" spans="1:6" ht="15.75" x14ac:dyDescent="0.25">
      <c r="A804" s="247"/>
      <c r="B804" s="244"/>
      <c r="C804" s="62">
        <v>8</v>
      </c>
      <c r="D804" s="81" t="s">
        <v>568</v>
      </c>
      <c r="E804" s="168">
        <v>1</v>
      </c>
      <c r="F804" s="235"/>
    </row>
    <row r="805" spans="1:6" ht="15.75" x14ac:dyDescent="0.25">
      <c r="A805" s="247"/>
      <c r="B805" s="244"/>
      <c r="C805" s="62">
        <v>9</v>
      </c>
      <c r="D805" s="81" t="s">
        <v>595</v>
      </c>
      <c r="E805" s="168">
        <v>0.25</v>
      </c>
      <c r="F805" s="235"/>
    </row>
    <row r="806" spans="1:6" ht="15.75" x14ac:dyDescent="0.25">
      <c r="A806" s="247"/>
      <c r="B806" s="244"/>
      <c r="C806" s="62">
        <v>10</v>
      </c>
      <c r="D806" s="81" t="s">
        <v>583</v>
      </c>
      <c r="E806" s="168">
        <v>0.25</v>
      </c>
      <c r="F806" s="235"/>
    </row>
    <row r="807" spans="1:6" ht="15.75" x14ac:dyDescent="0.25">
      <c r="A807" s="247"/>
      <c r="B807" s="244"/>
      <c r="C807" s="62">
        <v>11</v>
      </c>
      <c r="D807" s="81" t="s">
        <v>280</v>
      </c>
      <c r="E807" s="168">
        <v>1</v>
      </c>
      <c r="F807" s="235"/>
    </row>
    <row r="808" spans="1:6" ht="15.75" x14ac:dyDescent="0.25">
      <c r="A808" s="247"/>
      <c r="B808" s="244"/>
      <c r="C808" s="62">
        <v>12</v>
      </c>
      <c r="D808" s="81" t="s">
        <v>297</v>
      </c>
      <c r="E808" s="168">
        <v>5</v>
      </c>
      <c r="F808" s="235"/>
    </row>
    <row r="809" spans="1:6" ht="15.75" x14ac:dyDescent="0.25">
      <c r="A809" s="247"/>
      <c r="B809" s="244"/>
      <c r="C809" s="62">
        <v>13</v>
      </c>
      <c r="D809" s="81" t="s">
        <v>575</v>
      </c>
      <c r="E809" s="168">
        <v>2</v>
      </c>
      <c r="F809" s="235"/>
    </row>
    <row r="810" spans="1:6" ht="15.75" x14ac:dyDescent="0.25">
      <c r="A810" s="248"/>
      <c r="B810" s="245"/>
      <c r="C810" s="62"/>
      <c r="D810" s="69" t="s">
        <v>598</v>
      </c>
      <c r="E810" s="171">
        <f>SUM(E797:E809)</f>
        <v>60.5</v>
      </c>
      <c r="F810" s="236"/>
    </row>
    <row r="811" spans="1:6" s="9" customFormat="1" ht="15.75" x14ac:dyDescent="0.25">
      <c r="A811" s="86"/>
      <c r="B811" s="79"/>
      <c r="C811" s="175"/>
      <c r="D811" s="30"/>
      <c r="E811" s="178"/>
      <c r="F811" s="132"/>
    </row>
    <row r="812" spans="1:6" ht="15.75" x14ac:dyDescent="0.25">
      <c r="A812" s="246">
        <v>42</v>
      </c>
      <c r="B812" s="243" t="s">
        <v>429</v>
      </c>
      <c r="C812" s="62">
        <v>1</v>
      </c>
      <c r="D812" s="81" t="s">
        <v>275</v>
      </c>
      <c r="E812" s="168">
        <v>1</v>
      </c>
      <c r="F812" s="234">
        <v>39</v>
      </c>
    </row>
    <row r="813" spans="1:6" ht="15.75" x14ac:dyDescent="0.25">
      <c r="A813" s="247"/>
      <c r="B813" s="244"/>
      <c r="C813" s="62">
        <v>2</v>
      </c>
      <c r="D813" s="81" t="s">
        <v>294</v>
      </c>
      <c r="E813" s="168">
        <v>19</v>
      </c>
      <c r="F813" s="235"/>
    </row>
    <row r="814" spans="1:6" ht="15.75" x14ac:dyDescent="0.25">
      <c r="A814" s="247"/>
      <c r="B814" s="244"/>
      <c r="C814" s="62">
        <v>3</v>
      </c>
      <c r="D814" s="81" t="s">
        <v>303</v>
      </c>
      <c r="E814" s="168">
        <v>17</v>
      </c>
      <c r="F814" s="235"/>
    </row>
    <row r="815" spans="1:6" ht="15.75" x14ac:dyDescent="0.25">
      <c r="A815" s="247"/>
      <c r="B815" s="244"/>
      <c r="C815" s="62">
        <v>4</v>
      </c>
      <c r="D815" s="81" t="s">
        <v>577</v>
      </c>
      <c r="E815" s="168">
        <v>1</v>
      </c>
      <c r="F815" s="235"/>
    </row>
    <row r="816" spans="1:6" ht="15.75" x14ac:dyDescent="0.25">
      <c r="A816" s="247"/>
      <c r="B816" s="244"/>
      <c r="C816" s="62">
        <v>5</v>
      </c>
      <c r="D816" s="81" t="s">
        <v>578</v>
      </c>
      <c r="E816" s="168">
        <v>7</v>
      </c>
      <c r="F816" s="235"/>
    </row>
    <row r="817" spans="1:6" ht="15.75" x14ac:dyDescent="0.25">
      <c r="A817" s="247"/>
      <c r="B817" s="244"/>
      <c r="C817" s="62">
        <v>6</v>
      </c>
      <c r="D817" s="81" t="s">
        <v>295</v>
      </c>
      <c r="E817" s="168">
        <v>5</v>
      </c>
      <c r="F817" s="235"/>
    </row>
    <row r="818" spans="1:6" ht="15.75" x14ac:dyDescent="0.25">
      <c r="A818" s="247"/>
      <c r="B818" s="244"/>
      <c r="C818" s="62">
        <v>7</v>
      </c>
      <c r="D818" s="81" t="s">
        <v>296</v>
      </c>
      <c r="E818" s="168">
        <v>1</v>
      </c>
      <c r="F818" s="235"/>
    </row>
    <row r="819" spans="1:6" ht="15.75" x14ac:dyDescent="0.25">
      <c r="A819" s="247"/>
      <c r="B819" s="244"/>
      <c r="C819" s="62">
        <v>8</v>
      </c>
      <c r="D819" s="81" t="s">
        <v>568</v>
      </c>
      <c r="E819" s="168">
        <v>1</v>
      </c>
      <c r="F819" s="235"/>
    </row>
    <row r="820" spans="1:6" ht="15.75" x14ac:dyDescent="0.25">
      <c r="A820" s="247"/>
      <c r="B820" s="244"/>
      <c r="C820" s="62">
        <v>9</v>
      </c>
      <c r="D820" s="81" t="s">
        <v>595</v>
      </c>
      <c r="E820" s="168">
        <v>0.25</v>
      </c>
      <c r="F820" s="235"/>
    </row>
    <row r="821" spans="1:6" ht="15.75" x14ac:dyDescent="0.25">
      <c r="A821" s="247"/>
      <c r="B821" s="244"/>
      <c r="C821" s="62">
        <v>10</v>
      </c>
      <c r="D821" s="81" t="s">
        <v>583</v>
      </c>
      <c r="E821" s="168">
        <v>0.25</v>
      </c>
      <c r="F821" s="235"/>
    </row>
    <row r="822" spans="1:6" ht="15.75" x14ac:dyDescent="0.25">
      <c r="A822" s="247"/>
      <c r="B822" s="244"/>
      <c r="C822" s="62">
        <v>11</v>
      </c>
      <c r="D822" s="81" t="s">
        <v>571</v>
      </c>
      <c r="E822" s="168">
        <v>10</v>
      </c>
      <c r="F822" s="235"/>
    </row>
    <row r="823" spans="1:6" ht="15.75" x14ac:dyDescent="0.25">
      <c r="A823" s="247"/>
      <c r="B823" s="244"/>
      <c r="C823" s="62">
        <v>12</v>
      </c>
      <c r="D823" s="27" t="s">
        <v>572</v>
      </c>
      <c r="E823" s="168">
        <v>1</v>
      </c>
      <c r="F823" s="235"/>
    </row>
    <row r="824" spans="1:6" ht="15.75" x14ac:dyDescent="0.25">
      <c r="A824" s="247"/>
      <c r="B824" s="244"/>
      <c r="C824" s="62">
        <v>13</v>
      </c>
      <c r="D824" s="81" t="s">
        <v>280</v>
      </c>
      <c r="E824" s="168">
        <v>1</v>
      </c>
      <c r="F824" s="235"/>
    </row>
    <row r="825" spans="1:6" ht="15.75" x14ac:dyDescent="0.25">
      <c r="A825" s="247"/>
      <c r="B825" s="244"/>
      <c r="C825" s="62">
        <v>14</v>
      </c>
      <c r="D825" s="81" t="s">
        <v>297</v>
      </c>
      <c r="E825" s="168">
        <v>5</v>
      </c>
      <c r="F825" s="235"/>
    </row>
    <row r="826" spans="1:6" ht="15.75" x14ac:dyDescent="0.25">
      <c r="A826" s="247"/>
      <c r="B826" s="244"/>
      <c r="C826" s="62">
        <v>15</v>
      </c>
      <c r="D826" s="81" t="s">
        <v>573</v>
      </c>
      <c r="E826" s="168">
        <v>2</v>
      </c>
      <c r="F826" s="235"/>
    </row>
    <row r="827" spans="1:6" ht="15.75" x14ac:dyDescent="0.25">
      <c r="A827" s="247"/>
      <c r="B827" s="244"/>
      <c r="C827" s="62">
        <v>16</v>
      </c>
      <c r="D827" s="81" t="s">
        <v>575</v>
      </c>
      <c r="E827" s="168">
        <v>2</v>
      </c>
      <c r="F827" s="235"/>
    </row>
    <row r="828" spans="1:6" ht="15.75" x14ac:dyDescent="0.25">
      <c r="A828" s="248"/>
      <c r="B828" s="245"/>
      <c r="C828" s="62"/>
      <c r="D828" s="69" t="s">
        <v>598</v>
      </c>
      <c r="E828" s="171">
        <f>SUM(E812:E827)</f>
        <v>73.5</v>
      </c>
      <c r="F828" s="236"/>
    </row>
    <row r="829" spans="1:6" ht="15.75" x14ac:dyDescent="0.25">
      <c r="A829" s="61"/>
      <c r="B829" s="60"/>
      <c r="C829" s="62"/>
      <c r="D829" s="81"/>
      <c r="E829" s="168"/>
      <c r="F829" s="125"/>
    </row>
    <row r="830" spans="1:6" ht="15.75" x14ac:dyDescent="0.25">
      <c r="A830" s="246">
        <v>43</v>
      </c>
      <c r="B830" s="243" t="s">
        <v>442</v>
      </c>
      <c r="C830" s="62">
        <v>1</v>
      </c>
      <c r="D830" s="81" t="s">
        <v>275</v>
      </c>
      <c r="E830" s="168">
        <v>1</v>
      </c>
      <c r="F830" s="234">
        <v>50</v>
      </c>
    </row>
    <row r="831" spans="1:6" ht="15.75" x14ac:dyDescent="0.25">
      <c r="A831" s="247"/>
      <c r="B831" s="244"/>
      <c r="C831" s="62">
        <v>2</v>
      </c>
      <c r="D831" s="81" t="s">
        <v>569</v>
      </c>
      <c r="E831" s="168">
        <v>4</v>
      </c>
      <c r="F831" s="235"/>
    </row>
    <row r="832" spans="1:6" ht="15.75" x14ac:dyDescent="0.25">
      <c r="A832" s="247"/>
      <c r="B832" s="244"/>
      <c r="C832" s="62">
        <v>3</v>
      </c>
      <c r="D832" s="81" t="s">
        <v>563</v>
      </c>
      <c r="E832" s="144">
        <v>0.5</v>
      </c>
      <c r="F832" s="235"/>
    </row>
    <row r="833" spans="1:6" ht="15.75" x14ac:dyDescent="0.25">
      <c r="A833" s="247"/>
      <c r="B833" s="244"/>
      <c r="C833" s="62">
        <v>4</v>
      </c>
      <c r="D833" s="81" t="s">
        <v>294</v>
      </c>
      <c r="E833" s="168">
        <v>19</v>
      </c>
      <c r="F833" s="235"/>
    </row>
    <row r="834" spans="1:6" ht="15.75" x14ac:dyDescent="0.25">
      <c r="A834" s="247"/>
      <c r="B834" s="244"/>
      <c r="C834" s="62">
        <v>5</v>
      </c>
      <c r="D834" s="81" t="s">
        <v>298</v>
      </c>
      <c r="E834" s="168">
        <v>9</v>
      </c>
      <c r="F834" s="235"/>
    </row>
    <row r="835" spans="1:6" ht="15.75" x14ac:dyDescent="0.25">
      <c r="A835" s="247"/>
      <c r="B835" s="244"/>
      <c r="C835" s="62">
        <v>6</v>
      </c>
      <c r="D835" s="81" t="s">
        <v>303</v>
      </c>
      <c r="E835" s="168">
        <v>17</v>
      </c>
      <c r="F835" s="235"/>
    </row>
    <row r="836" spans="1:6" ht="15.75" x14ac:dyDescent="0.25">
      <c r="A836" s="247"/>
      <c r="B836" s="244"/>
      <c r="C836" s="62">
        <v>7</v>
      </c>
      <c r="D836" s="81" t="s">
        <v>299</v>
      </c>
      <c r="E836" s="168">
        <v>9</v>
      </c>
      <c r="F836" s="235"/>
    </row>
    <row r="837" spans="1:6" ht="15.75" x14ac:dyDescent="0.25">
      <c r="A837" s="247"/>
      <c r="B837" s="244"/>
      <c r="C837" s="62">
        <v>8</v>
      </c>
      <c r="D837" s="81" t="s">
        <v>577</v>
      </c>
      <c r="E837" s="168">
        <v>1</v>
      </c>
      <c r="F837" s="235"/>
    </row>
    <row r="838" spans="1:6" ht="15.75" x14ac:dyDescent="0.25">
      <c r="A838" s="247"/>
      <c r="B838" s="244"/>
      <c r="C838" s="62">
        <v>9</v>
      </c>
      <c r="D838" s="81" t="s">
        <v>578</v>
      </c>
      <c r="E838" s="168">
        <v>7</v>
      </c>
      <c r="F838" s="235"/>
    </row>
    <row r="839" spans="1:6" ht="15.75" x14ac:dyDescent="0.25">
      <c r="A839" s="247"/>
      <c r="B839" s="244"/>
      <c r="C839" s="62">
        <v>10</v>
      </c>
      <c r="D839" s="81" t="s">
        <v>295</v>
      </c>
      <c r="E839" s="168">
        <v>5</v>
      </c>
      <c r="F839" s="235"/>
    </row>
    <row r="840" spans="1:6" ht="15.75" x14ac:dyDescent="0.25">
      <c r="A840" s="247"/>
      <c r="B840" s="244"/>
      <c r="C840" s="62">
        <v>11</v>
      </c>
      <c r="D840" s="81" t="s">
        <v>296</v>
      </c>
      <c r="E840" s="168">
        <v>1</v>
      </c>
      <c r="F840" s="235"/>
    </row>
    <row r="841" spans="1:6" ht="15.75" x14ac:dyDescent="0.25">
      <c r="A841" s="247"/>
      <c r="B841" s="244"/>
      <c r="C841" s="62">
        <v>12</v>
      </c>
      <c r="D841" s="81" t="s">
        <v>567</v>
      </c>
      <c r="E841" s="144">
        <v>0.25</v>
      </c>
      <c r="F841" s="235"/>
    </row>
    <row r="842" spans="1:6" ht="15.75" x14ac:dyDescent="0.25">
      <c r="A842" s="247"/>
      <c r="B842" s="244"/>
      <c r="C842" s="62">
        <v>13</v>
      </c>
      <c r="D842" s="81" t="s">
        <v>579</v>
      </c>
      <c r="E842" s="144">
        <v>0.25</v>
      </c>
      <c r="F842" s="235"/>
    </row>
    <row r="843" spans="1:6" ht="15.75" x14ac:dyDescent="0.25">
      <c r="A843" s="247"/>
      <c r="B843" s="244"/>
      <c r="C843" s="62">
        <v>14</v>
      </c>
      <c r="D843" s="81" t="s">
        <v>587</v>
      </c>
      <c r="E843" s="144">
        <v>0.25</v>
      </c>
      <c r="F843" s="235"/>
    </row>
    <row r="844" spans="1:6" ht="15.75" x14ac:dyDescent="0.25">
      <c r="A844" s="247"/>
      <c r="B844" s="244"/>
      <c r="C844" s="62">
        <v>15</v>
      </c>
      <c r="D844" s="81" t="s">
        <v>568</v>
      </c>
      <c r="E844" s="168">
        <v>1</v>
      </c>
      <c r="F844" s="235"/>
    </row>
    <row r="845" spans="1:6" ht="15.75" x14ac:dyDescent="0.25">
      <c r="A845" s="247"/>
      <c r="B845" s="244"/>
      <c r="C845" s="62">
        <v>16</v>
      </c>
      <c r="D845" s="81" t="s">
        <v>595</v>
      </c>
      <c r="E845" s="144">
        <v>0.25</v>
      </c>
      <c r="F845" s="235"/>
    </row>
    <row r="846" spans="1:6" ht="15.75" x14ac:dyDescent="0.25">
      <c r="A846" s="247"/>
      <c r="B846" s="244"/>
      <c r="C846" s="62">
        <v>17</v>
      </c>
      <c r="D846" s="81" t="s">
        <v>580</v>
      </c>
      <c r="E846" s="144">
        <v>0.25</v>
      </c>
      <c r="F846" s="235"/>
    </row>
    <row r="847" spans="1:6" ht="31.5" x14ac:dyDescent="0.25">
      <c r="A847" s="247"/>
      <c r="B847" s="244"/>
      <c r="C847" s="62">
        <v>18</v>
      </c>
      <c r="D847" s="57" t="s">
        <v>586</v>
      </c>
      <c r="E847" s="144">
        <v>0.25</v>
      </c>
      <c r="F847" s="235"/>
    </row>
    <row r="848" spans="1:6" ht="15.75" x14ac:dyDescent="0.25">
      <c r="A848" s="247"/>
      <c r="B848" s="244"/>
      <c r="C848" s="62">
        <v>19</v>
      </c>
      <c r="D848" s="81" t="s">
        <v>581</v>
      </c>
      <c r="E848" s="144">
        <v>0.25</v>
      </c>
      <c r="F848" s="235"/>
    </row>
    <row r="849" spans="1:6" ht="15.75" x14ac:dyDescent="0.25">
      <c r="A849" s="247"/>
      <c r="B849" s="244"/>
      <c r="C849" s="62">
        <v>20</v>
      </c>
      <c r="D849" s="81" t="s">
        <v>582</v>
      </c>
      <c r="E849" s="144">
        <v>0.25</v>
      </c>
      <c r="F849" s="235"/>
    </row>
    <row r="850" spans="1:6" ht="15.75" x14ac:dyDescent="0.25">
      <c r="A850" s="247"/>
      <c r="B850" s="244"/>
      <c r="C850" s="62">
        <v>21</v>
      </c>
      <c r="D850" s="81" t="s">
        <v>583</v>
      </c>
      <c r="E850" s="144">
        <v>0.25</v>
      </c>
      <c r="F850" s="235"/>
    </row>
    <row r="851" spans="1:6" ht="15.75" x14ac:dyDescent="0.25">
      <c r="A851" s="247"/>
      <c r="B851" s="244"/>
      <c r="C851" s="62">
        <v>22</v>
      </c>
      <c r="D851" s="81" t="s">
        <v>571</v>
      </c>
      <c r="E851" s="168">
        <v>10</v>
      </c>
      <c r="F851" s="235"/>
    </row>
    <row r="852" spans="1:6" ht="15.75" x14ac:dyDescent="0.25">
      <c r="A852" s="247"/>
      <c r="B852" s="244"/>
      <c r="C852" s="62">
        <v>23</v>
      </c>
      <c r="D852" s="27" t="s">
        <v>572</v>
      </c>
      <c r="E852" s="168">
        <v>1</v>
      </c>
      <c r="F852" s="235"/>
    </row>
    <row r="853" spans="1:6" ht="15.75" x14ac:dyDescent="0.25">
      <c r="A853" s="247"/>
      <c r="B853" s="244"/>
      <c r="C853" s="62">
        <v>24</v>
      </c>
      <c r="D853" s="81" t="s">
        <v>280</v>
      </c>
      <c r="E853" s="168">
        <v>1</v>
      </c>
      <c r="F853" s="235"/>
    </row>
    <row r="854" spans="1:6" ht="15.75" x14ac:dyDescent="0.25">
      <c r="A854" s="247"/>
      <c r="B854" s="244"/>
      <c r="C854" s="62">
        <v>25</v>
      </c>
      <c r="D854" s="81" t="s">
        <v>297</v>
      </c>
      <c r="E854" s="168">
        <v>5</v>
      </c>
      <c r="F854" s="235"/>
    </row>
    <row r="855" spans="1:6" ht="15.75" x14ac:dyDescent="0.25">
      <c r="A855" s="247"/>
      <c r="B855" s="244"/>
      <c r="C855" s="62">
        <v>26</v>
      </c>
      <c r="D855" s="81" t="s">
        <v>573</v>
      </c>
      <c r="E855" s="168">
        <v>2</v>
      </c>
      <c r="F855" s="235"/>
    </row>
    <row r="856" spans="1:6" ht="15.75" x14ac:dyDescent="0.25">
      <c r="A856" s="247"/>
      <c r="B856" s="244"/>
      <c r="C856" s="62">
        <v>27</v>
      </c>
      <c r="D856" s="81" t="s">
        <v>575</v>
      </c>
      <c r="E856" s="168">
        <v>2</v>
      </c>
      <c r="F856" s="235"/>
    </row>
    <row r="857" spans="1:6" ht="15.75" x14ac:dyDescent="0.25">
      <c r="A857" s="247"/>
      <c r="B857" s="244"/>
      <c r="C857" s="62">
        <v>28</v>
      </c>
      <c r="D857" s="81" t="s">
        <v>564</v>
      </c>
      <c r="E857" s="168">
        <v>1</v>
      </c>
      <c r="F857" s="235"/>
    </row>
    <row r="858" spans="1:6" ht="15.75" x14ac:dyDescent="0.25">
      <c r="A858" s="248"/>
      <c r="B858" s="245"/>
      <c r="C858" s="62"/>
      <c r="D858" s="69" t="s">
        <v>598</v>
      </c>
      <c r="E858" s="171">
        <f>SUM(E830:E857)</f>
        <v>98.75</v>
      </c>
      <c r="F858" s="236"/>
    </row>
    <row r="859" spans="1:6" s="9" customFormat="1" ht="15.75" x14ac:dyDescent="0.25">
      <c r="A859" s="86"/>
      <c r="B859" s="79"/>
      <c r="C859" s="175"/>
      <c r="D859" s="30"/>
      <c r="E859" s="178"/>
      <c r="F859" s="132"/>
    </row>
    <row r="860" spans="1:6" ht="15.75" x14ac:dyDescent="0.25">
      <c r="A860" s="246">
        <v>44</v>
      </c>
      <c r="B860" s="243" t="s">
        <v>420</v>
      </c>
      <c r="C860" s="62">
        <v>1</v>
      </c>
      <c r="D860" s="81" t="s">
        <v>275</v>
      </c>
      <c r="E860" s="168">
        <v>1</v>
      </c>
      <c r="F860" s="234">
        <v>32</v>
      </c>
    </row>
    <row r="861" spans="1:6" ht="15.75" x14ac:dyDescent="0.25">
      <c r="A861" s="247"/>
      <c r="B861" s="244"/>
      <c r="C861" s="62">
        <v>2</v>
      </c>
      <c r="D861" s="81" t="s">
        <v>294</v>
      </c>
      <c r="E861" s="168">
        <v>19</v>
      </c>
      <c r="F861" s="235"/>
    </row>
    <row r="862" spans="1:6" ht="15.75" x14ac:dyDescent="0.25">
      <c r="A862" s="247"/>
      <c r="B862" s="244"/>
      <c r="C862" s="62">
        <v>3</v>
      </c>
      <c r="D862" s="81" t="s">
        <v>293</v>
      </c>
      <c r="E862" s="168">
        <v>6</v>
      </c>
      <c r="F862" s="235"/>
    </row>
    <row r="863" spans="1:6" ht="15.75" x14ac:dyDescent="0.25">
      <c r="A863" s="247"/>
      <c r="B863" s="244"/>
      <c r="C863" s="62">
        <v>4</v>
      </c>
      <c r="D863" s="81" t="s">
        <v>577</v>
      </c>
      <c r="E863" s="168">
        <v>1</v>
      </c>
      <c r="F863" s="235"/>
    </row>
    <row r="864" spans="1:6" ht="15.75" x14ac:dyDescent="0.25">
      <c r="A864" s="247"/>
      <c r="B864" s="244"/>
      <c r="C864" s="62">
        <v>5</v>
      </c>
      <c r="D864" s="81" t="s">
        <v>578</v>
      </c>
      <c r="E864" s="168">
        <v>7</v>
      </c>
      <c r="F864" s="235"/>
    </row>
    <row r="865" spans="1:6" ht="15.75" x14ac:dyDescent="0.25">
      <c r="A865" s="247"/>
      <c r="B865" s="244"/>
      <c r="C865" s="62">
        <v>6</v>
      </c>
      <c r="D865" s="81" t="s">
        <v>295</v>
      </c>
      <c r="E865" s="168">
        <v>5</v>
      </c>
      <c r="F865" s="235"/>
    </row>
    <row r="866" spans="1:6" ht="15.75" x14ac:dyDescent="0.25">
      <c r="A866" s="247"/>
      <c r="B866" s="244"/>
      <c r="C866" s="62">
        <v>7</v>
      </c>
      <c r="D866" s="81" t="s">
        <v>296</v>
      </c>
      <c r="E866" s="168">
        <v>1</v>
      </c>
      <c r="F866" s="235"/>
    </row>
    <row r="867" spans="1:6" ht="15.75" x14ac:dyDescent="0.25">
      <c r="A867" s="247"/>
      <c r="B867" s="244"/>
      <c r="C867" s="62">
        <v>8</v>
      </c>
      <c r="D867" s="81" t="s">
        <v>568</v>
      </c>
      <c r="E867" s="168">
        <v>1</v>
      </c>
      <c r="F867" s="235"/>
    </row>
    <row r="868" spans="1:6" ht="15.75" x14ac:dyDescent="0.25">
      <c r="A868" s="247"/>
      <c r="B868" s="244"/>
      <c r="C868" s="62">
        <v>9</v>
      </c>
      <c r="D868" s="81" t="s">
        <v>588</v>
      </c>
      <c r="E868" s="168">
        <v>0.25</v>
      </c>
      <c r="F868" s="235"/>
    </row>
    <row r="869" spans="1:6" ht="15.75" x14ac:dyDescent="0.25">
      <c r="A869" s="247"/>
      <c r="B869" s="244"/>
      <c r="C869" s="62">
        <v>10</v>
      </c>
      <c r="D869" s="81" t="s">
        <v>583</v>
      </c>
      <c r="E869" s="168">
        <v>0.25</v>
      </c>
      <c r="F869" s="235"/>
    </row>
    <row r="870" spans="1:6" ht="15.75" x14ac:dyDescent="0.25">
      <c r="A870" s="247"/>
      <c r="B870" s="244"/>
      <c r="C870" s="62">
        <v>11</v>
      </c>
      <c r="D870" s="81" t="s">
        <v>280</v>
      </c>
      <c r="E870" s="168">
        <v>1</v>
      </c>
      <c r="F870" s="235"/>
    </row>
    <row r="871" spans="1:6" ht="15.75" x14ac:dyDescent="0.25">
      <c r="A871" s="247"/>
      <c r="B871" s="244"/>
      <c r="C871" s="62">
        <v>12</v>
      </c>
      <c r="D871" s="81" t="s">
        <v>297</v>
      </c>
      <c r="E871" s="168">
        <v>5</v>
      </c>
      <c r="F871" s="235"/>
    </row>
    <row r="872" spans="1:6" ht="15.75" x14ac:dyDescent="0.25">
      <c r="A872" s="247"/>
      <c r="B872" s="244"/>
      <c r="C872" s="62">
        <v>13</v>
      </c>
      <c r="D872" s="81" t="s">
        <v>575</v>
      </c>
      <c r="E872" s="168">
        <v>2</v>
      </c>
      <c r="F872" s="235"/>
    </row>
    <row r="873" spans="1:6" ht="15.75" x14ac:dyDescent="0.25">
      <c r="A873" s="248"/>
      <c r="B873" s="245"/>
      <c r="C873" s="62"/>
      <c r="D873" s="69" t="s">
        <v>598</v>
      </c>
      <c r="E873" s="171">
        <f>SUM(E860:E872)</f>
        <v>49.5</v>
      </c>
      <c r="F873" s="236"/>
    </row>
    <row r="874" spans="1:6" s="9" customFormat="1" ht="15.75" x14ac:dyDescent="0.25">
      <c r="A874" s="86"/>
      <c r="B874" s="79"/>
      <c r="C874" s="175"/>
      <c r="D874" s="30"/>
      <c r="E874" s="178"/>
      <c r="F874" s="132"/>
    </row>
    <row r="875" spans="1:6" ht="15.75" x14ac:dyDescent="0.25">
      <c r="A875" s="246">
        <v>45</v>
      </c>
      <c r="B875" s="243" t="s">
        <v>430</v>
      </c>
      <c r="C875" s="62">
        <v>1</v>
      </c>
      <c r="D875" s="81" t="s">
        <v>275</v>
      </c>
      <c r="E875" s="168">
        <v>1</v>
      </c>
      <c r="F875" s="234">
        <v>35</v>
      </c>
    </row>
    <row r="876" spans="1:6" ht="15.75" x14ac:dyDescent="0.25">
      <c r="A876" s="247"/>
      <c r="B876" s="244"/>
      <c r="C876" s="62">
        <v>2</v>
      </c>
      <c r="D876" s="81" t="s">
        <v>294</v>
      </c>
      <c r="E876" s="168">
        <v>19</v>
      </c>
      <c r="F876" s="235"/>
    </row>
    <row r="877" spans="1:6" ht="15.75" x14ac:dyDescent="0.25">
      <c r="A877" s="247"/>
      <c r="B877" s="244"/>
      <c r="C877" s="62">
        <v>3</v>
      </c>
      <c r="D877" s="81" t="s">
        <v>293</v>
      </c>
      <c r="E877" s="168">
        <v>6</v>
      </c>
      <c r="F877" s="235"/>
    </row>
    <row r="878" spans="1:6" ht="15.75" x14ac:dyDescent="0.25">
      <c r="A878" s="247"/>
      <c r="B878" s="244"/>
      <c r="C878" s="62">
        <v>4</v>
      </c>
      <c r="D878" s="81" t="s">
        <v>577</v>
      </c>
      <c r="E878" s="168">
        <v>1</v>
      </c>
      <c r="F878" s="235"/>
    </row>
    <row r="879" spans="1:6" ht="15.75" x14ac:dyDescent="0.25">
      <c r="A879" s="247"/>
      <c r="B879" s="244"/>
      <c r="C879" s="62">
        <v>5</v>
      </c>
      <c r="D879" s="81" t="s">
        <v>578</v>
      </c>
      <c r="E879" s="168">
        <v>7</v>
      </c>
      <c r="F879" s="235"/>
    </row>
    <row r="880" spans="1:6" ht="15.75" x14ac:dyDescent="0.25">
      <c r="A880" s="247"/>
      <c r="B880" s="244"/>
      <c r="C880" s="62">
        <v>6</v>
      </c>
      <c r="D880" s="81" t="s">
        <v>295</v>
      </c>
      <c r="E880" s="168">
        <v>5</v>
      </c>
      <c r="F880" s="235"/>
    </row>
    <row r="881" spans="1:6" ht="15.75" x14ac:dyDescent="0.25">
      <c r="A881" s="247"/>
      <c r="B881" s="244"/>
      <c r="C881" s="62">
        <v>7</v>
      </c>
      <c r="D881" s="81" t="s">
        <v>296</v>
      </c>
      <c r="E881" s="168">
        <v>1</v>
      </c>
      <c r="F881" s="235"/>
    </row>
    <row r="882" spans="1:6" ht="15.75" x14ac:dyDescent="0.25">
      <c r="A882" s="247"/>
      <c r="B882" s="244"/>
      <c r="C882" s="62">
        <v>8</v>
      </c>
      <c r="D882" s="81" t="s">
        <v>568</v>
      </c>
      <c r="E882" s="168">
        <v>1</v>
      </c>
      <c r="F882" s="235"/>
    </row>
    <row r="883" spans="1:6" ht="15.75" x14ac:dyDescent="0.25">
      <c r="A883" s="247"/>
      <c r="B883" s="244"/>
      <c r="C883" s="62">
        <v>9</v>
      </c>
      <c r="D883" s="81" t="s">
        <v>588</v>
      </c>
      <c r="E883" s="168">
        <v>0.25</v>
      </c>
      <c r="F883" s="235"/>
    </row>
    <row r="884" spans="1:6" ht="15.75" x14ac:dyDescent="0.25">
      <c r="A884" s="247"/>
      <c r="B884" s="244"/>
      <c r="C884" s="62">
        <v>10</v>
      </c>
      <c r="D884" s="81" t="s">
        <v>583</v>
      </c>
      <c r="E884" s="168">
        <v>0.25</v>
      </c>
      <c r="F884" s="235"/>
    </row>
    <row r="885" spans="1:6" ht="15.75" x14ac:dyDescent="0.25">
      <c r="A885" s="247"/>
      <c r="B885" s="244"/>
      <c r="C885" s="62">
        <v>11</v>
      </c>
      <c r="D885" s="81" t="s">
        <v>571</v>
      </c>
      <c r="E885" s="168">
        <v>10</v>
      </c>
      <c r="F885" s="235"/>
    </row>
    <row r="886" spans="1:6" ht="15.75" x14ac:dyDescent="0.25">
      <c r="A886" s="247"/>
      <c r="B886" s="244"/>
      <c r="C886" s="62">
        <v>12</v>
      </c>
      <c r="D886" s="27" t="s">
        <v>572</v>
      </c>
      <c r="E886" s="168">
        <v>1</v>
      </c>
      <c r="F886" s="235"/>
    </row>
    <row r="887" spans="1:6" ht="15.75" x14ac:dyDescent="0.25">
      <c r="A887" s="247"/>
      <c r="B887" s="244"/>
      <c r="C887" s="62">
        <v>13</v>
      </c>
      <c r="D887" s="81" t="s">
        <v>280</v>
      </c>
      <c r="E887" s="168">
        <v>1</v>
      </c>
      <c r="F887" s="235"/>
    </row>
    <row r="888" spans="1:6" ht="15.75" x14ac:dyDescent="0.25">
      <c r="A888" s="247"/>
      <c r="B888" s="244"/>
      <c r="C888" s="62">
        <v>14</v>
      </c>
      <c r="D888" s="81" t="s">
        <v>297</v>
      </c>
      <c r="E888" s="168">
        <v>5</v>
      </c>
      <c r="F888" s="235"/>
    </row>
    <row r="889" spans="1:6" ht="15.75" x14ac:dyDescent="0.25">
      <c r="A889" s="247"/>
      <c r="B889" s="244"/>
      <c r="C889" s="62">
        <v>15</v>
      </c>
      <c r="D889" s="81" t="s">
        <v>573</v>
      </c>
      <c r="E889" s="168">
        <v>2</v>
      </c>
      <c r="F889" s="235"/>
    </row>
    <row r="890" spans="1:6" ht="15.75" x14ac:dyDescent="0.25">
      <c r="A890" s="247"/>
      <c r="B890" s="244"/>
      <c r="C890" s="62">
        <v>16</v>
      </c>
      <c r="D890" s="81" t="s">
        <v>575</v>
      </c>
      <c r="E890" s="168">
        <v>2</v>
      </c>
      <c r="F890" s="235"/>
    </row>
    <row r="891" spans="1:6" ht="15.75" x14ac:dyDescent="0.25">
      <c r="A891" s="248"/>
      <c r="B891" s="245"/>
      <c r="C891" s="62"/>
      <c r="D891" s="69" t="s">
        <v>598</v>
      </c>
      <c r="E891" s="171">
        <f>SUM(E875:E890)</f>
        <v>62.5</v>
      </c>
      <c r="F891" s="236"/>
    </row>
    <row r="892" spans="1:6" ht="15.75" x14ac:dyDescent="0.25">
      <c r="A892" s="61"/>
      <c r="B892" s="60"/>
      <c r="C892" s="62"/>
      <c r="D892" s="81"/>
      <c r="E892" s="168"/>
      <c r="F892" s="125"/>
    </row>
    <row r="893" spans="1:6" ht="15.75" x14ac:dyDescent="0.25">
      <c r="A893" s="246">
        <v>46</v>
      </c>
      <c r="B893" s="243" t="s">
        <v>443</v>
      </c>
      <c r="C893" s="62">
        <v>1</v>
      </c>
      <c r="D893" s="81" t="s">
        <v>275</v>
      </c>
      <c r="E893" s="168">
        <v>1</v>
      </c>
      <c r="F893" s="234">
        <v>50</v>
      </c>
    </row>
    <row r="894" spans="1:6" ht="15.75" x14ac:dyDescent="0.25">
      <c r="A894" s="247"/>
      <c r="B894" s="244"/>
      <c r="C894" s="62">
        <v>2</v>
      </c>
      <c r="D894" s="81" t="s">
        <v>569</v>
      </c>
      <c r="E894" s="168">
        <v>4</v>
      </c>
      <c r="F894" s="235"/>
    </row>
    <row r="895" spans="1:6" ht="15.75" x14ac:dyDescent="0.25">
      <c r="A895" s="247"/>
      <c r="B895" s="244"/>
      <c r="C895" s="62">
        <v>3</v>
      </c>
      <c r="D895" s="81" t="s">
        <v>563</v>
      </c>
      <c r="E895" s="144">
        <v>0.5</v>
      </c>
      <c r="F895" s="235"/>
    </row>
    <row r="896" spans="1:6" ht="15.75" x14ac:dyDescent="0.25">
      <c r="A896" s="247"/>
      <c r="B896" s="244"/>
      <c r="C896" s="62">
        <v>4</v>
      </c>
      <c r="D896" s="81" t="s">
        <v>294</v>
      </c>
      <c r="E896" s="168">
        <v>19</v>
      </c>
      <c r="F896" s="235"/>
    </row>
    <row r="897" spans="1:6" ht="15.75" x14ac:dyDescent="0.25">
      <c r="A897" s="247"/>
      <c r="B897" s="244"/>
      <c r="C897" s="62">
        <v>5</v>
      </c>
      <c r="D897" s="81" t="s">
        <v>298</v>
      </c>
      <c r="E897" s="168">
        <v>9</v>
      </c>
      <c r="F897" s="235"/>
    </row>
    <row r="898" spans="1:6" ht="15.75" x14ac:dyDescent="0.25">
      <c r="A898" s="247"/>
      <c r="B898" s="244"/>
      <c r="C898" s="62">
        <v>6</v>
      </c>
      <c r="D898" s="81" t="s">
        <v>293</v>
      </c>
      <c r="E898" s="168">
        <v>6</v>
      </c>
      <c r="F898" s="235"/>
    </row>
    <row r="899" spans="1:6" ht="15.75" x14ac:dyDescent="0.25">
      <c r="A899" s="247"/>
      <c r="B899" s="244"/>
      <c r="C899" s="62">
        <v>7</v>
      </c>
      <c r="D899" s="81" t="s">
        <v>299</v>
      </c>
      <c r="E899" s="168">
        <v>9</v>
      </c>
      <c r="F899" s="235"/>
    </row>
    <row r="900" spans="1:6" ht="15.75" x14ac:dyDescent="0.25">
      <c r="A900" s="247"/>
      <c r="B900" s="244"/>
      <c r="C900" s="62">
        <v>8</v>
      </c>
      <c r="D900" s="81" t="s">
        <v>577</v>
      </c>
      <c r="E900" s="168">
        <v>1</v>
      </c>
      <c r="F900" s="235"/>
    </row>
    <row r="901" spans="1:6" ht="15.75" x14ac:dyDescent="0.25">
      <c r="A901" s="247"/>
      <c r="B901" s="244"/>
      <c r="C901" s="62">
        <v>9</v>
      </c>
      <c r="D901" s="81" t="s">
        <v>578</v>
      </c>
      <c r="E901" s="168">
        <v>7</v>
      </c>
      <c r="F901" s="235"/>
    </row>
    <row r="902" spans="1:6" ht="15.75" x14ac:dyDescent="0.25">
      <c r="A902" s="247"/>
      <c r="B902" s="244"/>
      <c r="C902" s="62">
        <v>10</v>
      </c>
      <c r="D902" s="81" t="s">
        <v>295</v>
      </c>
      <c r="E902" s="168">
        <v>5</v>
      </c>
      <c r="F902" s="235"/>
    </row>
    <row r="903" spans="1:6" ht="15.75" x14ac:dyDescent="0.25">
      <c r="A903" s="247"/>
      <c r="B903" s="244"/>
      <c r="C903" s="62">
        <v>11</v>
      </c>
      <c r="D903" s="81" t="s">
        <v>296</v>
      </c>
      <c r="E903" s="168">
        <v>1</v>
      </c>
      <c r="F903" s="235"/>
    </row>
    <row r="904" spans="1:6" ht="15.75" x14ac:dyDescent="0.25">
      <c r="A904" s="247"/>
      <c r="B904" s="244"/>
      <c r="C904" s="62">
        <v>12</v>
      </c>
      <c r="D904" s="81" t="s">
        <v>567</v>
      </c>
      <c r="E904" s="144">
        <v>0.25</v>
      </c>
      <c r="F904" s="235"/>
    </row>
    <row r="905" spans="1:6" ht="15.75" x14ac:dyDescent="0.25">
      <c r="A905" s="247"/>
      <c r="B905" s="244"/>
      <c r="C905" s="62">
        <v>13</v>
      </c>
      <c r="D905" s="81" t="s">
        <v>585</v>
      </c>
      <c r="E905" s="144">
        <v>0.25</v>
      </c>
      <c r="F905" s="235"/>
    </row>
    <row r="906" spans="1:6" ht="15.75" x14ac:dyDescent="0.25">
      <c r="A906" s="247"/>
      <c r="B906" s="244"/>
      <c r="C906" s="62">
        <v>14</v>
      </c>
      <c r="D906" s="81" t="s">
        <v>579</v>
      </c>
      <c r="E906" s="144">
        <v>0.25</v>
      </c>
      <c r="F906" s="235"/>
    </row>
    <row r="907" spans="1:6" ht="15.75" x14ac:dyDescent="0.25">
      <c r="A907" s="247"/>
      <c r="B907" s="244"/>
      <c r="C907" s="62">
        <v>15</v>
      </c>
      <c r="D907" s="81" t="s">
        <v>568</v>
      </c>
      <c r="E907" s="168">
        <v>1</v>
      </c>
      <c r="F907" s="235"/>
    </row>
    <row r="908" spans="1:6" ht="15.75" x14ac:dyDescent="0.25">
      <c r="A908" s="247"/>
      <c r="B908" s="244"/>
      <c r="C908" s="62">
        <v>16</v>
      </c>
      <c r="D908" s="81" t="s">
        <v>580</v>
      </c>
      <c r="E908" s="144">
        <v>0.25</v>
      </c>
      <c r="F908" s="235"/>
    </row>
    <row r="909" spans="1:6" ht="15.75" x14ac:dyDescent="0.25">
      <c r="A909" s="247"/>
      <c r="B909" s="244"/>
      <c r="C909" s="62">
        <v>17</v>
      </c>
      <c r="D909" s="81" t="s">
        <v>588</v>
      </c>
      <c r="E909" s="144">
        <v>0.25</v>
      </c>
      <c r="F909" s="235"/>
    </row>
    <row r="910" spans="1:6" ht="31.5" x14ac:dyDescent="0.25">
      <c r="A910" s="247"/>
      <c r="B910" s="244"/>
      <c r="C910" s="62">
        <v>18</v>
      </c>
      <c r="D910" s="57" t="s">
        <v>586</v>
      </c>
      <c r="E910" s="144">
        <v>0.25</v>
      </c>
      <c r="F910" s="235"/>
    </row>
    <row r="911" spans="1:6" ht="15.75" x14ac:dyDescent="0.25">
      <c r="A911" s="247"/>
      <c r="B911" s="244"/>
      <c r="C911" s="62">
        <v>19</v>
      </c>
      <c r="D911" s="81" t="s">
        <v>581</v>
      </c>
      <c r="E911" s="144">
        <v>0.25</v>
      </c>
      <c r="F911" s="235"/>
    </row>
    <row r="912" spans="1:6" ht="15.75" x14ac:dyDescent="0.25">
      <c r="A912" s="247"/>
      <c r="B912" s="244"/>
      <c r="C912" s="62">
        <v>20</v>
      </c>
      <c r="D912" s="81" t="s">
        <v>582</v>
      </c>
      <c r="E912" s="144">
        <v>0.25</v>
      </c>
      <c r="F912" s="235"/>
    </row>
    <row r="913" spans="1:6" ht="15.75" x14ac:dyDescent="0.25">
      <c r="A913" s="247"/>
      <c r="B913" s="244"/>
      <c r="C913" s="62">
        <v>21</v>
      </c>
      <c r="D913" s="81" t="s">
        <v>583</v>
      </c>
      <c r="E913" s="144">
        <v>0.25</v>
      </c>
      <c r="F913" s="235"/>
    </row>
    <row r="914" spans="1:6" ht="15.75" x14ac:dyDescent="0.25">
      <c r="A914" s="247"/>
      <c r="B914" s="244"/>
      <c r="C914" s="62">
        <v>22</v>
      </c>
      <c r="D914" s="81" t="s">
        <v>571</v>
      </c>
      <c r="E914" s="168">
        <v>10</v>
      </c>
      <c r="F914" s="235"/>
    </row>
    <row r="915" spans="1:6" ht="15.75" x14ac:dyDescent="0.25">
      <c r="A915" s="247"/>
      <c r="B915" s="244"/>
      <c r="C915" s="62">
        <v>23</v>
      </c>
      <c r="D915" s="27" t="s">
        <v>572</v>
      </c>
      <c r="E915" s="168">
        <v>1</v>
      </c>
      <c r="F915" s="235"/>
    </row>
    <row r="916" spans="1:6" ht="15.75" x14ac:dyDescent="0.25">
      <c r="A916" s="247"/>
      <c r="B916" s="244"/>
      <c r="C916" s="62">
        <v>24</v>
      </c>
      <c r="D916" s="81" t="s">
        <v>280</v>
      </c>
      <c r="E916" s="168">
        <v>1</v>
      </c>
      <c r="F916" s="235"/>
    </row>
    <row r="917" spans="1:6" ht="15.75" x14ac:dyDescent="0.25">
      <c r="A917" s="247"/>
      <c r="B917" s="244"/>
      <c r="C917" s="62">
        <v>25</v>
      </c>
      <c r="D917" s="81" t="s">
        <v>297</v>
      </c>
      <c r="E917" s="168">
        <v>5</v>
      </c>
      <c r="F917" s="235"/>
    </row>
    <row r="918" spans="1:6" ht="15.75" x14ac:dyDescent="0.25">
      <c r="A918" s="247"/>
      <c r="B918" s="244"/>
      <c r="C918" s="62">
        <v>26</v>
      </c>
      <c r="D918" s="81" t="s">
        <v>573</v>
      </c>
      <c r="E918" s="168">
        <v>2</v>
      </c>
      <c r="F918" s="235"/>
    </row>
    <row r="919" spans="1:6" ht="15.75" x14ac:dyDescent="0.25">
      <c r="A919" s="247"/>
      <c r="B919" s="244"/>
      <c r="C919" s="62">
        <v>27</v>
      </c>
      <c r="D919" s="81" t="s">
        <v>575</v>
      </c>
      <c r="E919" s="168">
        <v>2</v>
      </c>
      <c r="F919" s="235"/>
    </row>
    <row r="920" spans="1:6" ht="15.75" x14ac:dyDescent="0.25">
      <c r="A920" s="247"/>
      <c r="B920" s="244"/>
      <c r="C920" s="62">
        <v>28</v>
      </c>
      <c r="D920" s="81" t="s">
        <v>564</v>
      </c>
      <c r="E920" s="168">
        <v>1</v>
      </c>
      <c r="F920" s="235"/>
    </row>
    <row r="921" spans="1:6" ht="15.75" x14ac:dyDescent="0.25">
      <c r="A921" s="248"/>
      <c r="B921" s="245"/>
      <c r="C921" s="62"/>
      <c r="D921" s="69" t="s">
        <v>598</v>
      </c>
      <c r="E921" s="171">
        <f>SUM(E893:E920)</f>
        <v>87.75</v>
      </c>
      <c r="F921" s="236"/>
    </row>
    <row r="922" spans="1:6" s="9" customFormat="1" ht="15.75" x14ac:dyDescent="0.25">
      <c r="A922" s="86"/>
      <c r="B922" s="79"/>
      <c r="C922" s="175"/>
      <c r="D922" s="30"/>
      <c r="E922" s="178"/>
      <c r="F922" s="132"/>
    </row>
    <row r="923" spans="1:6" ht="15.75" x14ac:dyDescent="0.25">
      <c r="A923" s="246">
        <v>47</v>
      </c>
      <c r="B923" s="250" t="s">
        <v>444</v>
      </c>
      <c r="C923" s="140">
        <v>1</v>
      </c>
      <c r="D923" s="81" t="s">
        <v>563</v>
      </c>
      <c r="E923" s="144">
        <v>0.5</v>
      </c>
      <c r="F923" s="253">
        <v>16</v>
      </c>
    </row>
    <row r="924" spans="1:6" ht="15.75" x14ac:dyDescent="0.25">
      <c r="A924" s="247"/>
      <c r="B924" s="251"/>
      <c r="C924" s="140">
        <v>2</v>
      </c>
      <c r="D924" s="81" t="s">
        <v>577</v>
      </c>
      <c r="E924" s="168">
        <v>1</v>
      </c>
      <c r="F924" s="254"/>
    </row>
    <row r="925" spans="1:6" ht="15.75" x14ac:dyDescent="0.25">
      <c r="A925" s="247"/>
      <c r="B925" s="251"/>
      <c r="C925" s="140">
        <v>3</v>
      </c>
      <c r="D925" s="81" t="s">
        <v>578</v>
      </c>
      <c r="E925" s="160">
        <v>7</v>
      </c>
      <c r="F925" s="254"/>
    </row>
    <row r="926" spans="1:6" ht="15.75" x14ac:dyDescent="0.25">
      <c r="A926" s="247"/>
      <c r="B926" s="251"/>
      <c r="C926" s="140">
        <v>4</v>
      </c>
      <c r="D926" s="81" t="s">
        <v>296</v>
      </c>
      <c r="E926" s="168">
        <v>1</v>
      </c>
      <c r="F926" s="254"/>
    </row>
    <row r="927" spans="1:6" ht="15.75" x14ac:dyDescent="0.25">
      <c r="A927" s="247"/>
      <c r="B927" s="251"/>
      <c r="C927" s="140">
        <v>5</v>
      </c>
      <c r="D927" s="81" t="s">
        <v>583</v>
      </c>
      <c r="E927" s="168">
        <v>0.25</v>
      </c>
      <c r="F927" s="254"/>
    </row>
    <row r="928" spans="1:6" ht="15.75" x14ac:dyDescent="0.25">
      <c r="A928" s="247"/>
      <c r="B928" s="251"/>
      <c r="C928" s="140">
        <v>6</v>
      </c>
      <c r="D928" s="81" t="s">
        <v>571</v>
      </c>
      <c r="E928" s="168">
        <v>10</v>
      </c>
      <c r="F928" s="254"/>
    </row>
    <row r="929" spans="1:10" ht="15.75" x14ac:dyDescent="0.25">
      <c r="A929" s="247"/>
      <c r="B929" s="251"/>
      <c r="C929" s="140">
        <v>7</v>
      </c>
      <c r="D929" s="27" t="s">
        <v>572</v>
      </c>
      <c r="E929" s="168">
        <v>1</v>
      </c>
      <c r="F929" s="254"/>
    </row>
    <row r="930" spans="1:10" ht="15.75" x14ac:dyDescent="0.25">
      <c r="A930" s="247"/>
      <c r="B930" s="251"/>
      <c r="C930" s="140">
        <v>8</v>
      </c>
      <c r="D930" s="81" t="s">
        <v>280</v>
      </c>
      <c r="E930" s="168">
        <v>1</v>
      </c>
      <c r="F930" s="254"/>
    </row>
    <row r="931" spans="1:10" ht="15.75" x14ac:dyDescent="0.25">
      <c r="A931" s="247"/>
      <c r="B931" s="251"/>
      <c r="C931" s="140">
        <v>9</v>
      </c>
      <c r="D931" s="81" t="s">
        <v>573</v>
      </c>
      <c r="E931" s="168">
        <v>2</v>
      </c>
      <c r="F931" s="254"/>
    </row>
    <row r="932" spans="1:10" ht="15.75" x14ac:dyDescent="0.25">
      <c r="A932" s="247"/>
      <c r="B932" s="251"/>
      <c r="C932" s="140">
        <v>10</v>
      </c>
      <c r="D932" s="81" t="s">
        <v>575</v>
      </c>
      <c r="E932" s="168">
        <v>2</v>
      </c>
      <c r="F932" s="254"/>
    </row>
    <row r="933" spans="1:10" ht="15.75" x14ac:dyDescent="0.25">
      <c r="A933" s="248"/>
      <c r="B933" s="252"/>
      <c r="C933" s="140"/>
      <c r="D933" s="69" t="s">
        <v>598</v>
      </c>
      <c r="E933" s="171">
        <f>SUM(E923:E932)</f>
        <v>25.75</v>
      </c>
      <c r="F933" s="255"/>
    </row>
    <row r="934" spans="1:10" s="9" customFormat="1" ht="15.75" x14ac:dyDescent="0.25">
      <c r="A934" s="86"/>
      <c r="B934" s="79"/>
      <c r="C934" s="175"/>
      <c r="D934" s="119"/>
      <c r="E934" s="178"/>
      <c r="F934" s="132"/>
    </row>
    <row r="935" spans="1:10" ht="15.75" x14ac:dyDescent="0.25">
      <c r="A935" s="246">
        <v>48</v>
      </c>
      <c r="B935" s="243" t="s">
        <v>431</v>
      </c>
      <c r="C935" s="62">
        <v>1</v>
      </c>
      <c r="D935" s="81" t="s">
        <v>569</v>
      </c>
      <c r="E935" s="168">
        <v>4</v>
      </c>
      <c r="F935" s="234">
        <v>27</v>
      </c>
    </row>
    <row r="936" spans="1:10" ht="15.75" x14ac:dyDescent="0.25">
      <c r="A936" s="247"/>
      <c r="B936" s="244"/>
      <c r="C936" s="62">
        <v>2</v>
      </c>
      <c r="D936" s="81" t="s">
        <v>563</v>
      </c>
      <c r="E936" s="144">
        <v>0.5</v>
      </c>
      <c r="F936" s="235"/>
    </row>
    <row r="937" spans="1:10" ht="15.75" x14ac:dyDescent="0.25">
      <c r="A937" s="247"/>
      <c r="B937" s="244"/>
      <c r="C937" s="62">
        <v>3</v>
      </c>
      <c r="D937" s="81" t="s">
        <v>298</v>
      </c>
      <c r="E937" s="160">
        <v>9</v>
      </c>
      <c r="F937" s="235"/>
    </row>
    <row r="938" spans="1:10" ht="15.75" x14ac:dyDescent="0.25">
      <c r="A938" s="247"/>
      <c r="B938" s="244"/>
      <c r="C938" s="62">
        <v>4</v>
      </c>
      <c r="D938" s="81" t="s">
        <v>299</v>
      </c>
      <c r="E938" s="160">
        <v>9</v>
      </c>
      <c r="F938" s="235"/>
    </row>
    <row r="939" spans="1:10" ht="15.75" x14ac:dyDescent="0.25">
      <c r="A939" s="247"/>
      <c r="B939" s="244"/>
      <c r="C939" s="62">
        <v>5</v>
      </c>
      <c r="D939" s="81" t="s">
        <v>577</v>
      </c>
      <c r="E939" s="168">
        <v>1</v>
      </c>
      <c r="F939" s="235"/>
      <c r="J939" s="10"/>
    </row>
    <row r="940" spans="1:10" ht="15.75" x14ac:dyDescent="0.25">
      <c r="A940" s="247"/>
      <c r="B940" s="244"/>
      <c r="C940" s="62">
        <v>6</v>
      </c>
      <c r="D940" s="81" t="s">
        <v>578</v>
      </c>
      <c r="E940" s="160">
        <v>7</v>
      </c>
      <c r="F940" s="235"/>
    </row>
    <row r="941" spans="1:10" ht="15.75" x14ac:dyDescent="0.25">
      <c r="A941" s="247"/>
      <c r="B941" s="244"/>
      <c r="C941" s="62">
        <v>7</v>
      </c>
      <c r="D941" s="81" t="s">
        <v>296</v>
      </c>
      <c r="E941" s="168">
        <v>1</v>
      </c>
      <c r="F941" s="235"/>
    </row>
    <row r="942" spans="1:10" ht="15.75" x14ac:dyDescent="0.25">
      <c r="A942" s="247"/>
      <c r="B942" s="244"/>
      <c r="C942" s="62">
        <v>8</v>
      </c>
      <c r="D942" s="81" t="s">
        <v>583</v>
      </c>
      <c r="E942" s="168">
        <v>0.25</v>
      </c>
      <c r="F942" s="235"/>
    </row>
    <row r="943" spans="1:10" ht="15.75" x14ac:dyDescent="0.25">
      <c r="A943" s="247"/>
      <c r="B943" s="244"/>
      <c r="C943" s="62">
        <v>9</v>
      </c>
      <c r="D943" s="81" t="s">
        <v>571</v>
      </c>
      <c r="E943" s="168">
        <v>10</v>
      </c>
      <c r="F943" s="235"/>
    </row>
    <row r="944" spans="1:10" ht="15.75" x14ac:dyDescent="0.25">
      <c r="A944" s="247"/>
      <c r="B944" s="244"/>
      <c r="C944" s="62">
        <v>10</v>
      </c>
      <c r="D944" s="27" t="s">
        <v>572</v>
      </c>
      <c r="E944" s="168">
        <v>1</v>
      </c>
      <c r="F944" s="235"/>
    </row>
    <row r="945" spans="1:6" ht="15.75" x14ac:dyDescent="0.25">
      <c r="A945" s="247"/>
      <c r="B945" s="244"/>
      <c r="C945" s="62">
        <v>11</v>
      </c>
      <c r="D945" s="81" t="s">
        <v>280</v>
      </c>
      <c r="E945" s="168">
        <v>1</v>
      </c>
      <c r="F945" s="235"/>
    </row>
    <row r="946" spans="1:6" ht="15.75" x14ac:dyDescent="0.25">
      <c r="A946" s="247"/>
      <c r="B946" s="244"/>
      <c r="C946" s="62">
        <v>12</v>
      </c>
      <c r="D946" s="81" t="s">
        <v>573</v>
      </c>
      <c r="E946" s="168">
        <v>2</v>
      </c>
      <c r="F946" s="235"/>
    </row>
    <row r="947" spans="1:6" ht="15.75" x14ac:dyDescent="0.25">
      <c r="A947" s="247"/>
      <c r="B947" s="244"/>
      <c r="C947" s="62">
        <v>13</v>
      </c>
      <c r="D947" s="81" t="s">
        <v>575</v>
      </c>
      <c r="E947" s="168">
        <v>2</v>
      </c>
      <c r="F947" s="235"/>
    </row>
    <row r="948" spans="1:6" ht="15.75" x14ac:dyDescent="0.25">
      <c r="A948" s="247"/>
      <c r="B948" s="244"/>
      <c r="C948" s="62">
        <v>14</v>
      </c>
      <c r="D948" s="81" t="s">
        <v>564</v>
      </c>
      <c r="E948" s="160">
        <v>1</v>
      </c>
      <c r="F948" s="235"/>
    </row>
    <row r="949" spans="1:6" ht="15.75" x14ac:dyDescent="0.25">
      <c r="A949" s="248"/>
      <c r="B949" s="245"/>
      <c r="C949" s="62"/>
      <c r="D949" s="69" t="s">
        <v>598</v>
      </c>
      <c r="E949" s="161">
        <f>SUM(E935:E948)</f>
        <v>48.75</v>
      </c>
      <c r="F949" s="236"/>
    </row>
    <row r="950" spans="1:6" s="9" customFormat="1" ht="15.75" x14ac:dyDescent="0.25">
      <c r="A950" s="86"/>
      <c r="B950" s="79"/>
      <c r="C950" s="175"/>
      <c r="D950" s="119"/>
      <c r="E950" s="178"/>
      <c r="F950" s="132"/>
    </row>
    <row r="951" spans="1:6" ht="15.75" x14ac:dyDescent="0.25">
      <c r="A951" s="246">
        <v>49</v>
      </c>
      <c r="B951" s="250" t="s">
        <v>445</v>
      </c>
      <c r="C951" s="140">
        <v>1</v>
      </c>
      <c r="D951" s="81" t="s">
        <v>563</v>
      </c>
      <c r="E951" s="144">
        <v>0.5</v>
      </c>
      <c r="F951" s="253">
        <v>16</v>
      </c>
    </row>
    <row r="952" spans="1:6" ht="15.75" x14ac:dyDescent="0.25">
      <c r="A952" s="247"/>
      <c r="B952" s="251"/>
      <c r="C952" s="140">
        <v>2</v>
      </c>
      <c r="D952" s="81" t="s">
        <v>301</v>
      </c>
      <c r="E952" s="160">
        <v>7</v>
      </c>
      <c r="F952" s="254"/>
    </row>
    <row r="953" spans="1:6" ht="15.75" x14ac:dyDescent="0.25">
      <c r="A953" s="247"/>
      <c r="B953" s="251"/>
      <c r="C953" s="140">
        <v>3</v>
      </c>
      <c r="D953" s="81" t="s">
        <v>577</v>
      </c>
      <c r="E953" s="168">
        <v>1</v>
      </c>
      <c r="F953" s="254"/>
    </row>
    <row r="954" spans="1:6" ht="15.75" x14ac:dyDescent="0.25">
      <c r="A954" s="247"/>
      <c r="B954" s="251"/>
      <c r="C954" s="140">
        <v>4</v>
      </c>
      <c r="D954" s="81" t="s">
        <v>578</v>
      </c>
      <c r="E954" s="160">
        <v>7</v>
      </c>
      <c r="F954" s="254"/>
    </row>
    <row r="955" spans="1:6" ht="15.75" x14ac:dyDescent="0.25">
      <c r="A955" s="247"/>
      <c r="B955" s="251"/>
      <c r="C955" s="140">
        <v>5</v>
      </c>
      <c r="D955" s="81" t="s">
        <v>565</v>
      </c>
      <c r="E955" s="160">
        <v>0.25</v>
      </c>
      <c r="F955" s="254"/>
    </row>
    <row r="956" spans="1:6" ht="15.75" x14ac:dyDescent="0.25">
      <c r="A956" s="247"/>
      <c r="B956" s="251"/>
      <c r="C956" s="140">
        <v>6</v>
      </c>
      <c r="D956" s="81" t="s">
        <v>583</v>
      </c>
      <c r="E956" s="160">
        <v>0.25</v>
      </c>
      <c r="F956" s="254"/>
    </row>
    <row r="957" spans="1:6" ht="15.75" x14ac:dyDescent="0.25">
      <c r="A957" s="247"/>
      <c r="B957" s="251"/>
      <c r="C957" s="140">
        <v>7</v>
      </c>
      <c r="D957" s="81" t="s">
        <v>571</v>
      </c>
      <c r="E957" s="168">
        <v>10</v>
      </c>
      <c r="F957" s="254"/>
    </row>
    <row r="958" spans="1:6" ht="15.75" x14ac:dyDescent="0.25">
      <c r="A958" s="247"/>
      <c r="B958" s="251"/>
      <c r="C958" s="140">
        <v>8</v>
      </c>
      <c r="D958" s="27" t="s">
        <v>572</v>
      </c>
      <c r="E958" s="168">
        <v>1</v>
      </c>
      <c r="F958" s="254"/>
    </row>
    <row r="959" spans="1:6" ht="15.75" x14ac:dyDescent="0.25">
      <c r="A959" s="247"/>
      <c r="B959" s="251"/>
      <c r="C959" s="140">
        <v>9</v>
      </c>
      <c r="D959" s="81" t="s">
        <v>573</v>
      </c>
      <c r="E959" s="168">
        <v>2</v>
      </c>
      <c r="F959" s="254"/>
    </row>
    <row r="960" spans="1:6" ht="15.75" x14ac:dyDescent="0.25">
      <c r="A960" s="247"/>
      <c r="B960" s="251"/>
      <c r="C960" s="140">
        <v>10</v>
      </c>
      <c r="D960" s="81" t="s">
        <v>575</v>
      </c>
      <c r="E960" s="168">
        <v>2</v>
      </c>
      <c r="F960" s="254"/>
    </row>
    <row r="961" spans="1:6" ht="15.75" x14ac:dyDescent="0.25">
      <c r="A961" s="248"/>
      <c r="B961" s="252"/>
      <c r="C961" s="140"/>
      <c r="D961" s="69" t="s">
        <v>598</v>
      </c>
      <c r="E961" s="171">
        <f>SUM(E951:E960)</f>
        <v>31</v>
      </c>
      <c r="F961" s="255"/>
    </row>
    <row r="962" spans="1:6" s="9" customFormat="1" ht="15.75" x14ac:dyDescent="0.25">
      <c r="A962" s="86"/>
      <c r="B962" s="79"/>
      <c r="C962" s="175"/>
      <c r="D962" s="119"/>
      <c r="E962" s="178"/>
      <c r="F962" s="132"/>
    </row>
    <row r="963" spans="1:6" ht="15.75" x14ac:dyDescent="0.25">
      <c r="A963" s="231">
        <v>50</v>
      </c>
      <c r="B963" s="249" t="s">
        <v>432</v>
      </c>
      <c r="C963" s="62">
        <v>1</v>
      </c>
      <c r="D963" s="81" t="s">
        <v>569</v>
      </c>
      <c r="E963" s="168">
        <v>4</v>
      </c>
      <c r="F963" s="237">
        <v>27</v>
      </c>
    </row>
    <row r="964" spans="1:6" ht="15.75" x14ac:dyDescent="0.25">
      <c r="A964" s="231"/>
      <c r="B964" s="249"/>
      <c r="C964" s="62">
        <v>2</v>
      </c>
      <c r="D964" s="81" t="s">
        <v>563</v>
      </c>
      <c r="E964" s="144">
        <v>0.5</v>
      </c>
      <c r="F964" s="237"/>
    </row>
    <row r="965" spans="1:6" ht="15.75" x14ac:dyDescent="0.25">
      <c r="A965" s="231"/>
      <c r="B965" s="249"/>
      <c r="C965" s="62">
        <v>3</v>
      </c>
      <c r="D965" s="81" t="s">
        <v>298</v>
      </c>
      <c r="E965" s="160">
        <v>9</v>
      </c>
      <c r="F965" s="237"/>
    </row>
    <row r="966" spans="1:6" ht="15.75" x14ac:dyDescent="0.25">
      <c r="A966" s="231"/>
      <c r="B966" s="249"/>
      <c r="C966" s="62">
        <v>4</v>
      </c>
      <c r="D966" s="81" t="s">
        <v>301</v>
      </c>
      <c r="E966" s="160">
        <v>7</v>
      </c>
      <c r="F966" s="237"/>
    </row>
    <row r="967" spans="1:6" ht="15.75" x14ac:dyDescent="0.25">
      <c r="A967" s="231"/>
      <c r="B967" s="249"/>
      <c r="C967" s="62">
        <v>5</v>
      </c>
      <c r="D967" s="81" t="s">
        <v>299</v>
      </c>
      <c r="E967" s="160">
        <v>9</v>
      </c>
      <c r="F967" s="237"/>
    </row>
    <row r="968" spans="1:6" ht="15.75" x14ac:dyDescent="0.25">
      <c r="A968" s="231"/>
      <c r="B968" s="249"/>
      <c r="C968" s="62">
        <v>6</v>
      </c>
      <c r="D968" s="81" t="s">
        <v>577</v>
      </c>
      <c r="E968" s="168">
        <v>1</v>
      </c>
      <c r="F968" s="237"/>
    </row>
    <row r="969" spans="1:6" ht="15.75" x14ac:dyDescent="0.25">
      <c r="A969" s="231"/>
      <c r="B969" s="249"/>
      <c r="C969" s="62">
        <v>7</v>
      </c>
      <c r="D969" s="81" t="s">
        <v>578</v>
      </c>
      <c r="E969" s="160">
        <v>7</v>
      </c>
      <c r="F969" s="237"/>
    </row>
    <row r="970" spans="1:6" ht="15.75" x14ac:dyDescent="0.25">
      <c r="A970" s="231"/>
      <c r="B970" s="249"/>
      <c r="C970" s="62">
        <v>8</v>
      </c>
      <c r="D970" s="81" t="s">
        <v>565</v>
      </c>
      <c r="E970" s="160">
        <v>0.25</v>
      </c>
      <c r="F970" s="237"/>
    </row>
    <row r="971" spans="1:6" ht="15.75" x14ac:dyDescent="0.25">
      <c r="A971" s="231"/>
      <c r="B971" s="249"/>
      <c r="C971" s="62">
        <v>9</v>
      </c>
      <c r="D971" s="81" t="s">
        <v>583</v>
      </c>
      <c r="E971" s="160">
        <v>0.25</v>
      </c>
      <c r="F971" s="237"/>
    </row>
    <row r="972" spans="1:6" ht="15.75" x14ac:dyDescent="0.25">
      <c r="A972" s="231"/>
      <c r="B972" s="249"/>
      <c r="C972" s="62">
        <v>10</v>
      </c>
      <c r="D972" s="81" t="s">
        <v>571</v>
      </c>
      <c r="E972" s="168">
        <v>10</v>
      </c>
      <c r="F972" s="237"/>
    </row>
    <row r="973" spans="1:6" ht="15.75" x14ac:dyDescent="0.25">
      <c r="A973" s="231"/>
      <c r="B973" s="249"/>
      <c r="C973" s="62">
        <v>11</v>
      </c>
      <c r="D973" s="27" t="s">
        <v>572</v>
      </c>
      <c r="E973" s="168">
        <v>1</v>
      </c>
      <c r="F973" s="237"/>
    </row>
    <row r="974" spans="1:6" ht="15.75" x14ac:dyDescent="0.25">
      <c r="A974" s="231"/>
      <c r="B974" s="249"/>
      <c r="C974" s="62">
        <v>12</v>
      </c>
      <c r="D974" s="81" t="s">
        <v>573</v>
      </c>
      <c r="E974" s="168">
        <v>2</v>
      </c>
      <c r="F974" s="237"/>
    </row>
    <row r="975" spans="1:6" ht="15.75" x14ac:dyDescent="0.25">
      <c r="A975" s="231"/>
      <c r="B975" s="249"/>
      <c r="C975" s="62">
        <v>13</v>
      </c>
      <c r="D975" s="81" t="s">
        <v>575</v>
      </c>
      <c r="E975" s="168">
        <v>2</v>
      </c>
      <c r="F975" s="237"/>
    </row>
    <row r="976" spans="1:6" ht="15.75" x14ac:dyDescent="0.25">
      <c r="A976" s="231"/>
      <c r="B976" s="249"/>
      <c r="C976" s="62">
        <v>14</v>
      </c>
      <c r="D976" s="81" t="s">
        <v>564</v>
      </c>
      <c r="E976" s="160">
        <v>1</v>
      </c>
      <c r="F976" s="237"/>
    </row>
    <row r="977" spans="1:6" ht="15.75" x14ac:dyDescent="0.25">
      <c r="A977" s="231"/>
      <c r="B977" s="249"/>
      <c r="C977" s="176"/>
      <c r="D977" s="69" t="s">
        <v>598</v>
      </c>
      <c r="E977" s="179">
        <f>SUM(E963:E976)</f>
        <v>54</v>
      </c>
      <c r="F977" s="237"/>
    </row>
    <row r="978" spans="1:6" ht="15.75" x14ac:dyDescent="0.25">
      <c r="A978" s="31"/>
      <c r="B978" s="31"/>
      <c r="C978" s="82"/>
      <c r="D978" s="31"/>
      <c r="E978" s="82"/>
      <c r="F978" s="32"/>
    </row>
    <row r="979" spans="1:6" ht="15.75" x14ac:dyDescent="0.25">
      <c r="A979" s="31"/>
      <c r="B979" s="31"/>
      <c r="C979" s="82"/>
      <c r="D979" s="31"/>
      <c r="E979" s="82"/>
      <c r="F979" s="32"/>
    </row>
    <row r="980" spans="1:6" ht="15.75" x14ac:dyDescent="0.25">
      <c r="A980" s="31"/>
      <c r="B980" s="31"/>
      <c r="C980" s="82"/>
      <c r="D980" s="31"/>
      <c r="E980" s="82"/>
      <c r="F980" s="32"/>
    </row>
    <row r="981" spans="1:6" ht="15.75" x14ac:dyDescent="0.25">
      <c r="A981" s="31"/>
      <c r="B981" s="31"/>
      <c r="C981" s="82"/>
      <c r="D981" s="31"/>
      <c r="E981" s="82"/>
      <c r="F981" s="32"/>
    </row>
    <row r="982" spans="1:6" ht="15.75" x14ac:dyDescent="0.25">
      <c r="A982" s="31"/>
      <c r="B982" s="31"/>
      <c r="C982" s="82"/>
      <c r="D982" s="31"/>
      <c r="E982" s="82"/>
      <c r="F982" s="32"/>
    </row>
    <row r="983" spans="1:6" ht="15.75" x14ac:dyDescent="0.25">
      <c r="A983" s="31"/>
      <c r="B983" s="31"/>
      <c r="C983" s="82"/>
      <c r="D983" s="31"/>
      <c r="E983" s="82"/>
      <c r="F983" s="32"/>
    </row>
    <row r="984" spans="1:6" ht="15.75" x14ac:dyDescent="0.25">
      <c r="A984" s="31"/>
      <c r="B984" s="31"/>
      <c r="C984" s="82"/>
      <c r="D984" s="31"/>
      <c r="E984" s="82"/>
      <c r="F984" s="32"/>
    </row>
    <row r="985" spans="1:6" ht="15.75" x14ac:dyDescent="0.25">
      <c r="A985" s="31"/>
      <c r="B985" s="31"/>
      <c r="C985" s="82"/>
      <c r="D985" s="31"/>
      <c r="E985" s="82"/>
      <c r="F985" s="32"/>
    </row>
    <row r="986" spans="1:6" ht="15.75" x14ac:dyDescent="0.25">
      <c r="A986" s="31"/>
      <c r="B986" s="31"/>
      <c r="C986" s="82"/>
      <c r="D986" s="31"/>
      <c r="E986" s="82"/>
      <c r="F986" s="32"/>
    </row>
    <row r="987" spans="1:6" ht="15.75" x14ac:dyDescent="0.25">
      <c r="A987" s="31"/>
      <c r="B987" s="31"/>
      <c r="C987" s="82"/>
      <c r="D987" s="31"/>
      <c r="E987" s="82"/>
      <c r="F987" s="32"/>
    </row>
    <row r="988" spans="1:6" ht="15.75" x14ac:dyDescent="0.25">
      <c r="A988" s="31"/>
      <c r="B988" s="31"/>
      <c r="C988" s="82"/>
      <c r="D988" s="31"/>
      <c r="E988" s="82"/>
      <c r="F988" s="32"/>
    </row>
    <row r="989" spans="1:6" ht="15.75" x14ac:dyDescent="0.25">
      <c r="A989" s="31"/>
      <c r="B989" s="31"/>
      <c r="C989" s="82"/>
      <c r="D989" s="31"/>
      <c r="E989" s="82"/>
      <c r="F989" s="32"/>
    </row>
  </sheetData>
  <mergeCells count="151">
    <mergeCell ref="A1:F1"/>
    <mergeCell ref="B117:B136"/>
    <mergeCell ref="A117:A136"/>
    <mergeCell ref="F117:F136"/>
    <mergeCell ref="B104:B115"/>
    <mergeCell ref="A104:A115"/>
    <mergeCell ref="F104:F115"/>
    <mergeCell ref="B172:B187"/>
    <mergeCell ref="A172:A187"/>
    <mergeCell ref="F172:F187"/>
    <mergeCell ref="B138:B170"/>
    <mergeCell ref="A138:A170"/>
    <mergeCell ref="F138:F170"/>
    <mergeCell ref="B92:B102"/>
    <mergeCell ref="A92:A102"/>
    <mergeCell ref="F92:F102"/>
    <mergeCell ref="F3:F20"/>
    <mergeCell ref="B3:B20"/>
    <mergeCell ref="A3:A20"/>
    <mergeCell ref="A258:A277"/>
    <mergeCell ref="F258:F277"/>
    <mergeCell ref="F279:F307"/>
    <mergeCell ref="F79:F90"/>
    <mergeCell ref="B70:B77"/>
    <mergeCell ref="B386:B402"/>
    <mergeCell ref="A386:A402"/>
    <mergeCell ref="F386:F402"/>
    <mergeCell ref="A404:A431"/>
    <mergeCell ref="B404:B431"/>
    <mergeCell ref="F404:F431"/>
    <mergeCell ref="F371:F384"/>
    <mergeCell ref="B577:B587"/>
    <mergeCell ref="A577:A587"/>
    <mergeCell ref="F577:F587"/>
    <mergeCell ref="B79:B90"/>
    <mergeCell ref="A79:A90"/>
    <mergeCell ref="B433:B443"/>
    <mergeCell ref="A433:A443"/>
    <mergeCell ref="F433:F443"/>
    <mergeCell ref="B445:B458"/>
    <mergeCell ref="A445:A458"/>
    <mergeCell ref="F445:F458"/>
    <mergeCell ref="B460:B470"/>
    <mergeCell ref="A460:A470"/>
    <mergeCell ref="F460:F470"/>
    <mergeCell ref="B189:B207"/>
    <mergeCell ref="A189:A207"/>
    <mergeCell ref="F189:F207"/>
    <mergeCell ref="B209:B238"/>
    <mergeCell ref="A209:A238"/>
    <mergeCell ref="F209:F238"/>
    <mergeCell ref="B240:B256"/>
    <mergeCell ref="A240:A256"/>
    <mergeCell ref="F240:F256"/>
    <mergeCell ref="B258:B277"/>
    <mergeCell ref="B528:B553"/>
    <mergeCell ref="A528:A553"/>
    <mergeCell ref="F528:F553"/>
    <mergeCell ref="B555:B562"/>
    <mergeCell ref="A555:A562"/>
    <mergeCell ref="F555:F562"/>
    <mergeCell ref="B564:B575"/>
    <mergeCell ref="A564:A575"/>
    <mergeCell ref="F564:F575"/>
    <mergeCell ref="B472:B485"/>
    <mergeCell ref="A472:A485"/>
    <mergeCell ref="F472:F485"/>
    <mergeCell ref="B487:B504"/>
    <mergeCell ref="A487:A504"/>
    <mergeCell ref="F487:F504"/>
    <mergeCell ref="B506:B526"/>
    <mergeCell ref="A506:A526"/>
    <mergeCell ref="F506:F526"/>
    <mergeCell ref="B623:B656"/>
    <mergeCell ref="A623:A656"/>
    <mergeCell ref="F623:F656"/>
    <mergeCell ref="B658:B673"/>
    <mergeCell ref="A658:A673"/>
    <mergeCell ref="F658:F673"/>
    <mergeCell ref="B589:B600"/>
    <mergeCell ref="A589:A600"/>
    <mergeCell ref="F589:F600"/>
    <mergeCell ref="B602:B621"/>
    <mergeCell ref="A602:A621"/>
    <mergeCell ref="F602:F621"/>
    <mergeCell ref="B963:B977"/>
    <mergeCell ref="A963:A977"/>
    <mergeCell ref="F963:F977"/>
    <mergeCell ref="B766:B795"/>
    <mergeCell ref="A766:A795"/>
    <mergeCell ref="F766:F795"/>
    <mergeCell ref="B797:B810"/>
    <mergeCell ref="A797:A810"/>
    <mergeCell ref="F797:F810"/>
    <mergeCell ref="B812:B828"/>
    <mergeCell ref="A812:A828"/>
    <mergeCell ref="F812:F828"/>
    <mergeCell ref="B951:B961"/>
    <mergeCell ref="A951:A961"/>
    <mergeCell ref="F951:F961"/>
    <mergeCell ref="B935:B949"/>
    <mergeCell ref="A935:A949"/>
    <mergeCell ref="F935:F949"/>
    <mergeCell ref="A893:A921"/>
    <mergeCell ref="B893:B921"/>
    <mergeCell ref="F893:F921"/>
    <mergeCell ref="B923:B933"/>
    <mergeCell ref="A923:A933"/>
    <mergeCell ref="F923:F933"/>
    <mergeCell ref="B875:B891"/>
    <mergeCell ref="A875:A891"/>
    <mergeCell ref="F875:F891"/>
    <mergeCell ref="A70:A77"/>
    <mergeCell ref="F70:F77"/>
    <mergeCell ref="B44:B68"/>
    <mergeCell ref="A44:A68"/>
    <mergeCell ref="F44:F68"/>
    <mergeCell ref="B22:B42"/>
    <mergeCell ref="A22:A42"/>
    <mergeCell ref="F22:F42"/>
    <mergeCell ref="B279:B307"/>
    <mergeCell ref="A279:A307"/>
    <mergeCell ref="B309:B322"/>
    <mergeCell ref="A309:A322"/>
    <mergeCell ref="F309:F322"/>
    <mergeCell ref="B324:B340"/>
    <mergeCell ref="A324:A340"/>
    <mergeCell ref="F324:F340"/>
    <mergeCell ref="B342:B369"/>
    <mergeCell ref="A342:A369"/>
    <mergeCell ref="F342:F369"/>
    <mergeCell ref="B371:B384"/>
    <mergeCell ref="A371:A384"/>
    <mergeCell ref="B830:B858"/>
    <mergeCell ref="A830:A858"/>
    <mergeCell ref="F830:F858"/>
    <mergeCell ref="B860:B873"/>
    <mergeCell ref="A860:A873"/>
    <mergeCell ref="F860:F873"/>
    <mergeCell ref="B745:B764"/>
    <mergeCell ref="A745:A764"/>
    <mergeCell ref="F745:F764"/>
    <mergeCell ref="B675:B693"/>
    <mergeCell ref="A675:A693"/>
    <mergeCell ref="F675:F693"/>
    <mergeCell ref="B695:B725"/>
    <mergeCell ref="A695:A725"/>
    <mergeCell ref="F695:F725"/>
    <mergeCell ref="B727:B743"/>
    <mergeCell ref="A727:A743"/>
    <mergeCell ref="F727:F743"/>
  </mergeCells>
  <pageMargins left="0.7" right="0.7" top="0.75" bottom="0.75" header="0.3" footer="0.3"/>
  <pageSetup paperSize="9" scale="72" orientation="portrait" verticalDpi="0" r:id="rId1"/>
  <colBreaks count="1" manualBreakCount="1">
    <brk id="6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F326"/>
  <sheetViews>
    <sheetView topLeftCell="A321" workbookViewId="0">
      <selection activeCell="A342" sqref="A342"/>
    </sheetView>
  </sheetViews>
  <sheetFormatPr defaultRowHeight="15" x14ac:dyDescent="0.25"/>
  <cols>
    <col min="1" max="1" width="9.140625" style="120"/>
    <col min="2" max="2" width="19.28515625" style="74" customWidth="1"/>
    <col min="3" max="3" width="8.85546875" style="75" customWidth="1"/>
    <col min="4" max="4" width="27.7109375" style="12" customWidth="1"/>
    <col min="5" max="5" width="23.5703125" style="75" customWidth="1"/>
    <col min="6" max="6" width="18.28515625" style="13" customWidth="1"/>
    <col min="7" max="16384" width="9.140625" style="12"/>
  </cols>
  <sheetData>
    <row r="2" spans="1:6" ht="15.75" x14ac:dyDescent="0.25">
      <c r="A2" s="238" t="s">
        <v>304</v>
      </c>
      <c r="B2" s="238"/>
      <c r="C2" s="267"/>
      <c r="D2" s="238"/>
      <c r="E2" s="238"/>
      <c r="F2" s="238"/>
    </row>
    <row r="3" spans="1:6" ht="63" x14ac:dyDescent="0.25">
      <c r="A3" s="60" t="s">
        <v>305</v>
      </c>
      <c r="B3" s="60" t="s">
        <v>16</v>
      </c>
      <c r="C3" s="52" t="s">
        <v>597</v>
      </c>
      <c r="D3" s="60" t="s">
        <v>238</v>
      </c>
      <c r="E3" s="124" t="s">
        <v>648</v>
      </c>
      <c r="F3" s="124" t="s">
        <v>647</v>
      </c>
    </row>
    <row r="4" spans="1:6" ht="31.5" x14ac:dyDescent="0.25">
      <c r="A4" s="246">
        <v>1</v>
      </c>
      <c r="B4" s="232" t="s">
        <v>468</v>
      </c>
      <c r="C4" s="58">
        <v>1</v>
      </c>
      <c r="D4" s="27" t="s">
        <v>515</v>
      </c>
      <c r="E4" s="168">
        <v>19</v>
      </c>
      <c r="F4" s="263">
        <v>31</v>
      </c>
    </row>
    <row r="5" spans="1:6" ht="15.75" x14ac:dyDescent="0.25">
      <c r="A5" s="247"/>
      <c r="B5" s="232"/>
      <c r="C5" s="30">
        <v>2</v>
      </c>
      <c r="D5" s="27" t="s">
        <v>306</v>
      </c>
      <c r="E5" s="168">
        <v>19</v>
      </c>
      <c r="F5" s="263"/>
    </row>
    <row r="6" spans="1:6" ht="15.75" x14ac:dyDescent="0.25">
      <c r="A6" s="247"/>
      <c r="B6" s="232"/>
      <c r="C6" s="58">
        <v>3</v>
      </c>
      <c r="D6" s="27" t="s">
        <v>307</v>
      </c>
      <c r="E6" s="168">
        <v>15</v>
      </c>
      <c r="F6" s="263"/>
    </row>
    <row r="7" spans="1:6" ht="15.75" x14ac:dyDescent="0.25">
      <c r="A7" s="247"/>
      <c r="B7" s="232"/>
      <c r="C7" s="30">
        <v>4</v>
      </c>
      <c r="D7" s="27" t="s">
        <v>308</v>
      </c>
      <c r="E7" s="168">
        <v>1</v>
      </c>
      <c r="F7" s="263"/>
    </row>
    <row r="8" spans="1:6" ht="15.75" x14ac:dyDescent="0.25">
      <c r="A8" s="247"/>
      <c r="B8" s="232"/>
      <c r="C8" s="58">
        <v>5</v>
      </c>
      <c r="D8" s="27" t="s">
        <v>514</v>
      </c>
      <c r="E8" s="168">
        <v>2</v>
      </c>
      <c r="F8" s="263"/>
    </row>
    <row r="9" spans="1:6" ht="15.75" x14ac:dyDescent="0.25">
      <c r="A9" s="247"/>
      <c r="B9" s="232"/>
      <c r="C9" s="30">
        <v>6</v>
      </c>
      <c r="D9" s="27" t="s">
        <v>309</v>
      </c>
      <c r="E9" s="168">
        <v>1</v>
      </c>
      <c r="F9" s="263"/>
    </row>
    <row r="10" spans="1:6" ht="15.75" x14ac:dyDescent="0.25">
      <c r="A10" s="247"/>
      <c r="B10" s="232"/>
      <c r="C10" s="58">
        <v>7</v>
      </c>
      <c r="D10" s="27" t="s">
        <v>521</v>
      </c>
      <c r="E10" s="168">
        <v>1</v>
      </c>
      <c r="F10" s="263"/>
    </row>
    <row r="11" spans="1:6" ht="15.75" x14ac:dyDescent="0.25">
      <c r="A11" s="247"/>
      <c r="B11" s="232"/>
      <c r="C11" s="30">
        <v>8</v>
      </c>
      <c r="D11" s="27" t="s">
        <v>310</v>
      </c>
      <c r="E11" s="168">
        <v>1</v>
      </c>
      <c r="F11" s="263"/>
    </row>
    <row r="12" spans="1:6" ht="15.75" x14ac:dyDescent="0.25">
      <c r="A12" s="247"/>
      <c r="B12" s="232"/>
      <c r="C12" s="58">
        <v>9</v>
      </c>
      <c r="D12" s="27" t="s">
        <v>594</v>
      </c>
      <c r="E12" s="168">
        <v>4</v>
      </c>
      <c r="F12" s="263"/>
    </row>
    <row r="13" spans="1:6" ht="15.75" x14ac:dyDescent="0.25">
      <c r="A13" s="248"/>
      <c r="B13" s="232"/>
      <c r="C13" s="58"/>
      <c r="D13" s="69" t="s">
        <v>598</v>
      </c>
      <c r="E13" s="171">
        <f>SUM(E4:E12)</f>
        <v>63</v>
      </c>
      <c r="F13" s="263"/>
    </row>
    <row r="14" spans="1:6" ht="15.75" x14ac:dyDescent="0.25">
      <c r="A14" s="61"/>
      <c r="B14" s="61"/>
      <c r="C14" s="58"/>
      <c r="D14" s="73"/>
      <c r="E14" s="166"/>
      <c r="F14" s="134"/>
    </row>
    <row r="15" spans="1:6" ht="31.5" x14ac:dyDescent="0.25">
      <c r="A15" s="246">
        <v>2</v>
      </c>
      <c r="B15" s="250" t="s">
        <v>608</v>
      </c>
      <c r="C15" s="58">
        <v>1</v>
      </c>
      <c r="D15" s="27" t="s">
        <v>515</v>
      </c>
      <c r="E15" s="168">
        <v>19</v>
      </c>
      <c r="F15" s="260">
        <v>31</v>
      </c>
    </row>
    <row r="16" spans="1:6" ht="15.75" x14ac:dyDescent="0.25">
      <c r="A16" s="247"/>
      <c r="B16" s="251"/>
      <c r="C16" s="58">
        <v>2</v>
      </c>
      <c r="D16" s="27" t="s">
        <v>306</v>
      </c>
      <c r="E16" s="168">
        <v>19</v>
      </c>
      <c r="F16" s="261"/>
    </row>
    <row r="17" spans="1:6" ht="15.75" x14ac:dyDescent="0.25">
      <c r="A17" s="247"/>
      <c r="B17" s="251"/>
      <c r="C17" s="58">
        <v>3</v>
      </c>
      <c r="D17" s="27" t="s">
        <v>307</v>
      </c>
      <c r="E17" s="168">
        <v>15</v>
      </c>
      <c r="F17" s="261"/>
    </row>
    <row r="18" spans="1:6" ht="15.75" x14ac:dyDescent="0.25">
      <c r="A18" s="247"/>
      <c r="B18" s="251"/>
      <c r="C18" s="58">
        <v>4</v>
      </c>
      <c r="D18" s="27" t="s">
        <v>308</v>
      </c>
      <c r="E18" s="168">
        <v>1</v>
      </c>
      <c r="F18" s="261"/>
    </row>
    <row r="19" spans="1:6" ht="15.75" x14ac:dyDescent="0.25">
      <c r="A19" s="247"/>
      <c r="B19" s="251"/>
      <c r="C19" s="58">
        <v>5</v>
      </c>
      <c r="D19" s="27" t="s">
        <v>514</v>
      </c>
      <c r="E19" s="168">
        <v>2</v>
      </c>
      <c r="F19" s="261"/>
    </row>
    <row r="20" spans="1:6" ht="15.75" x14ac:dyDescent="0.25">
      <c r="A20" s="247"/>
      <c r="B20" s="251"/>
      <c r="C20" s="58">
        <v>6</v>
      </c>
      <c r="D20" s="27" t="s">
        <v>309</v>
      </c>
      <c r="E20" s="168">
        <v>1</v>
      </c>
      <c r="F20" s="261"/>
    </row>
    <row r="21" spans="1:6" ht="15.75" x14ac:dyDescent="0.25">
      <c r="A21" s="247"/>
      <c r="B21" s="251"/>
      <c r="C21" s="58">
        <v>7</v>
      </c>
      <c r="D21" s="27" t="s">
        <v>521</v>
      </c>
      <c r="E21" s="168">
        <v>1</v>
      </c>
      <c r="F21" s="261"/>
    </row>
    <row r="22" spans="1:6" ht="15.75" x14ac:dyDescent="0.25">
      <c r="A22" s="247"/>
      <c r="B22" s="251"/>
      <c r="C22" s="58">
        <v>8</v>
      </c>
      <c r="D22" s="27" t="s">
        <v>310</v>
      </c>
      <c r="E22" s="168">
        <v>1</v>
      </c>
      <c r="F22" s="261"/>
    </row>
    <row r="23" spans="1:6" ht="15.75" x14ac:dyDescent="0.25">
      <c r="A23" s="248"/>
      <c r="B23" s="252"/>
      <c r="C23" s="58"/>
      <c r="D23" s="69" t="s">
        <v>598</v>
      </c>
      <c r="E23" s="171">
        <f>SUM(E15:E22)</f>
        <v>59</v>
      </c>
      <c r="F23" s="262"/>
    </row>
    <row r="24" spans="1:6" ht="15.75" x14ac:dyDescent="0.25">
      <c r="A24" s="61"/>
      <c r="B24" s="59"/>
      <c r="C24" s="58"/>
      <c r="D24" s="27"/>
      <c r="E24" s="168"/>
      <c r="F24" s="135"/>
    </row>
    <row r="25" spans="1:6" ht="31.5" x14ac:dyDescent="0.25">
      <c r="A25" s="246">
        <v>3</v>
      </c>
      <c r="B25" s="250" t="s">
        <v>609</v>
      </c>
      <c r="C25" s="58">
        <v>1</v>
      </c>
      <c r="D25" s="27" t="s">
        <v>515</v>
      </c>
      <c r="E25" s="168">
        <v>19</v>
      </c>
      <c r="F25" s="260">
        <v>31</v>
      </c>
    </row>
    <row r="26" spans="1:6" ht="15.75" x14ac:dyDescent="0.25">
      <c r="A26" s="247"/>
      <c r="B26" s="251"/>
      <c r="C26" s="58">
        <v>2</v>
      </c>
      <c r="D26" s="27" t="s">
        <v>306</v>
      </c>
      <c r="E26" s="168">
        <v>19</v>
      </c>
      <c r="F26" s="261"/>
    </row>
    <row r="27" spans="1:6" ht="15.75" x14ac:dyDescent="0.25">
      <c r="A27" s="247"/>
      <c r="B27" s="251"/>
      <c r="C27" s="58">
        <v>3</v>
      </c>
      <c r="D27" s="27" t="s">
        <v>307</v>
      </c>
      <c r="E27" s="168">
        <v>15</v>
      </c>
      <c r="F27" s="261"/>
    </row>
    <row r="28" spans="1:6" ht="15.75" x14ac:dyDescent="0.25">
      <c r="A28" s="247"/>
      <c r="B28" s="251"/>
      <c r="C28" s="58">
        <v>4</v>
      </c>
      <c r="D28" s="27" t="s">
        <v>308</v>
      </c>
      <c r="E28" s="168">
        <v>1</v>
      </c>
      <c r="F28" s="261"/>
    </row>
    <row r="29" spans="1:6" ht="15.75" x14ac:dyDescent="0.25">
      <c r="A29" s="247"/>
      <c r="B29" s="251"/>
      <c r="C29" s="58">
        <v>5</v>
      </c>
      <c r="D29" s="27" t="s">
        <v>309</v>
      </c>
      <c r="E29" s="168">
        <v>1</v>
      </c>
      <c r="F29" s="261"/>
    </row>
    <row r="30" spans="1:6" ht="15.75" x14ac:dyDescent="0.25">
      <c r="A30" s="247"/>
      <c r="B30" s="251"/>
      <c r="C30" s="58">
        <v>6</v>
      </c>
      <c r="D30" s="27" t="s">
        <v>521</v>
      </c>
      <c r="E30" s="168">
        <v>1</v>
      </c>
      <c r="F30" s="261"/>
    </row>
    <row r="31" spans="1:6" ht="15.75" x14ac:dyDescent="0.25">
      <c r="A31" s="247"/>
      <c r="B31" s="251"/>
      <c r="C31" s="58">
        <v>7</v>
      </c>
      <c r="D31" s="27" t="s">
        <v>310</v>
      </c>
      <c r="E31" s="168">
        <v>1</v>
      </c>
      <c r="F31" s="261"/>
    </row>
    <row r="32" spans="1:6" ht="15.75" x14ac:dyDescent="0.25">
      <c r="A32" s="248"/>
      <c r="B32" s="252"/>
      <c r="C32" s="58"/>
      <c r="D32" s="69" t="s">
        <v>598</v>
      </c>
      <c r="E32" s="171">
        <f>SUM(E25:E31)</f>
        <v>57</v>
      </c>
      <c r="F32" s="262"/>
    </row>
    <row r="33" spans="1:6" ht="15.75" x14ac:dyDescent="0.25">
      <c r="A33" s="61"/>
      <c r="B33" s="59"/>
      <c r="C33" s="58"/>
      <c r="D33" s="18"/>
      <c r="E33" s="168"/>
      <c r="F33" s="135"/>
    </row>
    <row r="34" spans="1:6" ht="31.5" x14ac:dyDescent="0.25">
      <c r="A34" s="246">
        <v>4</v>
      </c>
      <c r="B34" s="250" t="s">
        <v>610</v>
      </c>
      <c r="C34" s="58">
        <v>1</v>
      </c>
      <c r="D34" s="27" t="s">
        <v>515</v>
      </c>
      <c r="E34" s="168">
        <v>19</v>
      </c>
      <c r="F34" s="260">
        <v>31</v>
      </c>
    </row>
    <row r="35" spans="1:6" ht="15.75" x14ac:dyDescent="0.25">
      <c r="A35" s="247"/>
      <c r="B35" s="251"/>
      <c r="C35" s="58">
        <v>2</v>
      </c>
      <c r="D35" s="27" t="s">
        <v>306</v>
      </c>
      <c r="E35" s="168">
        <v>19</v>
      </c>
      <c r="F35" s="261"/>
    </row>
    <row r="36" spans="1:6" ht="15.75" x14ac:dyDescent="0.25">
      <c r="A36" s="247"/>
      <c r="B36" s="251"/>
      <c r="C36" s="58">
        <v>3</v>
      </c>
      <c r="D36" s="27" t="s">
        <v>307</v>
      </c>
      <c r="E36" s="168">
        <v>15</v>
      </c>
      <c r="F36" s="261"/>
    </row>
    <row r="37" spans="1:6" ht="15.75" x14ac:dyDescent="0.25">
      <c r="A37" s="247"/>
      <c r="B37" s="251"/>
      <c r="C37" s="58">
        <v>4</v>
      </c>
      <c r="D37" s="27" t="s">
        <v>308</v>
      </c>
      <c r="E37" s="168">
        <v>1</v>
      </c>
      <c r="F37" s="261"/>
    </row>
    <row r="38" spans="1:6" ht="15.75" x14ac:dyDescent="0.25">
      <c r="A38" s="247"/>
      <c r="B38" s="251"/>
      <c r="C38" s="58">
        <v>5</v>
      </c>
      <c r="D38" s="27" t="s">
        <v>514</v>
      </c>
      <c r="E38" s="168">
        <v>2</v>
      </c>
      <c r="F38" s="261"/>
    </row>
    <row r="39" spans="1:6" ht="15.75" x14ac:dyDescent="0.25">
      <c r="A39" s="247"/>
      <c r="B39" s="251"/>
      <c r="C39" s="58">
        <v>6</v>
      </c>
      <c r="D39" s="27" t="s">
        <v>309</v>
      </c>
      <c r="E39" s="168">
        <v>1</v>
      </c>
      <c r="F39" s="261"/>
    </row>
    <row r="40" spans="1:6" ht="15.75" x14ac:dyDescent="0.25">
      <c r="A40" s="247"/>
      <c r="B40" s="251"/>
      <c r="C40" s="58">
        <v>7</v>
      </c>
      <c r="D40" s="27" t="s">
        <v>521</v>
      </c>
      <c r="E40" s="168">
        <v>1</v>
      </c>
      <c r="F40" s="261"/>
    </row>
    <row r="41" spans="1:6" ht="15.75" x14ac:dyDescent="0.25">
      <c r="A41" s="247"/>
      <c r="B41" s="251"/>
      <c r="C41" s="58">
        <v>8</v>
      </c>
      <c r="D41" s="27" t="s">
        <v>310</v>
      </c>
      <c r="E41" s="168">
        <v>1</v>
      </c>
      <c r="F41" s="261"/>
    </row>
    <row r="42" spans="1:6" ht="15.75" x14ac:dyDescent="0.25">
      <c r="A42" s="247"/>
      <c r="B42" s="251"/>
      <c r="C42" s="58">
        <v>9</v>
      </c>
      <c r="D42" s="27" t="s">
        <v>593</v>
      </c>
      <c r="E42" s="168">
        <v>4</v>
      </c>
      <c r="F42" s="261"/>
    </row>
    <row r="43" spans="1:6" ht="15.75" x14ac:dyDescent="0.25">
      <c r="A43" s="248"/>
      <c r="B43" s="252"/>
      <c r="C43" s="58"/>
      <c r="D43" s="69" t="s">
        <v>598</v>
      </c>
      <c r="E43" s="171">
        <f>SUM(E34:E42)</f>
        <v>63</v>
      </c>
      <c r="F43" s="262"/>
    </row>
    <row r="44" spans="1:6" ht="15.75" x14ac:dyDescent="0.25">
      <c r="A44" s="61"/>
      <c r="B44" s="59"/>
      <c r="C44" s="58"/>
      <c r="D44" s="27"/>
      <c r="E44" s="168"/>
      <c r="F44" s="135"/>
    </row>
    <row r="45" spans="1:6" ht="31.5" x14ac:dyDescent="0.25">
      <c r="A45" s="246">
        <v>5</v>
      </c>
      <c r="B45" s="250" t="s">
        <v>446</v>
      </c>
      <c r="C45" s="58">
        <v>1</v>
      </c>
      <c r="D45" s="27" t="s">
        <v>515</v>
      </c>
      <c r="E45" s="168">
        <v>19</v>
      </c>
      <c r="F45" s="260">
        <v>39</v>
      </c>
    </row>
    <row r="46" spans="1:6" ht="15.75" x14ac:dyDescent="0.25">
      <c r="A46" s="247"/>
      <c r="B46" s="251"/>
      <c r="C46" s="58">
        <v>2</v>
      </c>
      <c r="D46" s="27" t="s">
        <v>306</v>
      </c>
      <c r="E46" s="168">
        <v>19</v>
      </c>
      <c r="F46" s="261"/>
    </row>
    <row r="47" spans="1:6" ht="15.75" x14ac:dyDescent="0.25">
      <c r="A47" s="247"/>
      <c r="B47" s="251"/>
      <c r="C47" s="58">
        <v>3</v>
      </c>
      <c r="D47" s="27" t="s">
        <v>307</v>
      </c>
      <c r="E47" s="168">
        <v>15</v>
      </c>
      <c r="F47" s="261"/>
    </row>
    <row r="48" spans="1:6" ht="15.75" x14ac:dyDescent="0.25">
      <c r="A48" s="247"/>
      <c r="B48" s="251"/>
      <c r="C48" s="58">
        <v>4</v>
      </c>
      <c r="D48" s="27" t="s">
        <v>308</v>
      </c>
      <c r="E48" s="168">
        <v>1</v>
      </c>
      <c r="F48" s="261"/>
    </row>
    <row r="49" spans="1:6" ht="15.75" x14ac:dyDescent="0.25">
      <c r="A49" s="247"/>
      <c r="B49" s="251"/>
      <c r="C49" s="58">
        <v>5</v>
      </c>
      <c r="D49" s="27" t="s">
        <v>514</v>
      </c>
      <c r="E49" s="168">
        <v>2</v>
      </c>
      <c r="F49" s="261"/>
    </row>
    <row r="50" spans="1:6" ht="15.75" x14ac:dyDescent="0.25">
      <c r="A50" s="247"/>
      <c r="B50" s="251"/>
      <c r="C50" s="58">
        <v>6</v>
      </c>
      <c r="D50" s="27" t="s">
        <v>309</v>
      </c>
      <c r="E50" s="168">
        <v>1</v>
      </c>
      <c r="F50" s="261"/>
    </row>
    <row r="51" spans="1:6" ht="15.75" x14ac:dyDescent="0.25">
      <c r="A51" s="247"/>
      <c r="B51" s="251"/>
      <c r="C51" s="58">
        <v>7</v>
      </c>
      <c r="D51" s="27" t="s">
        <v>521</v>
      </c>
      <c r="E51" s="168">
        <v>1</v>
      </c>
      <c r="F51" s="261"/>
    </row>
    <row r="52" spans="1:6" ht="15.75" x14ac:dyDescent="0.25">
      <c r="A52" s="247"/>
      <c r="B52" s="251"/>
      <c r="C52" s="58">
        <v>8</v>
      </c>
      <c r="D52" s="27" t="s">
        <v>310</v>
      </c>
      <c r="E52" s="168">
        <v>1</v>
      </c>
      <c r="F52" s="261"/>
    </row>
    <row r="53" spans="1:6" ht="15.75" x14ac:dyDescent="0.25">
      <c r="A53" s="247"/>
      <c r="B53" s="251"/>
      <c r="C53" s="58">
        <v>9</v>
      </c>
      <c r="D53" s="27" t="s">
        <v>652</v>
      </c>
      <c r="E53" s="168">
        <v>4</v>
      </c>
      <c r="F53" s="261"/>
    </row>
    <row r="54" spans="1:6" ht="15.75" x14ac:dyDescent="0.25">
      <c r="A54" s="247"/>
      <c r="B54" s="251"/>
      <c r="C54" s="58">
        <v>10</v>
      </c>
      <c r="D54" s="27" t="s">
        <v>312</v>
      </c>
      <c r="E54" s="168">
        <v>4</v>
      </c>
      <c r="F54" s="261"/>
    </row>
    <row r="55" spans="1:6" ht="15.75" x14ac:dyDescent="0.25">
      <c r="A55" s="247"/>
      <c r="B55" s="251"/>
      <c r="C55" s="58">
        <v>11</v>
      </c>
      <c r="D55" s="27" t="s">
        <v>314</v>
      </c>
      <c r="E55" s="168">
        <v>17</v>
      </c>
      <c r="F55" s="261"/>
    </row>
    <row r="56" spans="1:6" ht="15.75" x14ac:dyDescent="0.25">
      <c r="A56" s="248"/>
      <c r="B56" s="252"/>
      <c r="C56" s="58"/>
      <c r="D56" s="69" t="s">
        <v>598</v>
      </c>
      <c r="E56" s="171">
        <f>SUM(E45:E55)</f>
        <v>84</v>
      </c>
      <c r="F56" s="262"/>
    </row>
    <row r="57" spans="1:6" ht="15.75" x14ac:dyDescent="0.25">
      <c r="A57" s="61"/>
      <c r="B57" s="59"/>
      <c r="C57" s="58"/>
      <c r="D57" s="27"/>
      <c r="E57" s="168"/>
      <c r="F57" s="135"/>
    </row>
    <row r="58" spans="1:6" ht="31.5" x14ac:dyDescent="0.25">
      <c r="A58" s="246">
        <v>6</v>
      </c>
      <c r="B58" s="250" t="s">
        <v>447</v>
      </c>
      <c r="C58" s="58">
        <v>1</v>
      </c>
      <c r="D58" s="27" t="s">
        <v>515</v>
      </c>
      <c r="E58" s="168">
        <v>19</v>
      </c>
      <c r="F58" s="260">
        <v>39</v>
      </c>
    </row>
    <row r="59" spans="1:6" ht="15.75" x14ac:dyDescent="0.25">
      <c r="A59" s="247"/>
      <c r="B59" s="251"/>
      <c r="C59" s="58">
        <v>2</v>
      </c>
      <c r="D59" s="27" t="s">
        <v>306</v>
      </c>
      <c r="E59" s="168">
        <v>19</v>
      </c>
      <c r="F59" s="261"/>
    </row>
    <row r="60" spans="1:6" ht="15.75" x14ac:dyDescent="0.25">
      <c r="A60" s="247"/>
      <c r="B60" s="251"/>
      <c r="C60" s="58">
        <v>3</v>
      </c>
      <c r="D60" s="27" t="s">
        <v>307</v>
      </c>
      <c r="E60" s="168">
        <v>15</v>
      </c>
      <c r="F60" s="261"/>
    </row>
    <row r="61" spans="1:6" ht="15.75" x14ac:dyDescent="0.25">
      <c r="A61" s="247"/>
      <c r="B61" s="251"/>
      <c r="C61" s="58">
        <v>4</v>
      </c>
      <c r="D61" s="27" t="s">
        <v>308</v>
      </c>
      <c r="E61" s="168">
        <v>1</v>
      </c>
      <c r="F61" s="261"/>
    </row>
    <row r="62" spans="1:6" ht="15.75" x14ac:dyDescent="0.25">
      <c r="A62" s="247"/>
      <c r="B62" s="251"/>
      <c r="C62" s="58">
        <v>5</v>
      </c>
      <c r="D62" s="27" t="s">
        <v>309</v>
      </c>
      <c r="E62" s="168">
        <v>1</v>
      </c>
      <c r="F62" s="261"/>
    </row>
    <row r="63" spans="1:6" ht="15.75" x14ac:dyDescent="0.25">
      <c r="A63" s="247"/>
      <c r="B63" s="251"/>
      <c r="C63" s="58">
        <v>6</v>
      </c>
      <c r="D63" s="27" t="s">
        <v>521</v>
      </c>
      <c r="E63" s="168">
        <v>1</v>
      </c>
      <c r="F63" s="261"/>
    </row>
    <row r="64" spans="1:6" ht="15.75" x14ac:dyDescent="0.25">
      <c r="A64" s="247"/>
      <c r="B64" s="251"/>
      <c r="C64" s="58">
        <v>7</v>
      </c>
      <c r="D64" s="27" t="s">
        <v>310</v>
      </c>
      <c r="E64" s="168">
        <v>1</v>
      </c>
      <c r="F64" s="261"/>
    </row>
    <row r="65" spans="1:6" ht="15.75" x14ac:dyDescent="0.25">
      <c r="A65" s="247"/>
      <c r="B65" s="251"/>
      <c r="C65" s="58">
        <v>8</v>
      </c>
      <c r="D65" s="27" t="s">
        <v>514</v>
      </c>
      <c r="E65" s="168">
        <v>2</v>
      </c>
      <c r="F65" s="261"/>
    </row>
    <row r="66" spans="1:6" ht="15.75" x14ac:dyDescent="0.25">
      <c r="A66" s="247"/>
      <c r="B66" s="251"/>
      <c r="C66" s="58">
        <v>9</v>
      </c>
      <c r="D66" s="27" t="s">
        <v>593</v>
      </c>
      <c r="E66" s="168">
        <v>4</v>
      </c>
      <c r="F66" s="261"/>
    </row>
    <row r="67" spans="1:6" ht="15.75" x14ac:dyDescent="0.25">
      <c r="A67" s="247"/>
      <c r="B67" s="251"/>
      <c r="C67" s="58">
        <v>10</v>
      </c>
      <c r="D67" s="27" t="s">
        <v>312</v>
      </c>
      <c r="E67" s="168">
        <v>4</v>
      </c>
      <c r="F67" s="261"/>
    </row>
    <row r="68" spans="1:6" ht="15.75" x14ac:dyDescent="0.25">
      <c r="A68" s="247"/>
      <c r="B68" s="251"/>
      <c r="C68" s="58">
        <v>11</v>
      </c>
      <c r="D68" s="27" t="s">
        <v>314</v>
      </c>
      <c r="E68" s="168">
        <v>17</v>
      </c>
      <c r="F68" s="261"/>
    </row>
    <row r="69" spans="1:6" ht="15.75" x14ac:dyDescent="0.25">
      <c r="A69" s="248"/>
      <c r="B69" s="252"/>
      <c r="C69" s="58"/>
      <c r="D69" s="69" t="s">
        <v>598</v>
      </c>
      <c r="E69" s="171">
        <f>SUM(E58:E68)</f>
        <v>84</v>
      </c>
      <c r="F69" s="262"/>
    </row>
    <row r="70" spans="1:6" ht="15.75" x14ac:dyDescent="0.25">
      <c r="A70" s="61"/>
      <c r="B70" s="59"/>
      <c r="C70" s="58"/>
      <c r="D70" s="57"/>
      <c r="E70" s="168"/>
      <c r="F70" s="135"/>
    </row>
    <row r="71" spans="1:6" ht="31.5" x14ac:dyDescent="0.25">
      <c r="A71" s="246">
        <v>7</v>
      </c>
      <c r="B71" s="250" t="s">
        <v>448</v>
      </c>
      <c r="C71" s="58">
        <v>1</v>
      </c>
      <c r="D71" s="27" t="s">
        <v>515</v>
      </c>
      <c r="E71" s="168">
        <v>19</v>
      </c>
      <c r="F71" s="260">
        <v>39</v>
      </c>
    </row>
    <row r="72" spans="1:6" ht="15.75" x14ac:dyDescent="0.25">
      <c r="A72" s="247"/>
      <c r="B72" s="251"/>
      <c r="C72" s="58">
        <v>2</v>
      </c>
      <c r="D72" s="27" t="s">
        <v>306</v>
      </c>
      <c r="E72" s="168">
        <v>19</v>
      </c>
      <c r="F72" s="261"/>
    </row>
    <row r="73" spans="1:6" ht="15.75" x14ac:dyDescent="0.25">
      <c r="A73" s="247"/>
      <c r="B73" s="251"/>
      <c r="C73" s="58">
        <v>3</v>
      </c>
      <c r="D73" s="27" t="s">
        <v>307</v>
      </c>
      <c r="E73" s="168">
        <v>15</v>
      </c>
      <c r="F73" s="261"/>
    </row>
    <row r="74" spans="1:6" ht="15.75" x14ac:dyDescent="0.25">
      <c r="A74" s="247"/>
      <c r="B74" s="251"/>
      <c r="C74" s="58">
        <v>4</v>
      </c>
      <c r="D74" s="27" t="s">
        <v>308</v>
      </c>
      <c r="E74" s="168">
        <v>1</v>
      </c>
      <c r="F74" s="261"/>
    </row>
    <row r="75" spans="1:6" ht="15.75" x14ac:dyDescent="0.25">
      <c r="A75" s="247"/>
      <c r="B75" s="251"/>
      <c r="C75" s="58">
        <v>5</v>
      </c>
      <c r="D75" s="27" t="s">
        <v>309</v>
      </c>
      <c r="E75" s="168">
        <v>1</v>
      </c>
      <c r="F75" s="261"/>
    </row>
    <row r="76" spans="1:6" ht="15.75" x14ac:dyDescent="0.25">
      <c r="A76" s="247"/>
      <c r="B76" s="251"/>
      <c r="C76" s="58">
        <v>6</v>
      </c>
      <c r="D76" s="27" t="s">
        <v>521</v>
      </c>
      <c r="E76" s="168">
        <v>1</v>
      </c>
      <c r="F76" s="261"/>
    </row>
    <row r="77" spans="1:6" ht="15.75" x14ac:dyDescent="0.25">
      <c r="A77" s="247"/>
      <c r="B77" s="251"/>
      <c r="C77" s="58">
        <v>7</v>
      </c>
      <c r="D77" s="27" t="s">
        <v>310</v>
      </c>
      <c r="E77" s="168">
        <v>1</v>
      </c>
      <c r="F77" s="261"/>
    </row>
    <row r="78" spans="1:6" ht="15.75" x14ac:dyDescent="0.25">
      <c r="A78" s="247"/>
      <c r="B78" s="251"/>
      <c r="C78" s="58">
        <v>8</v>
      </c>
      <c r="D78" s="27" t="s">
        <v>513</v>
      </c>
      <c r="E78" s="168">
        <v>2</v>
      </c>
      <c r="F78" s="261"/>
    </row>
    <row r="79" spans="1:6" ht="15.75" x14ac:dyDescent="0.25">
      <c r="A79" s="247"/>
      <c r="B79" s="251"/>
      <c r="C79" s="58">
        <v>9</v>
      </c>
      <c r="D79" s="27" t="s">
        <v>312</v>
      </c>
      <c r="E79" s="168">
        <v>4</v>
      </c>
      <c r="F79" s="261"/>
    </row>
    <row r="80" spans="1:6" ht="15.75" x14ac:dyDescent="0.25">
      <c r="A80" s="247"/>
      <c r="B80" s="251"/>
      <c r="C80" s="58">
        <v>10</v>
      </c>
      <c r="D80" s="27" t="s">
        <v>311</v>
      </c>
      <c r="E80" s="168">
        <v>17</v>
      </c>
      <c r="F80" s="261"/>
    </row>
    <row r="81" spans="1:6" ht="15.75" x14ac:dyDescent="0.25">
      <c r="A81" s="248"/>
      <c r="B81" s="252"/>
      <c r="C81" s="58"/>
      <c r="D81" s="69" t="s">
        <v>598</v>
      </c>
      <c r="E81" s="171">
        <f>SUM(E71:E80)</f>
        <v>80</v>
      </c>
      <c r="F81" s="262"/>
    </row>
    <row r="82" spans="1:6" ht="15.75" x14ac:dyDescent="0.25">
      <c r="A82" s="61"/>
      <c r="B82" s="59"/>
      <c r="C82" s="58"/>
      <c r="D82" s="57"/>
      <c r="E82" s="168"/>
      <c r="F82" s="135"/>
    </row>
    <row r="83" spans="1:6" ht="31.5" x14ac:dyDescent="0.25">
      <c r="A83" s="246">
        <v>8</v>
      </c>
      <c r="B83" s="250" t="s">
        <v>449</v>
      </c>
      <c r="C83" s="140">
        <v>1</v>
      </c>
      <c r="D83" s="27" t="s">
        <v>515</v>
      </c>
      <c r="E83" s="168">
        <v>19</v>
      </c>
      <c r="F83" s="253">
        <v>69</v>
      </c>
    </row>
    <row r="84" spans="1:6" ht="15.75" x14ac:dyDescent="0.25">
      <c r="A84" s="247"/>
      <c r="B84" s="251"/>
      <c r="C84" s="140">
        <v>2</v>
      </c>
      <c r="D84" s="27" t="s">
        <v>306</v>
      </c>
      <c r="E84" s="168">
        <v>19</v>
      </c>
      <c r="F84" s="254"/>
    </row>
    <row r="85" spans="1:6" ht="15.75" x14ac:dyDescent="0.25">
      <c r="A85" s="247"/>
      <c r="B85" s="251"/>
      <c r="C85" s="140">
        <v>3</v>
      </c>
      <c r="D85" s="27" t="s">
        <v>307</v>
      </c>
      <c r="E85" s="168">
        <v>15</v>
      </c>
      <c r="F85" s="254"/>
    </row>
    <row r="86" spans="1:6" ht="15.75" x14ac:dyDescent="0.25">
      <c r="A86" s="247"/>
      <c r="B86" s="251"/>
      <c r="C86" s="140">
        <v>4</v>
      </c>
      <c r="D86" s="27" t="s">
        <v>308</v>
      </c>
      <c r="E86" s="168">
        <v>1</v>
      </c>
      <c r="F86" s="254"/>
    </row>
    <row r="87" spans="1:6" ht="15.75" x14ac:dyDescent="0.25">
      <c r="A87" s="247"/>
      <c r="B87" s="251"/>
      <c r="C87" s="140">
        <v>5</v>
      </c>
      <c r="D87" s="27" t="s">
        <v>309</v>
      </c>
      <c r="E87" s="168">
        <v>1</v>
      </c>
      <c r="F87" s="254"/>
    </row>
    <row r="88" spans="1:6" ht="15.75" x14ac:dyDescent="0.25">
      <c r="A88" s="247"/>
      <c r="B88" s="251"/>
      <c r="C88" s="140">
        <v>6</v>
      </c>
      <c r="D88" s="27" t="s">
        <v>521</v>
      </c>
      <c r="E88" s="168">
        <v>1</v>
      </c>
      <c r="F88" s="254"/>
    </row>
    <row r="89" spans="1:6" ht="15.75" x14ac:dyDescent="0.25">
      <c r="A89" s="247"/>
      <c r="B89" s="251"/>
      <c r="C89" s="140">
        <v>7</v>
      </c>
      <c r="D89" s="27" t="s">
        <v>317</v>
      </c>
      <c r="E89" s="168">
        <v>10</v>
      </c>
      <c r="F89" s="254"/>
    </row>
    <row r="90" spans="1:6" ht="15.75" x14ac:dyDescent="0.25">
      <c r="A90" s="247"/>
      <c r="B90" s="251"/>
      <c r="C90" s="140">
        <v>8</v>
      </c>
      <c r="D90" s="27" t="s">
        <v>310</v>
      </c>
      <c r="E90" s="168">
        <v>1</v>
      </c>
      <c r="F90" s="254"/>
    </row>
    <row r="91" spans="1:6" ht="15.75" x14ac:dyDescent="0.25">
      <c r="A91" s="247"/>
      <c r="B91" s="251"/>
      <c r="C91" s="140">
        <v>9</v>
      </c>
      <c r="D91" s="27" t="s">
        <v>316</v>
      </c>
      <c r="E91" s="168">
        <v>5</v>
      </c>
      <c r="F91" s="254"/>
    </row>
    <row r="92" spans="1:6" ht="15.75" x14ac:dyDescent="0.25">
      <c r="A92" s="247"/>
      <c r="B92" s="251"/>
      <c r="C92" s="140">
        <v>10</v>
      </c>
      <c r="D92" s="27" t="s">
        <v>513</v>
      </c>
      <c r="E92" s="168">
        <v>2</v>
      </c>
      <c r="F92" s="254"/>
    </row>
    <row r="93" spans="1:6" ht="31.5" x14ac:dyDescent="0.25">
      <c r="A93" s="247"/>
      <c r="B93" s="251"/>
      <c r="C93" s="140">
        <v>11</v>
      </c>
      <c r="D93" s="27" t="s">
        <v>502</v>
      </c>
      <c r="E93" s="168">
        <v>4</v>
      </c>
      <c r="F93" s="254"/>
    </row>
    <row r="94" spans="1:6" ht="15.75" x14ac:dyDescent="0.25">
      <c r="A94" s="247"/>
      <c r="B94" s="251"/>
      <c r="C94" s="140">
        <v>12</v>
      </c>
      <c r="D94" s="27" t="s">
        <v>313</v>
      </c>
      <c r="E94" s="168">
        <v>15</v>
      </c>
      <c r="F94" s="254"/>
    </row>
    <row r="95" spans="1:6" ht="15.75" x14ac:dyDescent="0.25">
      <c r="A95" s="247"/>
      <c r="B95" s="251"/>
      <c r="C95" s="140">
        <v>13</v>
      </c>
      <c r="D95" s="27" t="s">
        <v>517</v>
      </c>
      <c r="E95" s="168">
        <v>5</v>
      </c>
      <c r="F95" s="254"/>
    </row>
    <row r="96" spans="1:6" ht="15.75" x14ac:dyDescent="0.25">
      <c r="A96" s="247"/>
      <c r="B96" s="251"/>
      <c r="C96" s="140">
        <v>14</v>
      </c>
      <c r="D96" s="27" t="s">
        <v>312</v>
      </c>
      <c r="E96" s="168">
        <v>4</v>
      </c>
      <c r="F96" s="254"/>
    </row>
    <row r="97" spans="1:6" ht="15.75" x14ac:dyDescent="0.25">
      <c r="A97" s="247"/>
      <c r="B97" s="251"/>
      <c r="C97" s="140">
        <v>15</v>
      </c>
      <c r="D97" s="27" t="s">
        <v>519</v>
      </c>
      <c r="E97" s="168">
        <v>19</v>
      </c>
      <c r="F97" s="254"/>
    </row>
    <row r="98" spans="1:6" ht="15.75" x14ac:dyDescent="0.25">
      <c r="A98" s="247"/>
      <c r="B98" s="251"/>
      <c r="C98" s="140">
        <v>16</v>
      </c>
      <c r="D98" s="27" t="s">
        <v>518</v>
      </c>
      <c r="E98" s="168">
        <v>15</v>
      </c>
      <c r="F98" s="254"/>
    </row>
    <row r="99" spans="1:6" ht="15.75" x14ac:dyDescent="0.25">
      <c r="A99" s="247"/>
      <c r="B99" s="251"/>
      <c r="C99" s="140">
        <v>17</v>
      </c>
      <c r="D99" s="27" t="s">
        <v>314</v>
      </c>
      <c r="E99" s="168">
        <v>17</v>
      </c>
      <c r="F99" s="254"/>
    </row>
    <row r="100" spans="1:6" ht="15.75" x14ac:dyDescent="0.25">
      <c r="A100" s="248"/>
      <c r="B100" s="252"/>
      <c r="C100" s="140"/>
      <c r="D100" s="69" t="s">
        <v>598</v>
      </c>
      <c r="E100" s="171">
        <f>SUM(E83:E99)</f>
        <v>153</v>
      </c>
      <c r="F100" s="255"/>
    </row>
    <row r="101" spans="1:6" ht="15.75" x14ac:dyDescent="0.25">
      <c r="A101" s="61"/>
      <c r="B101" s="59"/>
      <c r="C101" s="58"/>
      <c r="D101" s="57"/>
      <c r="E101" s="168"/>
      <c r="F101" s="135"/>
    </row>
    <row r="102" spans="1:6" ht="31.5" x14ac:dyDescent="0.25">
      <c r="A102" s="246">
        <v>9</v>
      </c>
      <c r="B102" s="250" t="s">
        <v>618</v>
      </c>
      <c r="C102" s="140">
        <v>1</v>
      </c>
      <c r="D102" s="27" t="s">
        <v>515</v>
      </c>
      <c r="E102" s="168">
        <v>19</v>
      </c>
      <c r="F102" s="253">
        <v>69</v>
      </c>
    </row>
    <row r="103" spans="1:6" ht="15.75" x14ac:dyDescent="0.25">
      <c r="A103" s="247"/>
      <c r="B103" s="251"/>
      <c r="C103" s="140">
        <v>2</v>
      </c>
      <c r="D103" s="27" t="s">
        <v>306</v>
      </c>
      <c r="E103" s="168">
        <v>19</v>
      </c>
      <c r="F103" s="254"/>
    </row>
    <row r="104" spans="1:6" ht="15.75" x14ac:dyDescent="0.25">
      <c r="A104" s="247"/>
      <c r="B104" s="251"/>
      <c r="C104" s="140">
        <v>3</v>
      </c>
      <c r="D104" s="27" t="s">
        <v>307</v>
      </c>
      <c r="E104" s="168">
        <v>15</v>
      </c>
      <c r="F104" s="254"/>
    </row>
    <row r="105" spans="1:6" ht="15.75" x14ac:dyDescent="0.25">
      <c r="A105" s="247"/>
      <c r="B105" s="251"/>
      <c r="C105" s="140">
        <v>4</v>
      </c>
      <c r="D105" s="27" t="s">
        <v>308</v>
      </c>
      <c r="E105" s="168">
        <v>1</v>
      </c>
      <c r="F105" s="254"/>
    </row>
    <row r="106" spans="1:6" ht="15.75" x14ac:dyDescent="0.25">
      <c r="A106" s="247"/>
      <c r="B106" s="251"/>
      <c r="C106" s="140">
        <v>5</v>
      </c>
      <c r="D106" s="27" t="s">
        <v>309</v>
      </c>
      <c r="E106" s="168">
        <v>1</v>
      </c>
      <c r="F106" s="254"/>
    </row>
    <row r="107" spans="1:6" ht="15.75" x14ac:dyDescent="0.25">
      <c r="A107" s="247"/>
      <c r="B107" s="251"/>
      <c r="C107" s="140">
        <v>6</v>
      </c>
      <c r="D107" s="27" t="s">
        <v>521</v>
      </c>
      <c r="E107" s="168">
        <v>1</v>
      </c>
      <c r="F107" s="254"/>
    </row>
    <row r="108" spans="1:6" ht="15.75" x14ac:dyDescent="0.25">
      <c r="A108" s="247"/>
      <c r="B108" s="251"/>
      <c r="C108" s="140">
        <v>7</v>
      </c>
      <c r="D108" s="27" t="s">
        <v>317</v>
      </c>
      <c r="E108" s="168">
        <v>10</v>
      </c>
      <c r="F108" s="254"/>
    </row>
    <row r="109" spans="1:6" ht="15.75" x14ac:dyDescent="0.25">
      <c r="A109" s="247"/>
      <c r="B109" s="251"/>
      <c r="C109" s="140">
        <v>8</v>
      </c>
      <c r="D109" s="27" t="s">
        <v>310</v>
      </c>
      <c r="E109" s="168">
        <v>1</v>
      </c>
      <c r="F109" s="254"/>
    </row>
    <row r="110" spans="1:6" ht="15.75" x14ac:dyDescent="0.25">
      <c r="A110" s="247"/>
      <c r="B110" s="251"/>
      <c r="C110" s="140">
        <v>9</v>
      </c>
      <c r="D110" s="27" t="s">
        <v>316</v>
      </c>
      <c r="E110" s="168">
        <v>5</v>
      </c>
      <c r="F110" s="254"/>
    </row>
    <row r="111" spans="1:6" ht="15.75" x14ac:dyDescent="0.25">
      <c r="A111" s="247"/>
      <c r="B111" s="251"/>
      <c r="C111" s="140">
        <v>10</v>
      </c>
      <c r="D111" s="27" t="s">
        <v>513</v>
      </c>
      <c r="E111" s="168">
        <v>2</v>
      </c>
      <c r="F111" s="254"/>
    </row>
    <row r="112" spans="1:6" ht="15.75" x14ac:dyDescent="0.25">
      <c r="A112" s="247"/>
      <c r="B112" s="251"/>
      <c r="C112" s="140">
        <v>11</v>
      </c>
      <c r="D112" s="27" t="s">
        <v>593</v>
      </c>
      <c r="E112" s="168">
        <v>4</v>
      </c>
      <c r="F112" s="254"/>
    </row>
    <row r="113" spans="1:6" ht="15.75" x14ac:dyDescent="0.25">
      <c r="A113" s="247"/>
      <c r="B113" s="251"/>
      <c r="C113" s="140">
        <v>12</v>
      </c>
      <c r="D113" s="27" t="s">
        <v>313</v>
      </c>
      <c r="E113" s="168">
        <v>15</v>
      </c>
      <c r="F113" s="254"/>
    </row>
    <row r="114" spans="1:6" ht="15.75" x14ac:dyDescent="0.25">
      <c r="A114" s="247"/>
      <c r="B114" s="251"/>
      <c r="C114" s="140">
        <v>13</v>
      </c>
      <c r="D114" s="27" t="s">
        <v>315</v>
      </c>
      <c r="E114" s="168">
        <v>5</v>
      </c>
      <c r="F114" s="254"/>
    </row>
    <row r="115" spans="1:6" ht="15.75" x14ac:dyDescent="0.25">
      <c r="A115" s="247"/>
      <c r="B115" s="251"/>
      <c r="C115" s="140">
        <v>14</v>
      </c>
      <c r="D115" s="27" t="s">
        <v>312</v>
      </c>
      <c r="E115" s="168">
        <v>4</v>
      </c>
      <c r="F115" s="254"/>
    </row>
    <row r="116" spans="1:6" ht="15.75" x14ac:dyDescent="0.25">
      <c r="A116" s="247"/>
      <c r="B116" s="251"/>
      <c r="C116" s="140">
        <v>15</v>
      </c>
      <c r="D116" s="27" t="s">
        <v>519</v>
      </c>
      <c r="E116" s="168">
        <v>19</v>
      </c>
      <c r="F116" s="254"/>
    </row>
    <row r="117" spans="1:6" ht="15.75" x14ac:dyDescent="0.25">
      <c r="A117" s="247"/>
      <c r="B117" s="251"/>
      <c r="C117" s="140">
        <v>16</v>
      </c>
      <c r="D117" s="27" t="s">
        <v>518</v>
      </c>
      <c r="E117" s="168">
        <v>15</v>
      </c>
      <c r="F117" s="254"/>
    </row>
    <row r="118" spans="1:6" ht="15.75" x14ac:dyDescent="0.25">
      <c r="A118" s="247"/>
      <c r="B118" s="251"/>
      <c r="C118" s="140">
        <v>17</v>
      </c>
      <c r="D118" s="27" t="s">
        <v>314</v>
      </c>
      <c r="E118" s="168">
        <v>17</v>
      </c>
      <c r="F118" s="254"/>
    </row>
    <row r="119" spans="1:6" ht="15.75" x14ac:dyDescent="0.25">
      <c r="A119" s="248"/>
      <c r="B119" s="252"/>
      <c r="C119" s="140"/>
      <c r="D119" s="69" t="s">
        <v>598</v>
      </c>
      <c r="E119" s="171">
        <f>SUM(E102:E118)</f>
        <v>153</v>
      </c>
      <c r="F119" s="255"/>
    </row>
    <row r="120" spans="1:6" ht="15.75" x14ac:dyDescent="0.25">
      <c r="A120" s="61"/>
      <c r="B120" s="59"/>
      <c r="C120" s="58"/>
      <c r="D120" s="27"/>
      <c r="E120" s="168"/>
      <c r="F120" s="135"/>
    </row>
    <row r="121" spans="1:6" ht="31.5" x14ac:dyDescent="0.25">
      <c r="A121" s="246">
        <v>10</v>
      </c>
      <c r="B121" s="250" t="s">
        <v>450</v>
      </c>
      <c r="C121" s="140">
        <v>1</v>
      </c>
      <c r="D121" s="27" t="s">
        <v>515</v>
      </c>
      <c r="E121" s="168">
        <v>19</v>
      </c>
      <c r="F121" s="253">
        <v>69</v>
      </c>
    </row>
    <row r="122" spans="1:6" ht="15.75" x14ac:dyDescent="0.25">
      <c r="A122" s="247"/>
      <c r="B122" s="251"/>
      <c r="C122" s="140">
        <v>2</v>
      </c>
      <c r="D122" s="27" t="s">
        <v>306</v>
      </c>
      <c r="E122" s="168">
        <v>19</v>
      </c>
      <c r="F122" s="254"/>
    </row>
    <row r="123" spans="1:6" ht="15.75" x14ac:dyDescent="0.25">
      <c r="A123" s="247"/>
      <c r="B123" s="251"/>
      <c r="C123" s="140">
        <v>3</v>
      </c>
      <c r="D123" s="27" t="s">
        <v>307</v>
      </c>
      <c r="E123" s="168">
        <v>15</v>
      </c>
      <c r="F123" s="254"/>
    </row>
    <row r="124" spans="1:6" ht="15.75" x14ac:dyDescent="0.25">
      <c r="A124" s="247"/>
      <c r="B124" s="251"/>
      <c r="C124" s="140">
        <v>4</v>
      </c>
      <c r="D124" s="27" t="s">
        <v>308</v>
      </c>
      <c r="E124" s="168">
        <v>1</v>
      </c>
      <c r="F124" s="254"/>
    </row>
    <row r="125" spans="1:6" ht="15.75" x14ac:dyDescent="0.25">
      <c r="A125" s="247"/>
      <c r="B125" s="251"/>
      <c r="C125" s="140">
        <v>5</v>
      </c>
      <c r="D125" s="27" t="s">
        <v>309</v>
      </c>
      <c r="E125" s="168">
        <v>1</v>
      </c>
      <c r="F125" s="254"/>
    </row>
    <row r="126" spans="1:6" ht="15.75" x14ac:dyDescent="0.25">
      <c r="A126" s="247"/>
      <c r="B126" s="251"/>
      <c r="C126" s="140">
        <v>6</v>
      </c>
      <c r="D126" s="27" t="s">
        <v>521</v>
      </c>
      <c r="E126" s="168">
        <v>1</v>
      </c>
      <c r="F126" s="254"/>
    </row>
    <row r="127" spans="1:6" ht="15.75" x14ac:dyDescent="0.25">
      <c r="A127" s="247"/>
      <c r="B127" s="251"/>
      <c r="C127" s="140">
        <v>7</v>
      </c>
      <c r="D127" s="27" t="s">
        <v>317</v>
      </c>
      <c r="E127" s="168">
        <v>10</v>
      </c>
      <c r="F127" s="254"/>
    </row>
    <row r="128" spans="1:6" ht="15.75" x14ac:dyDescent="0.25">
      <c r="A128" s="247"/>
      <c r="B128" s="251"/>
      <c r="C128" s="140">
        <v>8</v>
      </c>
      <c r="D128" s="27" t="s">
        <v>310</v>
      </c>
      <c r="E128" s="168">
        <v>1</v>
      </c>
      <c r="F128" s="254"/>
    </row>
    <row r="129" spans="1:6" ht="15.75" x14ac:dyDescent="0.25">
      <c r="A129" s="247"/>
      <c r="B129" s="251"/>
      <c r="C129" s="140">
        <v>9</v>
      </c>
      <c r="D129" s="27" t="s">
        <v>316</v>
      </c>
      <c r="E129" s="168">
        <v>5</v>
      </c>
      <c r="F129" s="254"/>
    </row>
    <row r="130" spans="1:6" ht="15.75" x14ac:dyDescent="0.25">
      <c r="A130" s="247"/>
      <c r="B130" s="251"/>
      <c r="C130" s="140">
        <v>10</v>
      </c>
      <c r="D130" s="27" t="s">
        <v>513</v>
      </c>
      <c r="E130" s="168">
        <v>2</v>
      </c>
      <c r="F130" s="254"/>
    </row>
    <row r="131" spans="1:6" ht="15.75" x14ac:dyDescent="0.25">
      <c r="A131" s="247"/>
      <c r="B131" s="251"/>
      <c r="C131" s="140">
        <v>11</v>
      </c>
      <c r="D131" s="27" t="s">
        <v>313</v>
      </c>
      <c r="E131" s="168">
        <v>15</v>
      </c>
      <c r="F131" s="254"/>
    </row>
    <row r="132" spans="1:6" ht="15.75" x14ac:dyDescent="0.25">
      <c r="A132" s="247"/>
      <c r="B132" s="251"/>
      <c r="C132" s="140">
        <v>12</v>
      </c>
      <c r="D132" s="27" t="s">
        <v>315</v>
      </c>
      <c r="E132" s="168">
        <v>5</v>
      </c>
      <c r="F132" s="254"/>
    </row>
    <row r="133" spans="1:6" ht="15.75" x14ac:dyDescent="0.25">
      <c r="A133" s="247"/>
      <c r="B133" s="251"/>
      <c r="C133" s="140">
        <v>13</v>
      </c>
      <c r="D133" s="27" t="s">
        <v>312</v>
      </c>
      <c r="E133" s="168">
        <v>4</v>
      </c>
      <c r="F133" s="254"/>
    </row>
    <row r="134" spans="1:6" ht="15.75" x14ac:dyDescent="0.25">
      <c r="A134" s="247"/>
      <c r="B134" s="251"/>
      <c r="C134" s="140">
        <v>14</v>
      </c>
      <c r="D134" s="27" t="s">
        <v>519</v>
      </c>
      <c r="E134" s="168">
        <v>19</v>
      </c>
      <c r="F134" s="254"/>
    </row>
    <row r="135" spans="1:6" ht="15.75" x14ac:dyDescent="0.25">
      <c r="A135" s="247"/>
      <c r="B135" s="251"/>
      <c r="C135" s="140">
        <v>15</v>
      </c>
      <c r="D135" s="27" t="s">
        <v>518</v>
      </c>
      <c r="E135" s="168">
        <v>15</v>
      </c>
      <c r="F135" s="254"/>
    </row>
    <row r="136" spans="1:6" ht="15.75" x14ac:dyDescent="0.25">
      <c r="A136" s="247"/>
      <c r="B136" s="251"/>
      <c r="C136" s="140">
        <v>16</v>
      </c>
      <c r="D136" s="27" t="s">
        <v>314</v>
      </c>
      <c r="E136" s="168">
        <v>17</v>
      </c>
      <c r="F136" s="254"/>
    </row>
    <row r="137" spans="1:6" ht="15.75" x14ac:dyDescent="0.25">
      <c r="A137" s="248"/>
      <c r="B137" s="252"/>
      <c r="C137" s="140"/>
      <c r="D137" s="69" t="s">
        <v>598</v>
      </c>
      <c r="E137" s="171">
        <f>SUM(E121:E136)</f>
        <v>149</v>
      </c>
      <c r="F137" s="255"/>
    </row>
    <row r="138" spans="1:6" ht="15.75" x14ac:dyDescent="0.25">
      <c r="A138" s="61"/>
      <c r="B138" s="59"/>
      <c r="C138" s="58"/>
      <c r="D138" s="27"/>
      <c r="E138" s="168"/>
      <c r="F138" s="135"/>
    </row>
    <row r="139" spans="1:6" ht="15.75" x14ac:dyDescent="0.25">
      <c r="A139" s="246">
        <v>11</v>
      </c>
      <c r="B139" s="250" t="s">
        <v>451</v>
      </c>
      <c r="C139" s="58">
        <v>1</v>
      </c>
      <c r="D139" s="27" t="s">
        <v>513</v>
      </c>
      <c r="E139" s="168">
        <v>2</v>
      </c>
      <c r="F139" s="260">
        <v>19</v>
      </c>
    </row>
    <row r="140" spans="1:6" ht="15.75" x14ac:dyDescent="0.25">
      <c r="A140" s="247"/>
      <c r="B140" s="251"/>
      <c r="C140" s="58">
        <v>2</v>
      </c>
      <c r="D140" s="27" t="s">
        <v>312</v>
      </c>
      <c r="E140" s="168">
        <v>4</v>
      </c>
      <c r="F140" s="261"/>
    </row>
    <row r="141" spans="1:6" ht="15.75" x14ac:dyDescent="0.25">
      <c r="A141" s="247"/>
      <c r="B141" s="251"/>
      <c r="C141" s="58">
        <v>3</v>
      </c>
      <c r="D141" s="27" t="s">
        <v>313</v>
      </c>
      <c r="E141" s="168">
        <v>15</v>
      </c>
      <c r="F141" s="261"/>
    </row>
    <row r="142" spans="1:6" ht="15.75" x14ac:dyDescent="0.25">
      <c r="A142" s="247"/>
      <c r="B142" s="251"/>
      <c r="C142" s="58">
        <v>4</v>
      </c>
      <c r="D142" s="27" t="s">
        <v>519</v>
      </c>
      <c r="E142" s="168">
        <v>19</v>
      </c>
      <c r="F142" s="261"/>
    </row>
    <row r="143" spans="1:6" ht="15.75" x14ac:dyDescent="0.25">
      <c r="A143" s="248"/>
      <c r="B143" s="252"/>
      <c r="C143" s="58"/>
      <c r="D143" s="69" t="s">
        <v>598</v>
      </c>
      <c r="E143" s="171">
        <f>SUM(E139:E142)</f>
        <v>40</v>
      </c>
      <c r="F143" s="262"/>
    </row>
    <row r="144" spans="1:6" ht="15.75" x14ac:dyDescent="0.25">
      <c r="A144" s="61"/>
      <c r="B144" s="59"/>
      <c r="C144" s="58"/>
      <c r="D144" s="27"/>
      <c r="E144" s="168"/>
      <c r="F144" s="135"/>
    </row>
    <row r="145" spans="1:6" ht="15.75" x14ac:dyDescent="0.25">
      <c r="A145" s="246">
        <v>12</v>
      </c>
      <c r="B145" s="250" t="s">
        <v>452</v>
      </c>
      <c r="C145" s="58">
        <v>1</v>
      </c>
      <c r="D145" s="27" t="s">
        <v>513</v>
      </c>
      <c r="E145" s="168">
        <v>2</v>
      </c>
      <c r="F145" s="260">
        <v>17</v>
      </c>
    </row>
    <row r="146" spans="1:6" ht="15.75" x14ac:dyDescent="0.25">
      <c r="A146" s="247"/>
      <c r="B146" s="251"/>
      <c r="C146" s="58">
        <v>2</v>
      </c>
      <c r="D146" s="27" t="s">
        <v>312</v>
      </c>
      <c r="E146" s="168">
        <v>4</v>
      </c>
      <c r="F146" s="261"/>
    </row>
    <row r="147" spans="1:6" ht="15.75" x14ac:dyDescent="0.25">
      <c r="A147" s="247"/>
      <c r="B147" s="251"/>
      <c r="C147" s="58">
        <v>3</v>
      </c>
      <c r="D147" s="27" t="s">
        <v>313</v>
      </c>
      <c r="E147" s="168">
        <v>15</v>
      </c>
      <c r="F147" s="261"/>
    </row>
    <row r="148" spans="1:6" ht="15.75" x14ac:dyDescent="0.25">
      <c r="A148" s="247"/>
      <c r="B148" s="251"/>
      <c r="C148" s="58">
        <v>4</v>
      </c>
      <c r="D148" s="27" t="s">
        <v>518</v>
      </c>
      <c r="E148" s="168">
        <v>15</v>
      </c>
      <c r="F148" s="261"/>
    </row>
    <row r="149" spans="1:6" ht="15.75" x14ac:dyDescent="0.25">
      <c r="A149" s="248"/>
      <c r="B149" s="252"/>
      <c r="C149" s="58"/>
      <c r="D149" s="69" t="s">
        <v>598</v>
      </c>
      <c r="E149" s="171">
        <f>SUM(E145:E148)</f>
        <v>36</v>
      </c>
      <c r="F149" s="262"/>
    </row>
    <row r="150" spans="1:6" ht="15.75" x14ac:dyDescent="0.25">
      <c r="A150" s="61"/>
      <c r="B150" s="59"/>
      <c r="C150" s="58"/>
      <c r="D150" s="27"/>
      <c r="E150" s="168"/>
      <c r="F150" s="135"/>
    </row>
    <row r="151" spans="1:6" ht="31.5" x14ac:dyDescent="0.25">
      <c r="A151" s="246">
        <v>13</v>
      </c>
      <c r="B151" s="250" t="s">
        <v>600</v>
      </c>
      <c r="C151" s="58">
        <v>1</v>
      </c>
      <c r="D151" s="27" t="s">
        <v>515</v>
      </c>
      <c r="E151" s="168">
        <v>19</v>
      </c>
      <c r="F151" s="260">
        <v>35</v>
      </c>
    </row>
    <row r="152" spans="1:6" ht="15.75" x14ac:dyDescent="0.25">
      <c r="A152" s="247"/>
      <c r="B152" s="251"/>
      <c r="C152" s="58">
        <v>2</v>
      </c>
      <c r="D152" s="27" t="s">
        <v>308</v>
      </c>
      <c r="E152" s="168">
        <v>1</v>
      </c>
      <c r="F152" s="261"/>
    </row>
    <row r="153" spans="1:6" ht="15.75" x14ac:dyDescent="0.25">
      <c r="A153" s="247"/>
      <c r="B153" s="251"/>
      <c r="C153" s="58">
        <v>3</v>
      </c>
      <c r="D153" s="27" t="s">
        <v>521</v>
      </c>
      <c r="E153" s="168">
        <v>1</v>
      </c>
      <c r="F153" s="261"/>
    </row>
    <row r="154" spans="1:6" ht="15.75" x14ac:dyDescent="0.25">
      <c r="A154" s="247"/>
      <c r="B154" s="251"/>
      <c r="C154" s="58">
        <v>4</v>
      </c>
      <c r="D154" s="27" t="s">
        <v>513</v>
      </c>
      <c r="E154" s="168">
        <v>2</v>
      </c>
      <c r="F154" s="261"/>
    </row>
    <row r="155" spans="1:6" ht="15.75" x14ac:dyDescent="0.25">
      <c r="A155" s="247"/>
      <c r="B155" s="251"/>
      <c r="C155" s="58">
        <v>5</v>
      </c>
      <c r="D155" s="27" t="s">
        <v>317</v>
      </c>
      <c r="E155" s="168">
        <v>10</v>
      </c>
      <c r="F155" s="261"/>
    </row>
    <row r="156" spans="1:6" ht="15.75" x14ac:dyDescent="0.25">
      <c r="A156" s="247"/>
      <c r="B156" s="251"/>
      <c r="C156" s="58">
        <v>6</v>
      </c>
      <c r="D156" s="27" t="s">
        <v>316</v>
      </c>
      <c r="E156" s="168">
        <v>5</v>
      </c>
      <c r="F156" s="261"/>
    </row>
    <row r="157" spans="1:6" ht="15.75" x14ac:dyDescent="0.25">
      <c r="A157" s="247"/>
      <c r="B157" s="251"/>
      <c r="C157" s="58">
        <v>7</v>
      </c>
      <c r="D157" s="27" t="s">
        <v>310</v>
      </c>
      <c r="E157" s="168">
        <v>1</v>
      </c>
      <c r="F157" s="261"/>
    </row>
    <row r="158" spans="1:6" ht="15.75" x14ac:dyDescent="0.25">
      <c r="A158" s="247"/>
      <c r="B158" s="251"/>
      <c r="C158" s="58">
        <v>8</v>
      </c>
      <c r="D158" s="27" t="s">
        <v>313</v>
      </c>
      <c r="E158" s="168">
        <v>15</v>
      </c>
      <c r="F158" s="261"/>
    </row>
    <row r="159" spans="1:6" ht="15.75" x14ac:dyDescent="0.25">
      <c r="A159" s="247"/>
      <c r="B159" s="251"/>
      <c r="C159" s="58">
        <v>9</v>
      </c>
      <c r="D159" s="27" t="s">
        <v>519</v>
      </c>
      <c r="E159" s="168">
        <v>19</v>
      </c>
      <c r="F159" s="261"/>
    </row>
    <row r="160" spans="1:6" ht="15.75" x14ac:dyDescent="0.25">
      <c r="A160" s="247"/>
      <c r="B160" s="251"/>
      <c r="C160" s="58">
        <v>10</v>
      </c>
      <c r="D160" s="27" t="s">
        <v>312</v>
      </c>
      <c r="E160" s="168">
        <v>4</v>
      </c>
      <c r="F160" s="261"/>
    </row>
    <row r="161" spans="1:6" ht="15.75" x14ac:dyDescent="0.25">
      <c r="A161" s="248"/>
      <c r="B161" s="252"/>
      <c r="C161" s="58"/>
      <c r="D161" s="69" t="s">
        <v>598</v>
      </c>
      <c r="E161" s="171">
        <f>SUM(E151:E160)</f>
        <v>77</v>
      </c>
      <c r="F161" s="262"/>
    </row>
    <row r="162" spans="1:6" ht="15.75" x14ac:dyDescent="0.25">
      <c r="A162" s="61"/>
      <c r="B162" s="59"/>
      <c r="C162" s="58"/>
      <c r="D162" s="27"/>
      <c r="E162" s="168"/>
      <c r="F162" s="135"/>
    </row>
    <row r="163" spans="1:6" ht="31.5" x14ac:dyDescent="0.25">
      <c r="A163" s="246">
        <v>14</v>
      </c>
      <c r="B163" s="250" t="s">
        <v>453</v>
      </c>
      <c r="C163" s="58">
        <v>1</v>
      </c>
      <c r="D163" s="27" t="s">
        <v>515</v>
      </c>
      <c r="E163" s="168">
        <v>19</v>
      </c>
      <c r="F163" s="260">
        <v>33</v>
      </c>
    </row>
    <row r="164" spans="1:6" ht="15.75" x14ac:dyDescent="0.25">
      <c r="A164" s="247"/>
      <c r="B164" s="251"/>
      <c r="C164" s="58">
        <v>2</v>
      </c>
      <c r="D164" s="27" t="s">
        <v>308</v>
      </c>
      <c r="E164" s="168">
        <v>1</v>
      </c>
      <c r="F164" s="261"/>
    </row>
    <row r="165" spans="1:6" ht="15.75" x14ac:dyDescent="0.25">
      <c r="A165" s="247"/>
      <c r="B165" s="251"/>
      <c r="C165" s="58">
        <v>3</v>
      </c>
      <c r="D165" s="27" t="s">
        <v>521</v>
      </c>
      <c r="E165" s="168">
        <v>1</v>
      </c>
      <c r="F165" s="261"/>
    </row>
    <row r="166" spans="1:6" ht="15.75" x14ac:dyDescent="0.25">
      <c r="A166" s="247"/>
      <c r="B166" s="251"/>
      <c r="C166" s="58">
        <v>4</v>
      </c>
      <c r="D166" s="27" t="s">
        <v>513</v>
      </c>
      <c r="E166" s="168">
        <v>2</v>
      </c>
      <c r="F166" s="261"/>
    </row>
    <row r="167" spans="1:6" ht="15.75" x14ac:dyDescent="0.25">
      <c r="A167" s="247"/>
      <c r="B167" s="251"/>
      <c r="C167" s="58">
        <v>5</v>
      </c>
      <c r="D167" s="27" t="s">
        <v>317</v>
      </c>
      <c r="E167" s="168">
        <v>10</v>
      </c>
      <c r="F167" s="261"/>
    </row>
    <row r="168" spans="1:6" ht="15.75" x14ac:dyDescent="0.25">
      <c r="A168" s="247"/>
      <c r="B168" s="251"/>
      <c r="C168" s="58">
        <v>6</v>
      </c>
      <c r="D168" s="27" t="s">
        <v>316</v>
      </c>
      <c r="E168" s="168">
        <v>5</v>
      </c>
      <c r="F168" s="261"/>
    </row>
    <row r="169" spans="1:6" ht="15.75" x14ac:dyDescent="0.25">
      <c r="A169" s="247"/>
      <c r="B169" s="251"/>
      <c r="C169" s="58">
        <v>7</v>
      </c>
      <c r="D169" s="27" t="s">
        <v>310</v>
      </c>
      <c r="E169" s="168">
        <v>1</v>
      </c>
      <c r="F169" s="261"/>
    </row>
    <row r="170" spans="1:6" ht="15.75" x14ac:dyDescent="0.25">
      <c r="A170" s="247"/>
      <c r="B170" s="251"/>
      <c r="C170" s="58">
        <v>8</v>
      </c>
      <c r="D170" s="27" t="s">
        <v>313</v>
      </c>
      <c r="E170" s="168">
        <v>15</v>
      </c>
      <c r="F170" s="261"/>
    </row>
    <row r="171" spans="1:6" ht="15.75" x14ac:dyDescent="0.25">
      <c r="A171" s="247"/>
      <c r="B171" s="251"/>
      <c r="C171" s="58">
        <v>9</v>
      </c>
      <c r="D171" s="27" t="s">
        <v>518</v>
      </c>
      <c r="E171" s="168">
        <v>15</v>
      </c>
      <c r="F171" s="261"/>
    </row>
    <row r="172" spans="1:6" ht="15.75" x14ac:dyDescent="0.25">
      <c r="A172" s="247"/>
      <c r="B172" s="251"/>
      <c r="C172" s="58">
        <v>10</v>
      </c>
      <c r="D172" s="27" t="s">
        <v>312</v>
      </c>
      <c r="E172" s="168">
        <v>4</v>
      </c>
      <c r="F172" s="261"/>
    </row>
    <row r="173" spans="1:6" ht="15.75" x14ac:dyDescent="0.25">
      <c r="A173" s="248"/>
      <c r="B173" s="252"/>
      <c r="C173" s="58"/>
      <c r="D173" s="69" t="s">
        <v>598</v>
      </c>
      <c r="E173" s="171">
        <f>SUM(E163:E172)</f>
        <v>73</v>
      </c>
      <c r="F173" s="262"/>
    </row>
    <row r="174" spans="1:6" ht="15.75" x14ac:dyDescent="0.25">
      <c r="A174" s="61"/>
      <c r="B174" s="59"/>
      <c r="C174" s="58"/>
      <c r="D174" s="27"/>
      <c r="E174" s="168"/>
      <c r="F174" s="136"/>
    </row>
    <row r="175" spans="1:6" ht="15.75" x14ac:dyDescent="0.25">
      <c r="A175" s="246">
        <v>15</v>
      </c>
      <c r="B175" s="250" t="s">
        <v>454</v>
      </c>
      <c r="C175" s="58">
        <v>1</v>
      </c>
      <c r="D175" s="27" t="s">
        <v>517</v>
      </c>
      <c r="E175" s="168">
        <v>5</v>
      </c>
      <c r="F175" s="260">
        <v>31</v>
      </c>
    </row>
    <row r="176" spans="1:6" ht="15.75" x14ac:dyDescent="0.25">
      <c r="A176" s="247"/>
      <c r="B176" s="251"/>
      <c r="C176" s="58">
        <v>2</v>
      </c>
      <c r="D176" s="27" t="s">
        <v>519</v>
      </c>
      <c r="E176" s="168">
        <v>19</v>
      </c>
      <c r="F176" s="261"/>
    </row>
    <row r="177" spans="1:6" ht="15.75" x14ac:dyDescent="0.25">
      <c r="A177" s="247"/>
      <c r="B177" s="251"/>
      <c r="C177" s="58">
        <v>3</v>
      </c>
      <c r="D177" s="27" t="s">
        <v>313</v>
      </c>
      <c r="E177" s="168">
        <v>15</v>
      </c>
      <c r="F177" s="261"/>
    </row>
    <row r="178" spans="1:6" ht="15.75" x14ac:dyDescent="0.25">
      <c r="A178" s="247"/>
      <c r="B178" s="251"/>
      <c r="C178" s="58">
        <v>4</v>
      </c>
      <c r="D178" s="27" t="s">
        <v>518</v>
      </c>
      <c r="E178" s="168">
        <v>15</v>
      </c>
      <c r="F178" s="261"/>
    </row>
    <row r="179" spans="1:6" ht="15.75" x14ac:dyDescent="0.25">
      <c r="A179" s="248"/>
      <c r="B179" s="252"/>
      <c r="C179" s="58"/>
      <c r="D179" s="69" t="s">
        <v>598</v>
      </c>
      <c r="E179" s="171">
        <f>SUM(E175:E178)</f>
        <v>54</v>
      </c>
      <c r="F179" s="262"/>
    </row>
    <row r="180" spans="1:6" ht="15.75" x14ac:dyDescent="0.25">
      <c r="A180" s="61"/>
      <c r="B180" s="59"/>
      <c r="C180" s="58"/>
      <c r="D180" s="27"/>
      <c r="E180" s="168"/>
      <c r="F180" s="136"/>
    </row>
    <row r="181" spans="1:6" ht="15.75" x14ac:dyDescent="0.25">
      <c r="A181" s="246">
        <v>16</v>
      </c>
      <c r="B181" s="250" t="s">
        <v>455</v>
      </c>
      <c r="C181" s="58">
        <v>1</v>
      </c>
      <c r="D181" s="27" t="s">
        <v>517</v>
      </c>
      <c r="E181" s="168">
        <v>5</v>
      </c>
      <c r="F181" s="260">
        <v>39</v>
      </c>
    </row>
    <row r="182" spans="1:6" ht="15.75" x14ac:dyDescent="0.25">
      <c r="A182" s="247"/>
      <c r="B182" s="251"/>
      <c r="C182" s="58">
        <v>2</v>
      </c>
      <c r="D182" s="27" t="s">
        <v>519</v>
      </c>
      <c r="E182" s="168">
        <v>19</v>
      </c>
      <c r="F182" s="261"/>
    </row>
    <row r="183" spans="1:6" ht="15.75" x14ac:dyDescent="0.25">
      <c r="A183" s="247"/>
      <c r="B183" s="251"/>
      <c r="C183" s="58">
        <v>3</v>
      </c>
      <c r="D183" s="27" t="s">
        <v>313</v>
      </c>
      <c r="E183" s="168">
        <v>15</v>
      </c>
      <c r="F183" s="261"/>
    </row>
    <row r="184" spans="1:6" ht="15.75" x14ac:dyDescent="0.25">
      <c r="A184" s="247"/>
      <c r="B184" s="251"/>
      <c r="C184" s="58">
        <v>4</v>
      </c>
      <c r="D184" s="27" t="s">
        <v>518</v>
      </c>
      <c r="E184" s="168">
        <v>15</v>
      </c>
      <c r="F184" s="261"/>
    </row>
    <row r="185" spans="1:6" ht="15.75" x14ac:dyDescent="0.25">
      <c r="A185" s="247"/>
      <c r="B185" s="251"/>
      <c r="C185" s="58">
        <v>5</v>
      </c>
      <c r="D185" s="27" t="s">
        <v>314</v>
      </c>
      <c r="E185" s="168">
        <v>17</v>
      </c>
      <c r="F185" s="261"/>
    </row>
    <row r="186" spans="1:6" ht="15.75" x14ac:dyDescent="0.25">
      <c r="A186" s="248"/>
      <c r="B186" s="252"/>
      <c r="C186" s="58"/>
      <c r="D186" s="69" t="s">
        <v>598</v>
      </c>
      <c r="E186" s="171">
        <f>SUM(E181:E185)</f>
        <v>71</v>
      </c>
      <c r="F186" s="262"/>
    </row>
    <row r="187" spans="1:6" ht="15.75" x14ac:dyDescent="0.25">
      <c r="A187" s="61"/>
      <c r="B187" s="59"/>
      <c r="C187" s="58"/>
      <c r="D187" s="27"/>
      <c r="E187" s="168"/>
      <c r="F187" s="136"/>
    </row>
    <row r="188" spans="1:6" ht="15.75" x14ac:dyDescent="0.25">
      <c r="A188" s="246">
        <v>17</v>
      </c>
      <c r="B188" s="250" t="s">
        <v>456</v>
      </c>
      <c r="C188" s="58">
        <v>1</v>
      </c>
      <c r="D188" s="27" t="s">
        <v>316</v>
      </c>
      <c r="E188" s="168">
        <v>5</v>
      </c>
      <c r="F188" s="264">
        <v>12</v>
      </c>
    </row>
    <row r="189" spans="1:6" ht="15.75" x14ac:dyDescent="0.25">
      <c r="A189" s="247"/>
      <c r="B189" s="251"/>
      <c r="C189" s="58">
        <v>2</v>
      </c>
      <c r="D189" s="27" t="s">
        <v>312</v>
      </c>
      <c r="E189" s="168">
        <v>4</v>
      </c>
      <c r="F189" s="265"/>
    </row>
    <row r="190" spans="1:6" ht="15.75" x14ac:dyDescent="0.25">
      <c r="A190" s="247"/>
      <c r="B190" s="251"/>
      <c r="C190" s="58">
        <v>3</v>
      </c>
      <c r="D190" s="27" t="s">
        <v>317</v>
      </c>
      <c r="E190" s="168">
        <v>10</v>
      </c>
      <c r="F190" s="265"/>
    </row>
    <row r="191" spans="1:6" ht="15.75" x14ac:dyDescent="0.25">
      <c r="A191" s="248"/>
      <c r="B191" s="252"/>
      <c r="C191" s="58"/>
      <c r="D191" s="69" t="s">
        <v>598</v>
      </c>
      <c r="E191" s="171">
        <f>SUM(E188:E190)</f>
        <v>19</v>
      </c>
      <c r="F191" s="266"/>
    </row>
    <row r="192" spans="1:6" ht="15.75" x14ac:dyDescent="0.25">
      <c r="A192" s="61"/>
      <c r="B192" s="59"/>
      <c r="C192" s="58"/>
      <c r="D192" s="27"/>
      <c r="E192" s="168"/>
      <c r="F192" s="136"/>
    </row>
    <row r="193" spans="1:6" ht="15.75" x14ac:dyDescent="0.25">
      <c r="A193" s="246">
        <v>18</v>
      </c>
      <c r="B193" s="250" t="s">
        <v>469</v>
      </c>
      <c r="C193" s="58">
        <v>1</v>
      </c>
      <c r="D193" s="27" t="s">
        <v>317</v>
      </c>
      <c r="E193" s="168">
        <v>10</v>
      </c>
      <c r="F193" s="264">
        <v>47</v>
      </c>
    </row>
    <row r="194" spans="1:6" ht="15.75" x14ac:dyDescent="0.25">
      <c r="A194" s="247"/>
      <c r="B194" s="251"/>
      <c r="C194" s="58">
        <v>2</v>
      </c>
      <c r="D194" s="27" t="s">
        <v>316</v>
      </c>
      <c r="E194" s="168">
        <v>5</v>
      </c>
      <c r="F194" s="265"/>
    </row>
    <row r="195" spans="1:6" ht="15.75" x14ac:dyDescent="0.25">
      <c r="A195" s="247"/>
      <c r="B195" s="251"/>
      <c r="C195" s="58">
        <v>3</v>
      </c>
      <c r="D195" s="27" t="s">
        <v>312</v>
      </c>
      <c r="E195" s="168">
        <v>4</v>
      </c>
      <c r="F195" s="265"/>
    </row>
    <row r="196" spans="1:6" ht="15.75" x14ac:dyDescent="0.25">
      <c r="A196" s="247"/>
      <c r="B196" s="251"/>
      <c r="C196" s="58">
        <v>4</v>
      </c>
      <c r="D196" s="27" t="s">
        <v>313</v>
      </c>
      <c r="E196" s="168">
        <v>15</v>
      </c>
      <c r="F196" s="265"/>
    </row>
    <row r="197" spans="1:6" ht="15.75" x14ac:dyDescent="0.25">
      <c r="A197" s="247"/>
      <c r="B197" s="251"/>
      <c r="C197" s="58">
        <v>5</v>
      </c>
      <c r="D197" s="27" t="s">
        <v>517</v>
      </c>
      <c r="E197" s="168">
        <v>5</v>
      </c>
      <c r="F197" s="265"/>
    </row>
    <row r="198" spans="1:6" ht="15.75" x14ac:dyDescent="0.25">
      <c r="A198" s="247"/>
      <c r="B198" s="251"/>
      <c r="C198" s="58">
        <v>6</v>
      </c>
      <c r="D198" s="27" t="s">
        <v>519</v>
      </c>
      <c r="E198" s="168">
        <v>19</v>
      </c>
      <c r="F198" s="265"/>
    </row>
    <row r="199" spans="1:6" ht="15.75" x14ac:dyDescent="0.25">
      <c r="A199" s="247"/>
      <c r="B199" s="251"/>
      <c r="C199" s="58">
        <v>7</v>
      </c>
      <c r="D199" s="27" t="s">
        <v>518</v>
      </c>
      <c r="E199" s="168">
        <v>15</v>
      </c>
      <c r="F199" s="265"/>
    </row>
    <row r="200" spans="1:6" ht="15.75" x14ac:dyDescent="0.25">
      <c r="A200" s="247"/>
      <c r="B200" s="251"/>
      <c r="C200" s="58">
        <v>8</v>
      </c>
      <c r="D200" s="27" t="s">
        <v>314</v>
      </c>
      <c r="E200" s="168">
        <v>17</v>
      </c>
      <c r="F200" s="265"/>
    </row>
    <row r="201" spans="1:6" ht="15.75" x14ac:dyDescent="0.25">
      <c r="A201" s="248"/>
      <c r="B201" s="252"/>
      <c r="C201" s="58"/>
      <c r="D201" s="69" t="s">
        <v>598</v>
      </c>
      <c r="E201" s="171">
        <f>SUM(E193:E200)</f>
        <v>90</v>
      </c>
      <c r="F201" s="266"/>
    </row>
    <row r="202" spans="1:6" ht="15.75" x14ac:dyDescent="0.25">
      <c r="A202" s="61"/>
      <c r="B202" s="59"/>
      <c r="C202" s="58"/>
      <c r="D202" s="27"/>
      <c r="E202" s="168"/>
      <c r="F202" s="136"/>
    </row>
    <row r="203" spans="1:6" ht="15.75" x14ac:dyDescent="0.25">
      <c r="A203" s="246">
        <v>19</v>
      </c>
      <c r="B203" s="250" t="s">
        <v>457</v>
      </c>
      <c r="C203" s="58">
        <v>1</v>
      </c>
      <c r="D203" s="27" t="s">
        <v>318</v>
      </c>
      <c r="E203" s="168">
        <v>19</v>
      </c>
      <c r="F203" s="260">
        <v>59</v>
      </c>
    </row>
    <row r="204" spans="1:6" ht="15.75" x14ac:dyDescent="0.25">
      <c r="A204" s="247"/>
      <c r="B204" s="251"/>
      <c r="C204" s="58">
        <v>2</v>
      </c>
      <c r="D204" s="27" t="s">
        <v>319</v>
      </c>
      <c r="E204" s="168">
        <v>19</v>
      </c>
      <c r="F204" s="261"/>
    </row>
    <row r="205" spans="1:6" ht="15.75" x14ac:dyDescent="0.25">
      <c r="A205" s="247"/>
      <c r="B205" s="251"/>
      <c r="C205" s="58">
        <v>3</v>
      </c>
      <c r="D205" s="27" t="s">
        <v>320</v>
      </c>
      <c r="E205" s="168">
        <v>17</v>
      </c>
      <c r="F205" s="261"/>
    </row>
    <row r="206" spans="1:6" ht="15.75" x14ac:dyDescent="0.25">
      <c r="A206" s="247"/>
      <c r="B206" s="251"/>
      <c r="C206" s="58">
        <v>4</v>
      </c>
      <c r="D206" s="27" t="s">
        <v>321</v>
      </c>
      <c r="E206" s="168">
        <v>10</v>
      </c>
      <c r="F206" s="261"/>
    </row>
    <row r="207" spans="1:6" ht="15.75" x14ac:dyDescent="0.25">
      <c r="A207" s="247"/>
      <c r="B207" s="251"/>
      <c r="C207" s="58">
        <v>5</v>
      </c>
      <c r="D207" s="27" t="s">
        <v>308</v>
      </c>
      <c r="E207" s="168">
        <v>1</v>
      </c>
      <c r="F207" s="261"/>
    </row>
    <row r="208" spans="1:6" ht="15.75" x14ac:dyDescent="0.25">
      <c r="A208" s="247"/>
      <c r="B208" s="251"/>
      <c r="C208" s="58">
        <v>6</v>
      </c>
      <c r="D208" s="27" t="s">
        <v>309</v>
      </c>
      <c r="E208" s="168">
        <v>1</v>
      </c>
      <c r="F208" s="261"/>
    </row>
    <row r="209" spans="1:6" ht="15.75" x14ac:dyDescent="0.25">
      <c r="A209" s="247"/>
      <c r="B209" s="251"/>
      <c r="C209" s="58">
        <v>7</v>
      </c>
      <c r="D209" s="27" t="s">
        <v>521</v>
      </c>
      <c r="E209" s="168">
        <v>1</v>
      </c>
      <c r="F209" s="261"/>
    </row>
    <row r="210" spans="1:6" ht="15.75" x14ac:dyDescent="0.25">
      <c r="A210" s="247"/>
      <c r="B210" s="251"/>
      <c r="C210" s="58">
        <v>8</v>
      </c>
      <c r="D210" s="27" t="s">
        <v>310</v>
      </c>
      <c r="E210" s="168">
        <v>1</v>
      </c>
      <c r="F210" s="261"/>
    </row>
    <row r="211" spans="1:6" ht="15.75" x14ac:dyDescent="0.25">
      <c r="A211" s="247"/>
      <c r="B211" s="251"/>
      <c r="C211" s="58">
        <v>9</v>
      </c>
      <c r="D211" s="27" t="s">
        <v>513</v>
      </c>
      <c r="E211" s="168">
        <v>2</v>
      </c>
      <c r="F211" s="261"/>
    </row>
    <row r="212" spans="1:6" ht="15.75" x14ac:dyDescent="0.25">
      <c r="A212" s="247"/>
      <c r="B212" s="251"/>
      <c r="C212" s="58">
        <v>10</v>
      </c>
      <c r="D212" s="27" t="s">
        <v>594</v>
      </c>
      <c r="E212" s="168">
        <v>4</v>
      </c>
      <c r="F212" s="261"/>
    </row>
    <row r="213" spans="1:6" ht="15.75" x14ac:dyDescent="0.25">
      <c r="A213" s="247"/>
      <c r="B213" s="251"/>
      <c r="C213" s="58">
        <v>11</v>
      </c>
      <c r="D213" s="27" t="s">
        <v>593</v>
      </c>
      <c r="E213" s="168">
        <v>4</v>
      </c>
      <c r="F213" s="261"/>
    </row>
    <row r="214" spans="1:6" ht="15.75" x14ac:dyDescent="0.25">
      <c r="A214" s="248"/>
      <c r="B214" s="252"/>
      <c r="C214" s="58"/>
      <c r="D214" s="69" t="s">
        <v>598</v>
      </c>
      <c r="E214" s="171">
        <f>SUM(E203:E213)</f>
        <v>79</v>
      </c>
      <c r="F214" s="262"/>
    </row>
    <row r="215" spans="1:6" ht="15.75" x14ac:dyDescent="0.25">
      <c r="A215" s="61"/>
      <c r="B215" s="59"/>
      <c r="C215" s="58"/>
      <c r="D215" s="27"/>
      <c r="E215" s="168"/>
      <c r="F215" s="135"/>
    </row>
    <row r="216" spans="1:6" ht="15.75" x14ac:dyDescent="0.25">
      <c r="A216" s="246">
        <v>20</v>
      </c>
      <c r="B216" s="250" t="s">
        <v>601</v>
      </c>
      <c r="C216" s="58">
        <v>1</v>
      </c>
      <c r="D216" s="27" t="s">
        <v>520</v>
      </c>
      <c r="E216" s="168">
        <v>19</v>
      </c>
      <c r="F216" s="260">
        <v>48</v>
      </c>
    </row>
    <row r="217" spans="1:6" ht="15.75" x14ac:dyDescent="0.25">
      <c r="A217" s="247"/>
      <c r="B217" s="251"/>
      <c r="C217" s="58">
        <v>2</v>
      </c>
      <c r="D217" s="27" t="s">
        <v>464</v>
      </c>
      <c r="E217" s="168">
        <v>17</v>
      </c>
      <c r="F217" s="261"/>
    </row>
    <row r="218" spans="1:6" ht="15.75" x14ac:dyDescent="0.25">
      <c r="A218" s="247"/>
      <c r="B218" s="251"/>
      <c r="C218" s="58">
        <v>3</v>
      </c>
      <c r="D218" s="27" t="s">
        <v>516</v>
      </c>
      <c r="E218" s="168">
        <v>19</v>
      </c>
      <c r="F218" s="261"/>
    </row>
    <row r="219" spans="1:6" ht="15.75" x14ac:dyDescent="0.25">
      <c r="A219" s="247"/>
      <c r="B219" s="251"/>
      <c r="C219" s="58">
        <v>4</v>
      </c>
      <c r="D219" s="27" t="s">
        <v>322</v>
      </c>
      <c r="E219" s="168">
        <v>7</v>
      </c>
      <c r="F219" s="261"/>
    </row>
    <row r="220" spans="1:6" ht="15.75" x14ac:dyDescent="0.25">
      <c r="A220" s="248"/>
      <c r="B220" s="252"/>
      <c r="C220" s="58"/>
      <c r="D220" s="69" t="s">
        <v>598</v>
      </c>
      <c r="E220" s="171">
        <f>SUM(E216:E219)</f>
        <v>62</v>
      </c>
      <c r="F220" s="262"/>
    </row>
    <row r="221" spans="1:6" ht="15.75" x14ac:dyDescent="0.25">
      <c r="A221" s="61"/>
      <c r="B221" s="59"/>
      <c r="C221" s="58"/>
      <c r="D221" s="27"/>
      <c r="E221" s="168"/>
      <c r="F221" s="135"/>
    </row>
    <row r="222" spans="1:6" ht="15.75" x14ac:dyDescent="0.25">
      <c r="A222" s="246">
        <v>21</v>
      </c>
      <c r="B222" s="250" t="s">
        <v>458</v>
      </c>
      <c r="C222" s="58">
        <v>1</v>
      </c>
      <c r="D222" s="27" t="s">
        <v>516</v>
      </c>
      <c r="E222" s="168">
        <v>19</v>
      </c>
      <c r="F222" s="260">
        <v>59</v>
      </c>
    </row>
    <row r="223" spans="1:6" ht="15.75" x14ac:dyDescent="0.25">
      <c r="A223" s="247"/>
      <c r="B223" s="251"/>
      <c r="C223" s="58">
        <v>2</v>
      </c>
      <c r="D223" s="27" t="s">
        <v>322</v>
      </c>
      <c r="E223" s="168">
        <v>7</v>
      </c>
      <c r="F223" s="261"/>
    </row>
    <row r="224" spans="1:6" ht="15.75" x14ac:dyDescent="0.25">
      <c r="A224" s="247"/>
      <c r="B224" s="251"/>
      <c r="C224" s="58">
        <v>3</v>
      </c>
      <c r="D224" s="27" t="s">
        <v>520</v>
      </c>
      <c r="E224" s="168">
        <v>19</v>
      </c>
      <c r="F224" s="261"/>
    </row>
    <row r="225" spans="1:6" ht="15.75" x14ac:dyDescent="0.25">
      <c r="A225" s="247"/>
      <c r="B225" s="251"/>
      <c r="C225" s="58">
        <v>4</v>
      </c>
      <c r="D225" s="27" t="s">
        <v>464</v>
      </c>
      <c r="E225" s="168">
        <v>17</v>
      </c>
      <c r="F225" s="261"/>
    </row>
    <row r="226" spans="1:6" ht="15.75" x14ac:dyDescent="0.25">
      <c r="A226" s="247"/>
      <c r="B226" s="251"/>
      <c r="C226" s="58">
        <v>5</v>
      </c>
      <c r="D226" s="27" t="s">
        <v>465</v>
      </c>
      <c r="E226" s="168">
        <v>17</v>
      </c>
      <c r="F226" s="261"/>
    </row>
    <row r="227" spans="1:6" ht="15.75" x14ac:dyDescent="0.25">
      <c r="A227" s="248"/>
      <c r="B227" s="252"/>
      <c r="C227" s="58"/>
      <c r="D227" s="69" t="s">
        <v>598</v>
      </c>
      <c r="E227" s="171">
        <f>SUM(E222:E226)</f>
        <v>79</v>
      </c>
      <c r="F227" s="262"/>
    </row>
    <row r="228" spans="1:6" ht="15.75" x14ac:dyDescent="0.25">
      <c r="A228" s="61"/>
      <c r="B228" s="59"/>
      <c r="C228" s="58"/>
      <c r="D228" s="27"/>
      <c r="E228" s="168"/>
      <c r="F228" s="135"/>
    </row>
    <row r="229" spans="1:6" ht="15.75" x14ac:dyDescent="0.25">
      <c r="A229" s="246">
        <v>22</v>
      </c>
      <c r="B229" s="250" t="s">
        <v>459</v>
      </c>
      <c r="C229" s="58">
        <v>1</v>
      </c>
      <c r="D229" s="27" t="s">
        <v>324</v>
      </c>
      <c r="E229" s="168">
        <v>7</v>
      </c>
      <c r="F229" s="260">
        <v>20</v>
      </c>
    </row>
    <row r="230" spans="1:6" ht="15.75" x14ac:dyDescent="0.25">
      <c r="A230" s="247"/>
      <c r="B230" s="251"/>
      <c r="C230" s="58">
        <v>2</v>
      </c>
      <c r="D230" s="27" t="s">
        <v>321</v>
      </c>
      <c r="E230" s="168">
        <v>10</v>
      </c>
      <c r="F230" s="261"/>
    </row>
    <row r="231" spans="1:6" ht="15.75" x14ac:dyDescent="0.25">
      <c r="A231" s="247"/>
      <c r="B231" s="251"/>
      <c r="C231" s="58">
        <v>3</v>
      </c>
      <c r="D231" s="27" t="s">
        <v>323</v>
      </c>
      <c r="E231" s="168">
        <v>15</v>
      </c>
      <c r="F231" s="261"/>
    </row>
    <row r="232" spans="1:6" ht="15.75" x14ac:dyDescent="0.25">
      <c r="A232" s="248"/>
      <c r="B232" s="252"/>
      <c r="C232" s="58"/>
      <c r="D232" s="69" t="s">
        <v>598</v>
      </c>
      <c r="E232" s="171">
        <f>SUM(E229:E231)</f>
        <v>32</v>
      </c>
      <c r="F232" s="262"/>
    </row>
    <row r="233" spans="1:6" ht="15.75" x14ac:dyDescent="0.25">
      <c r="A233" s="61"/>
      <c r="B233" s="59"/>
      <c r="C233" s="58"/>
      <c r="D233" s="57"/>
      <c r="E233" s="166"/>
      <c r="F233" s="137"/>
    </row>
    <row r="234" spans="1:6" ht="15.75" x14ac:dyDescent="0.25">
      <c r="A234" s="246">
        <v>23</v>
      </c>
      <c r="B234" s="250" t="s">
        <v>470</v>
      </c>
      <c r="C234" s="58">
        <v>1</v>
      </c>
      <c r="D234" s="27" t="s">
        <v>513</v>
      </c>
      <c r="E234" s="166">
        <v>2</v>
      </c>
      <c r="F234" s="253">
        <v>50</v>
      </c>
    </row>
    <row r="235" spans="1:6" ht="15.75" x14ac:dyDescent="0.25">
      <c r="A235" s="247"/>
      <c r="B235" s="251"/>
      <c r="C235" s="58">
        <v>2</v>
      </c>
      <c r="D235" s="27" t="s">
        <v>323</v>
      </c>
      <c r="E235" s="166">
        <v>15</v>
      </c>
      <c r="F235" s="254"/>
    </row>
    <row r="236" spans="1:6" ht="15.75" x14ac:dyDescent="0.25">
      <c r="A236" s="247"/>
      <c r="B236" s="251"/>
      <c r="C236" s="58">
        <v>3</v>
      </c>
      <c r="D236" s="27" t="s">
        <v>324</v>
      </c>
      <c r="E236" s="166">
        <v>7</v>
      </c>
      <c r="F236" s="254"/>
    </row>
    <row r="237" spans="1:6" ht="15.75" x14ac:dyDescent="0.25">
      <c r="A237" s="247"/>
      <c r="B237" s="251"/>
      <c r="C237" s="58">
        <v>4</v>
      </c>
      <c r="D237" s="27" t="s">
        <v>321</v>
      </c>
      <c r="E237" s="166">
        <v>10</v>
      </c>
      <c r="F237" s="254"/>
    </row>
    <row r="238" spans="1:6" ht="15.75" x14ac:dyDescent="0.25">
      <c r="A238" s="247"/>
      <c r="B238" s="251"/>
      <c r="C238" s="58">
        <v>5</v>
      </c>
      <c r="D238" s="27" t="s">
        <v>516</v>
      </c>
      <c r="E238" s="166">
        <v>19</v>
      </c>
      <c r="F238" s="254"/>
    </row>
    <row r="239" spans="1:6" ht="15.75" x14ac:dyDescent="0.25">
      <c r="A239" s="247"/>
      <c r="B239" s="251"/>
      <c r="C239" s="58">
        <v>6</v>
      </c>
      <c r="D239" s="27" t="s">
        <v>322</v>
      </c>
      <c r="E239" s="166">
        <v>7</v>
      </c>
      <c r="F239" s="254"/>
    </row>
    <row r="240" spans="1:6" ht="15.75" x14ac:dyDescent="0.25">
      <c r="A240" s="247"/>
      <c r="B240" s="251"/>
      <c r="C240" s="58">
        <v>7</v>
      </c>
      <c r="D240" s="27" t="s">
        <v>460</v>
      </c>
      <c r="E240" s="166">
        <v>19</v>
      </c>
      <c r="F240" s="254"/>
    </row>
    <row r="241" spans="1:6" ht="15.75" x14ac:dyDescent="0.25">
      <c r="A241" s="247"/>
      <c r="B241" s="251"/>
      <c r="C241" s="58">
        <v>8</v>
      </c>
      <c r="D241" s="27" t="s">
        <v>461</v>
      </c>
      <c r="E241" s="166">
        <v>17</v>
      </c>
      <c r="F241" s="254"/>
    </row>
    <row r="242" spans="1:6" ht="15.75" x14ac:dyDescent="0.25">
      <c r="A242" s="248"/>
      <c r="B242" s="252"/>
      <c r="C242" s="58"/>
      <c r="D242" s="69" t="s">
        <v>598</v>
      </c>
      <c r="E242" s="181">
        <f>SUM(E234:E241)</f>
        <v>96</v>
      </c>
      <c r="F242" s="255"/>
    </row>
    <row r="243" spans="1:6" ht="15.75" x14ac:dyDescent="0.25">
      <c r="A243" s="61"/>
      <c r="B243" s="59"/>
      <c r="C243" s="58"/>
      <c r="D243" s="57"/>
      <c r="E243" s="166"/>
      <c r="F243" s="137"/>
    </row>
    <row r="244" spans="1:6" ht="15.75" x14ac:dyDescent="0.25">
      <c r="A244" s="246">
        <v>24</v>
      </c>
      <c r="B244" s="250" t="s">
        <v>602</v>
      </c>
      <c r="C244" s="58">
        <v>1</v>
      </c>
      <c r="D244" s="57" t="s">
        <v>318</v>
      </c>
      <c r="E244" s="166">
        <v>19</v>
      </c>
      <c r="F244" s="253">
        <v>90</v>
      </c>
    </row>
    <row r="245" spans="1:6" ht="15.75" x14ac:dyDescent="0.25">
      <c r="A245" s="247"/>
      <c r="B245" s="251"/>
      <c r="C245" s="58">
        <v>2</v>
      </c>
      <c r="D245" s="57" t="s">
        <v>319</v>
      </c>
      <c r="E245" s="166">
        <v>19</v>
      </c>
      <c r="F245" s="254"/>
    </row>
    <row r="246" spans="1:6" ht="15.75" x14ac:dyDescent="0.25">
      <c r="A246" s="247"/>
      <c r="B246" s="251"/>
      <c r="C246" s="58">
        <v>3</v>
      </c>
      <c r="D246" s="57" t="s">
        <v>462</v>
      </c>
      <c r="E246" s="166">
        <v>1</v>
      </c>
      <c r="F246" s="254"/>
    </row>
    <row r="247" spans="1:6" ht="15.75" x14ac:dyDescent="0.25">
      <c r="A247" s="247"/>
      <c r="B247" s="251"/>
      <c r="C247" s="58">
        <v>4</v>
      </c>
      <c r="D247" s="27" t="s">
        <v>320</v>
      </c>
      <c r="E247" s="166">
        <v>17</v>
      </c>
      <c r="F247" s="254"/>
    </row>
    <row r="248" spans="1:6" ht="15.75" x14ac:dyDescent="0.25">
      <c r="A248" s="247"/>
      <c r="B248" s="251"/>
      <c r="C248" s="58">
        <v>5</v>
      </c>
      <c r="D248" s="57" t="s">
        <v>308</v>
      </c>
      <c r="E248" s="166">
        <v>1</v>
      </c>
      <c r="F248" s="254"/>
    </row>
    <row r="249" spans="1:6" ht="15.75" x14ac:dyDescent="0.25">
      <c r="A249" s="247"/>
      <c r="B249" s="251"/>
      <c r="C249" s="58">
        <v>6</v>
      </c>
      <c r="D249" s="27" t="s">
        <v>521</v>
      </c>
      <c r="E249" s="166">
        <v>1</v>
      </c>
      <c r="F249" s="254"/>
    </row>
    <row r="250" spans="1:6" ht="15.75" x14ac:dyDescent="0.25">
      <c r="A250" s="247"/>
      <c r="B250" s="251"/>
      <c r="C250" s="58">
        <v>7</v>
      </c>
      <c r="D250" s="27" t="s">
        <v>323</v>
      </c>
      <c r="E250" s="166">
        <v>15</v>
      </c>
      <c r="F250" s="254"/>
    </row>
    <row r="251" spans="1:6" ht="15.75" x14ac:dyDescent="0.25">
      <c r="A251" s="247"/>
      <c r="B251" s="251"/>
      <c r="C251" s="58">
        <v>8</v>
      </c>
      <c r="D251" s="27" t="s">
        <v>324</v>
      </c>
      <c r="E251" s="166">
        <v>7</v>
      </c>
      <c r="F251" s="254"/>
    </row>
    <row r="252" spans="1:6" ht="15.75" x14ac:dyDescent="0.25">
      <c r="A252" s="247"/>
      <c r="B252" s="251"/>
      <c r="C252" s="58">
        <v>9</v>
      </c>
      <c r="D252" s="57" t="s">
        <v>310</v>
      </c>
      <c r="E252" s="166">
        <v>1</v>
      </c>
      <c r="F252" s="254"/>
    </row>
    <row r="253" spans="1:6" ht="15.75" x14ac:dyDescent="0.25">
      <c r="A253" s="247"/>
      <c r="B253" s="251"/>
      <c r="C253" s="58">
        <v>10</v>
      </c>
      <c r="D253" s="57" t="s">
        <v>594</v>
      </c>
      <c r="E253" s="166">
        <v>4</v>
      </c>
      <c r="F253" s="254"/>
    </row>
    <row r="254" spans="1:6" ht="15.75" x14ac:dyDescent="0.25">
      <c r="A254" s="247"/>
      <c r="B254" s="251"/>
      <c r="C254" s="58">
        <v>11</v>
      </c>
      <c r="D254" s="57" t="s">
        <v>513</v>
      </c>
      <c r="E254" s="166">
        <v>2</v>
      </c>
      <c r="F254" s="254"/>
    </row>
    <row r="255" spans="1:6" ht="15.75" x14ac:dyDescent="0.25">
      <c r="A255" s="247"/>
      <c r="B255" s="251"/>
      <c r="C255" s="58">
        <v>12</v>
      </c>
      <c r="D255" s="27" t="s">
        <v>322</v>
      </c>
      <c r="E255" s="166">
        <v>7</v>
      </c>
      <c r="F255" s="254"/>
    </row>
    <row r="256" spans="1:6" ht="15.75" x14ac:dyDescent="0.25">
      <c r="A256" s="247"/>
      <c r="B256" s="251"/>
      <c r="C256" s="58">
        <v>13</v>
      </c>
      <c r="D256" s="57" t="s">
        <v>321</v>
      </c>
      <c r="E256" s="166">
        <v>10</v>
      </c>
      <c r="F256" s="254"/>
    </row>
    <row r="257" spans="1:6" ht="15.75" x14ac:dyDescent="0.25">
      <c r="A257" s="247"/>
      <c r="B257" s="251"/>
      <c r="C257" s="58">
        <v>14</v>
      </c>
      <c r="D257" s="27" t="s">
        <v>516</v>
      </c>
      <c r="E257" s="166">
        <v>19</v>
      </c>
      <c r="F257" s="254"/>
    </row>
    <row r="258" spans="1:6" ht="15.75" x14ac:dyDescent="0.25">
      <c r="A258" s="247"/>
      <c r="B258" s="251"/>
      <c r="C258" s="58">
        <v>15</v>
      </c>
      <c r="D258" s="27" t="s">
        <v>520</v>
      </c>
      <c r="E258" s="166">
        <v>19</v>
      </c>
      <c r="F258" s="254"/>
    </row>
    <row r="259" spans="1:6" ht="15.75" x14ac:dyDescent="0.25">
      <c r="A259" s="247"/>
      <c r="B259" s="251"/>
      <c r="C259" s="58">
        <v>16</v>
      </c>
      <c r="D259" s="27" t="s">
        <v>464</v>
      </c>
      <c r="E259" s="166">
        <v>17</v>
      </c>
      <c r="F259" s="254"/>
    </row>
    <row r="260" spans="1:6" ht="15.75" x14ac:dyDescent="0.25">
      <c r="A260" s="247"/>
      <c r="B260" s="251"/>
      <c r="C260" s="58">
        <v>17</v>
      </c>
      <c r="D260" s="27" t="s">
        <v>465</v>
      </c>
      <c r="E260" s="166">
        <v>17</v>
      </c>
      <c r="F260" s="254"/>
    </row>
    <row r="261" spans="1:6" ht="15.75" x14ac:dyDescent="0.25">
      <c r="A261" s="248"/>
      <c r="B261" s="252"/>
      <c r="C261" s="58"/>
      <c r="D261" s="69" t="s">
        <v>598</v>
      </c>
      <c r="E261" s="181">
        <f>SUM(E244:E260)</f>
        <v>176</v>
      </c>
      <c r="F261" s="255"/>
    </row>
    <row r="262" spans="1:6" ht="15.75" x14ac:dyDescent="0.25">
      <c r="A262" s="61"/>
      <c r="B262" s="59"/>
      <c r="C262" s="58"/>
      <c r="D262" s="57"/>
      <c r="E262" s="166"/>
      <c r="F262" s="137"/>
    </row>
    <row r="263" spans="1:6" ht="15.75" x14ac:dyDescent="0.25">
      <c r="A263" s="246">
        <v>25</v>
      </c>
      <c r="B263" s="250" t="s">
        <v>603</v>
      </c>
      <c r="C263" s="58">
        <v>1</v>
      </c>
      <c r="D263" s="57" t="s">
        <v>318</v>
      </c>
      <c r="E263" s="166">
        <v>19</v>
      </c>
      <c r="F263" s="253">
        <v>90</v>
      </c>
    </row>
    <row r="264" spans="1:6" ht="15.75" x14ac:dyDescent="0.25">
      <c r="A264" s="247"/>
      <c r="B264" s="251"/>
      <c r="C264" s="58">
        <v>2</v>
      </c>
      <c r="D264" s="57" t="s">
        <v>319</v>
      </c>
      <c r="E264" s="166">
        <v>19</v>
      </c>
      <c r="F264" s="254"/>
    </row>
    <row r="265" spans="1:6" ht="15.75" x14ac:dyDescent="0.25">
      <c r="A265" s="247"/>
      <c r="B265" s="251"/>
      <c r="C265" s="58">
        <v>3</v>
      </c>
      <c r="D265" s="57" t="s">
        <v>462</v>
      </c>
      <c r="E265" s="166">
        <v>1</v>
      </c>
      <c r="F265" s="254"/>
    </row>
    <row r="266" spans="1:6" ht="15.75" x14ac:dyDescent="0.25">
      <c r="A266" s="247"/>
      <c r="B266" s="251"/>
      <c r="C266" s="58">
        <v>4</v>
      </c>
      <c r="D266" s="27" t="s">
        <v>320</v>
      </c>
      <c r="E266" s="166">
        <v>17</v>
      </c>
      <c r="F266" s="254"/>
    </row>
    <row r="267" spans="1:6" ht="15.75" x14ac:dyDescent="0.25">
      <c r="A267" s="247"/>
      <c r="B267" s="251"/>
      <c r="C267" s="58">
        <v>5</v>
      </c>
      <c r="D267" s="57" t="s">
        <v>308</v>
      </c>
      <c r="E267" s="166">
        <v>1</v>
      </c>
      <c r="F267" s="254"/>
    </row>
    <row r="268" spans="1:6" ht="15.75" x14ac:dyDescent="0.25">
      <c r="A268" s="247"/>
      <c r="B268" s="251"/>
      <c r="C268" s="58">
        <v>6</v>
      </c>
      <c r="D268" s="27" t="s">
        <v>521</v>
      </c>
      <c r="E268" s="166">
        <v>1</v>
      </c>
      <c r="F268" s="254"/>
    </row>
    <row r="269" spans="1:6" ht="15.75" x14ac:dyDescent="0.25">
      <c r="A269" s="247"/>
      <c r="B269" s="251"/>
      <c r="C269" s="58">
        <v>7</v>
      </c>
      <c r="D269" s="27" t="s">
        <v>323</v>
      </c>
      <c r="E269" s="166">
        <v>15</v>
      </c>
      <c r="F269" s="254"/>
    </row>
    <row r="270" spans="1:6" ht="15.75" x14ac:dyDescent="0.25">
      <c r="A270" s="247"/>
      <c r="B270" s="251"/>
      <c r="C270" s="58">
        <v>8</v>
      </c>
      <c r="D270" s="57" t="s">
        <v>324</v>
      </c>
      <c r="E270" s="166">
        <v>7</v>
      </c>
      <c r="F270" s="254"/>
    </row>
    <row r="271" spans="1:6" ht="15.75" x14ac:dyDescent="0.25">
      <c r="A271" s="247"/>
      <c r="B271" s="251"/>
      <c r="C271" s="58">
        <v>9</v>
      </c>
      <c r="D271" s="57" t="s">
        <v>310</v>
      </c>
      <c r="E271" s="166">
        <v>1</v>
      </c>
      <c r="F271" s="254"/>
    </row>
    <row r="272" spans="1:6" ht="15.75" x14ac:dyDescent="0.25">
      <c r="A272" s="247"/>
      <c r="B272" s="251"/>
      <c r="C272" s="58">
        <v>10</v>
      </c>
      <c r="D272" s="57" t="s">
        <v>593</v>
      </c>
      <c r="E272" s="166">
        <v>4</v>
      </c>
      <c r="F272" s="254"/>
    </row>
    <row r="273" spans="1:6" ht="15.75" x14ac:dyDescent="0.25">
      <c r="A273" s="247"/>
      <c r="B273" s="251"/>
      <c r="C273" s="58">
        <v>11</v>
      </c>
      <c r="D273" s="57" t="s">
        <v>513</v>
      </c>
      <c r="E273" s="166">
        <v>2</v>
      </c>
      <c r="F273" s="254"/>
    </row>
    <row r="274" spans="1:6" ht="15.75" x14ac:dyDescent="0.25">
      <c r="A274" s="247"/>
      <c r="B274" s="251"/>
      <c r="C274" s="58">
        <v>12</v>
      </c>
      <c r="D274" s="27" t="s">
        <v>322</v>
      </c>
      <c r="E274" s="166">
        <v>7</v>
      </c>
      <c r="F274" s="254"/>
    </row>
    <row r="275" spans="1:6" ht="15.75" x14ac:dyDescent="0.25">
      <c r="A275" s="247"/>
      <c r="B275" s="251"/>
      <c r="C275" s="58">
        <v>13</v>
      </c>
      <c r="D275" s="57" t="s">
        <v>321</v>
      </c>
      <c r="E275" s="166">
        <v>10</v>
      </c>
      <c r="F275" s="254"/>
    </row>
    <row r="276" spans="1:6" ht="15.75" x14ac:dyDescent="0.25">
      <c r="A276" s="247"/>
      <c r="B276" s="251"/>
      <c r="C276" s="58">
        <v>14</v>
      </c>
      <c r="D276" s="27" t="s">
        <v>516</v>
      </c>
      <c r="E276" s="166">
        <v>19</v>
      </c>
      <c r="F276" s="254"/>
    </row>
    <row r="277" spans="1:6" ht="15.75" x14ac:dyDescent="0.25">
      <c r="A277" s="247"/>
      <c r="B277" s="251"/>
      <c r="C277" s="58">
        <v>15</v>
      </c>
      <c r="D277" s="57" t="s">
        <v>463</v>
      </c>
      <c r="E277" s="166">
        <v>19</v>
      </c>
      <c r="F277" s="254"/>
    </row>
    <row r="278" spans="1:6" ht="15.75" x14ac:dyDescent="0.25">
      <c r="A278" s="247"/>
      <c r="B278" s="251"/>
      <c r="C278" s="58">
        <v>16</v>
      </c>
      <c r="D278" s="27" t="s">
        <v>464</v>
      </c>
      <c r="E278" s="166">
        <v>17</v>
      </c>
      <c r="F278" s="254"/>
    </row>
    <row r="279" spans="1:6" ht="15.75" x14ac:dyDescent="0.25">
      <c r="A279" s="247"/>
      <c r="B279" s="251"/>
      <c r="C279" s="58">
        <v>17</v>
      </c>
      <c r="D279" s="27" t="s">
        <v>465</v>
      </c>
      <c r="E279" s="166">
        <v>17</v>
      </c>
      <c r="F279" s="254"/>
    </row>
    <row r="280" spans="1:6" ht="15.75" x14ac:dyDescent="0.25">
      <c r="A280" s="248"/>
      <c r="B280" s="252"/>
      <c r="C280" s="58"/>
      <c r="D280" s="69" t="s">
        <v>598</v>
      </c>
      <c r="E280" s="181">
        <f>SUM(E263:E279)</f>
        <v>176</v>
      </c>
      <c r="F280" s="255"/>
    </row>
    <row r="281" spans="1:6" ht="15.75" x14ac:dyDescent="0.25">
      <c r="A281" s="61"/>
      <c r="B281" s="59"/>
      <c r="C281" s="58"/>
      <c r="D281" s="57"/>
      <c r="E281" s="166"/>
      <c r="F281" s="137"/>
    </row>
    <row r="282" spans="1:6" ht="15.75" x14ac:dyDescent="0.25">
      <c r="A282" s="246">
        <v>26</v>
      </c>
      <c r="B282" s="250" t="s">
        <v>466</v>
      </c>
      <c r="C282" s="58">
        <v>1</v>
      </c>
      <c r="D282" s="57" t="s">
        <v>318</v>
      </c>
      <c r="E282" s="166">
        <v>19</v>
      </c>
      <c r="F282" s="253">
        <v>90</v>
      </c>
    </row>
    <row r="283" spans="1:6" ht="15.75" x14ac:dyDescent="0.25">
      <c r="A283" s="247"/>
      <c r="B283" s="251"/>
      <c r="C283" s="58">
        <v>2</v>
      </c>
      <c r="D283" s="57" t="s">
        <v>319</v>
      </c>
      <c r="E283" s="166">
        <v>19</v>
      </c>
      <c r="F283" s="254"/>
    </row>
    <row r="284" spans="1:6" ht="15.75" x14ac:dyDescent="0.25">
      <c r="A284" s="247"/>
      <c r="B284" s="251"/>
      <c r="C284" s="58">
        <v>3</v>
      </c>
      <c r="D284" s="57" t="s">
        <v>462</v>
      </c>
      <c r="E284" s="166">
        <v>1</v>
      </c>
      <c r="F284" s="254"/>
    </row>
    <row r="285" spans="1:6" ht="15.75" x14ac:dyDescent="0.25">
      <c r="A285" s="247"/>
      <c r="B285" s="251"/>
      <c r="C285" s="58">
        <v>4</v>
      </c>
      <c r="D285" s="27" t="s">
        <v>320</v>
      </c>
      <c r="E285" s="166">
        <v>17</v>
      </c>
      <c r="F285" s="254"/>
    </row>
    <row r="286" spans="1:6" ht="15.75" x14ac:dyDescent="0.25">
      <c r="A286" s="247"/>
      <c r="B286" s="251"/>
      <c r="C286" s="58">
        <v>5</v>
      </c>
      <c r="D286" s="57" t="s">
        <v>308</v>
      </c>
      <c r="E286" s="166">
        <v>1</v>
      </c>
      <c r="F286" s="254"/>
    </row>
    <row r="287" spans="1:6" ht="15.75" x14ac:dyDescent="0.25">
      <c r="A287" s="247"/>
      <c r="B287" s="251"/>
      <c r="C287" s="58">
        <v>6</v>
      </c>
      <c r="D287" s="27" t="s">
        <v>521</v>
      </c>
      <c r="E287" s="166">
        <v>1</v>
      </c>
      <c r="F287" s="254"/>
    </row>
    <row r="288" spans="1:6" ht="15.75" x14ac:dyDescent="0.25">
      <c r="A288" s="247"/>
      <c r="B288" s="251"/>
      <c r="C288" s="58">
        <v>7</v>
      </c>
      <c r="D288" s="27" t="s">
        <v>323</v>
      </c>
      <c r="E288" s="166">
        <v>15</v>
      </c>
      <c r="F288" s="254"/>
    </row>
    <row r="289" spans="1:6" ht="15.75" x14ac:dyDescent="0.25">
      <c r="A289" s="247"/>
      <c r="B289" s="251"/>
      <c r="C289" s="58">
        <v>8</v>
      </c>
      <c r="D289" s="57" t="s">
        <v>324</v>
      </c>
      <c r="E289" s="166">
        <v>7</v>
      </c>
      <c r="F289" s="254"/>
    </row>
    <row r="290" spans="1:6" ht="15.75" x14ac:dyDescent="0.25">
      <c r="A290" s="247"/>
      <c r="B290" s="251"/>
      <c r="C290" s="58">
        <v>9</v>
      </c>
      <c r="D290" s="57" t="s">
        <v>310</v>
      </c>
      <c r="E290" s="166">
        <v>1</v>
      </c>
      <c r="F290" s="254"/>
    </row>
    <row r="291" spans="1:6" ht="15.75" x14ac:dyDescent="0.25">
      <c r="A291" s="247"/>
      <c r="B291" s="251"/>
      <c r="C291" s="58">
        <v>10</v>
      </c>
      <c r="D291" s="57" t="s">
        <v>513</v>
      </c>
      <c r="E291" s="166">
        <v>2</v>
      </c>
      <c r="F291" s="254"/>
    </row>
    <row r="292" spans="1:6" ht="15.75" x14ac:dyDescent="0.25">
      <c r="A292" s="247"/>
      <c r="B292" s="251"/>
      <c r="C292" s="58">
        <v>11</v>
      </c>
      <c r="D292" s="27" t="s">
        <v>322</v>
      </c>
      <c r="E292" s="166">
        <v>7</v>
      </c>
      <c r="F292" s="254"/>
    </row>
    <row r="293" spans="1:6" ht="15.75" x14ac:dyDescent="0.25">
      <c r="A293" s="247"/>
      <c r="B293" s="251"/>
      <c r="C293" s="58">
        <v>12</v>
      </c>
      <c r="D293" s="57" t="s">
        <v>321</v>
      </c>
      <c r="E293" s="166">
        <v>10</v>
      </c>
      <c r="F293" s="254"/>
    </row>
    <row r="294" spans="1:6" ht="15.75" x14ac:dyDescent="0.25">
      <c r="A294" s="247"/>
      <c r="B294" s="251"/>
      <c r="C294" s="58">
        <v>13</v>
      </c>
      <c r="D294" s="27" t="s">
        <v>516</v>
      </c>
      <c r="E294" s="166">
        <v>19</v>
      </c>
      <c r="F294" s="254"/>
    </row>
    <row r="295" spans="1:6" ht="15.75" x14ac:dyDescent="0.25">
      <c r="A295" s="247"/>
      <c r="B295" s="251"/>
      <c r="C295" s="58">
        <v>14</v>
      </c>
      <c r="D295" s="57" t="s">
        <v>463</v>
      </c>
      <c r="E295" s="166">
        <v>19</v>
      </c>
      <c r="F295" s="254"/>
    </row>
    <row r="296" spans="1:6" ht="15.75" x14ac:dyDescent="0.25">
      <c r="A296" s="247"/>
      <c r="B296" s="251"/>
      <c r="C296" s="58">
        <v>15</v>
      </c>
      <c r="D296" s="27" t="s">
        <v>464</v>
      </c>
      <c r="E296" s="166">
        <v>17</v>
      </c>
      <c r="F296" s="254"/>
    </row>
    <row r="297" spans="1:6" ht="15.75" x14ac:dyDescent="0.25">
      <c r="A297" s="247"/>
      <c r="B297" s="251"/>
      <c r="C297" s="58">
        <v>16</v>
      </c>
      <c r="D297" s="27" t="s">
        <v>465</v>
      </c>
      <c r="E297" s="166">
        <v>17</v>
      </c>
      <c r="F297" s="254"/>
    </row>
    <row r="298" spans="1:6" ht="15.75" x14ac:dyDescent="0.25">
      <c r="A298" s="248"/>
      <c r="B298" s="252"/>
      <c r="C298" s="58"/>
      <c r="D298" s="69" t="s">
        <v>598</v>
      </c>
      <c r="E298" s="181">
        <f>SUM(E282:E297)</f>
        <v>172</v>
      </c>
      <c r="F298" s="255"/>
    </row>
    <row r="299" spans="1:6" ht="15.75" x14ac:dyDescent="0.25">
      <c r="A299" s="61"/>
      <c r="B299" s="59"/>
      <c r="C299" s="58"/>
      <c r="D299" s="57"/>
      <c r="E299" s="166"/>
      <c r="F299" s="137"/>
    </row>
    <row r="300" spans="1:6" ht="15.75" x14ac:dyDescent="0.25">
      <c r="A300" s="246">
        <v>27</v>
      </c>
      <c r="B300" s="250" t="s">
        <v>467</v>
      </c>
      <c r="C300" s="58">
        <v>1</v>
      </c>
      <c r="D300" s="57" t="s">
        <v>318</v>
      </c>
      <c r="E300" s="166">
        <v>19</v>
      </c>
      <c r="F300" s="253">
        <v>93</v>
      </c>
    </row>
    <row r="301" spans="1:6" ht="15.75" x14ac:dyDescent="0.25">
      <c r="A301" s="247"/>
      <c r="B301" s="251"/>
      <c r="C301" s="58">
        <v>2</v>
      </c>
      <c r="D301" s="27" t="s">
        <v>319</v>
      </c>
      <c r="E301" s="166">
        <v>19</v>
      </c>
      <c r="F301" s="254"/>
    </row>
    <row r="302" spans="1:6" ht="15.75" x14ac:dyDescent="0.25">
      <c r="A302" s="247"/>
      <c r="B302" s="251"/>
      <c r="C302" s="58">
        <v>3</v>
      </c>
      <c r="D302" s="57" t="s">
        <v>462</v>
      </c>
      <c r="E302" s="166">
        <v>1</v>
      </c>
      <c r="F302" s="254"/>
    </row>
    <row r="303" spans="1:6" ht="15.75" x14ac:dyDescent="0.25">
      <c r="A303" s="247"/>
      <c r="B303" s="251"/>
      <c r="C303" s="58">
        <v>4</v>
      </c>
      <c r="D303" s="27" t="s">
        <v>320</v>
      </c>
      <c r="E303" s="166">
        <v>17</v>
      </c>
      <c r="F303" s="254"/>
    </row>
    <row r="304" spans="1:6" ht="15.75" x14ac:dyDescent="0.25">
      <c r="A304" s="247"/>
      <c r="B304" s="251"/>
      <c r="C304" s="58">
        <v>5</v>
      </c>
      <c r="D304" s="57" t="s">
        <v>308</v>
      </c>
      <c r="E304" s="166">
        <v>1</v>
      </c>
      <c r="F304" s="254"/>
    </row>
    <row r="305" spans="1:6" ht="15.75" x14ac:dyDescent="0.25">
      <c r="A305" s="247"/>
      <c r="B305" s="251"/>
      <c r="C305" s="58">
        <v>6</v>
      </c>
      <c r="D305" s="27" t="s">
        <v>521</v>
      </c>
      <c r="E305" s="166">
        <v>1</v>
      </c>
      <c r="F305" s="254"/>
    </row>
    <row r="306" spans="1:6" ht="15.75" x14ac:dyDescent="0.25">
      <c r="A306" s="247"/>
      <c r="B306" s="251"/>
      <c r="C306" s="58">
        <v>7</v>
      </c>
      <c r="D306" s="27" t="s">
        <v>323</v>
      </c>
      <c r="E306" s="166">
        <v>15</v>
      </c>
      <c r="F306" s="254"/>
    </row>
    <row r="307" spans="1:6" ht="15.75" x14ac:dyDescent="0.25">
      <c r="A307" s="247"/>
      <c r="B307" s="251"/>
      <c r="C307" s="58">
        <v>8</v>
      </c>
      <c r="D307" s="57" t="s">
        <v>324</v>
      </c>
      <c r="E307" s="166">
        <v>7</v>
      </c>
      <c r="F307" s="254"/>
    </row>
    <row r="308" spans="1:6" ht="15.75" x14ac:dyDescent="0.25">
      <c r="A308" s="247"/>
      <c r="B308" s="251"/>
      <c r="C308" s="58">
        <v>9</v>
      </c>
      <c r="D308" s="57" t="s">
        <v>310</v>
      </c>
      <c r="E308" s="166">
        <v>1</v>
      </c>
      <c r="F308" s="254"/>
    </row>
    <row r="309" spans="1:6" ht="15.75" x14ac:dyDescent="0.25">
      <c r="A309" s="247"/>
      <c r="B309" s="251"/>
      <c r="C309" s="58">
        <v>10</v>
      </c>
      <c r="D309" s="57" t="s">
        <v>593</v>
      </c>
      <c r="E309" s="166">
        <v>4</v>
      </c>
      <c r="F309" s="254"/>
    </row>
    <row r="310" spans="1:6" ht="15.75" x14ac:dyDescent="0.25">
      <c r="A310" s="247"/>
      <c r="B310" s="251"/>
      <c r="C310" s="58">
        <v>11</v>
      </c>
      <c r="D310" s="57" t="s">
        <v>513</v>
      </c>
      <c r="E310" s="166">
        <v>2</v>
      </c>
      <c r="F310" s="254"/>
    </row>
    <row r="311" spans="1:6" ht="15.75" x14ac:dyDescent="0.25">
      <c r="A311" s="247"/>
      <c r="B311" s="251"/>
      <c r="C311" s="58">
        <v>12</v>
      </c>
      <c r="D311" s="57" t="s">
        <v>594</v>
      </c>
      <c r="E311" s="166">
        <v>4</v>
      </c>
      <c r="F311" s="254"/>
    </row>
    <row r="312" spans="1:6" ht="15.75" x14ac:dyDescent="0.25">
      <c r="A312" s="247"/>
      <c r="B312" s="251"/>
      <c r="C312" s="58">
        <v>13</v>
      </c>
      <c r="D312" s="27" t="s">
        <v>322</v>
      </c>
      <c r="E312" s="166">
        <v>7</v>
      </c>
      <c r="F312" s="254"/>
    </row>
    <row r="313" spans="1:6" ht="15.75" x14ac:dyDescent="0.25">
      <c r="A313" s="247"/>
      <c r="B313" s="251"/>
      <c r="C313" s="58">
        <v>14</v>
      </c>
      <c r="D313" s="57" t="s">
        <v>321</v>
      </c>
      <c r="E313" s="166">
        <v>10</v>
      </c>
      <c r="F313" s="254"/>
    </row>
    <row r="314" spans="1:6" ht="15.75" x14ac:dyDescent="0.25">
      <c r="A314" s="247"/>
      <c r="B314" s="251"/>
      <c r="C314" s="58">
        <v>15</v>
      </c>
      <c r="D314" s="27" t="s">
        <v>516</v>
      </c>
      <c r="E314" s="166">
        <v>19</v>
      </c>
      <c r="F314" s="254"/>
    </row>
    <row r="315" spans="1:6" ht="15.75" x14ac:dyDescent="0.25">
      <c r="A315" s="247"/>
      <c r="B315" s="251"/>
      <c r="C315" s="58">
        <v>16</v>
      </c>
      <c r="D315" s="57" t="s">
        <v>463</v>
      </c>
      <c r="E315" s="166">
        <v>19</v>
      </c>
      <c r="F315" s="254"/>
    </row>
    <row r="316" spans="1:6" ht="15.75" x14ac:dyDescent="0.25">
      <c r="A316" s="247"/>
      <c r="B316" s="251"/>
      <c r="C316" s="58">
        <v>17</v>
      </c>
      <c r="D316" s="27" t="s">
        <v>464</v>
      </c>
      <c r="E316" s="166">
        <v>17</v>
      </c>
      <c r="F316" s="254"/>
    </row>
    <row r="317" spans="1:6" ht="15.75" x14ac:dyDescent="0.25">
      <c r="A317" s="247"/>
      <c r="B317" s="251"/>
      <c r="C317" s="58">
        <v>18</v>
      </c>
      <c r="D317" s="27" t="s">
        <v>465</v>
      </c>
      <c r="E317" s="166">
        <v>17</v>
      </c>
      <c r="F317" s="254"/>
    </row>
    <row r="318" spans="1:6" ht="15.75" x14ac:dyDescent="0.25">
      <c r="A318" s="248"/>
      <c r="B318" s="252"/>
      <c r="C318" s="58"/>
      <c r="D318" s="69" t="s">
        <v>598</v>
      </c>
      <c r="E318" s="181">
        <f>SUM(E300:E317)</f>
        <v>180</v>
      </c>
      <c r="F318" s="255"/>
    </row>
    <row r="319" spans="1:6" ht="15.75" x14ac:dyDescent="0.25">
      <c r="A319" s="61"/>
      <c r="B319" s="59"/>
      <c r="C319" s="58"/>
      <c r="D319" s="58"/>
      <c r="E319" s="166"/>
      <c r="F319" s="137"/>
    </row>
    <row r="320" spans="1:6" ht="15.75" x14ac:dyDescent="0.25">
      <c r="A320" s="231">
        <v>28</v>
      </c>
      <c r="B320" s="232" t="s">
        <v>611</v>
      </c>
      <c r="C320" s="58">
        <v>1</v>
      </c>
      <c r="D320" s="27" t="s">
        <v>313</v>
      </c>
      <c r="E320" s="168">
        <v>15</v>
      </c>
      <c r="F320" s="263">
        <v>25</v>
      </c>
    </row>
    <row r="321" spans="1:6" ht="15.75" x14ac:dyDescent="0.25">
      <c r="A321" s="231"/>
      <c r="B321" s="232"/>
      <c r="C321" s="58">
        <v>2</v>
      </c>
      <c r="D321" s="27" t="s">
        <v>519</v>
      </c>
      <c r="E321" s="168">
        <v>19</v>
      </c>
      <c r="F321" s="263"/>
    </row>
    <row r="322" spans="1:6" ht="15.75" x14ac:dyDescent="0.25">
      <c r="A322" s="231"/>
      <c r="B322" s="232"/>
      <c r="C322" s="58">
        <v>3</v>
      </c>
      <c r="D322" s="27" t="s">
        <v>312</v>
      </c>
      <c r="E322" s="168">
        <v>4</v>
      </c>
      <c r="F322" s="263"/>
    </row>
    <row r="323" spans="1:6" ht="15.75" x14ac:dyDescent="0.25">
      <c r="A323" s="231"/>
      <c r="B323" s="232"/>
      <c r="C323" s="58">
        <v>4</v>
      </c>
      <c r="D323" s="27" t="s">
        <v>514</v>
      </c>
      <c r="E323" s="168">
        <v>2</v>
      </c>
      <c r="F323" s="263"/>
    </row>
    <row r="324" spans="1:6" ht="15.75" x14ac:dyDescent="0.25">
      <c r="A324" s="231"/>
      <c r="B324" s="232"/>
      <c r="C324" s="58">
        <v>5</v>
      </c>
      <c r="D324" s="27" t="s">
        <v>317</v>
      </c>
      <c r="E324" s="168">
        <v>10</v>
      </c>
      <c r="F324" s="263"/>
    </row>
    <row r="325" spans="1:6" ht="15.75" x14ac:dyDescent="0.25">
      <c r="A325" s="231"/>
      <c r="B325" s="232"/>
      <c r="C325" s="58">
        <v>6</v>
      </c>
      <c r="D325" s="27" t="s">
        <v>316</v>
      </c>
      <c r="E325" s="168">
        <v>5</v>
      </c>
      <c r="F325" s="263"/>
    </row>
    <row r="326" spans="1:6" ht="15.75" x14ac:dyDescent="0.25">
      <c r="A326" s="231"/>
      <c r="B326" s="232"/>
      <c r="C326" s="180"/>
      <c r="D326" s="69" t="s">
        <v>598</v>
      </c>
      <c r="E326" s="182">
        <f>SUM(E320:E325)</f>
        <v>55</v>
      </c>
      <c r="F326" s="263"/>
    </row>
  </sheetData>
  <mergeCells count="85">
    <mergeCell ref="A2:F2"/>
    <mergeCell ref="F4:F13"/>
    <mergeCell ref="B4:B13"/>
    <mergeCell ref="A4:A13"/>
    <mergeCell ref="F15:F23"/>
    <mergeCell ref="B15:B23"/>
    <mergeCell ref="A15:A23"/>
    <mergeCell ref="B25:B32"/>
    <mergeCell ref="A25:A32"/>
    <mergeCell ref="F25:F32"/>
    <mergeCell ref="B34:B43"/>
    <mergeCell ref="A34:A43"/>
    <mergeCell ref="F34:F43"/>
    <mergeCell ref="B229:B232"/>
    <mergeCell ref="A229:A232"/>
    <mergeCell ref="F229:F232"/>
    <mergeCell ref="B222:B227"/>
    <mergeCell ref="A222:A227"/>
    <mergeCell ref="F222:F227"/>
    <mergeCell ref="B145:B149"/>
    <mergeCell ref="A145:A149"/>
    <mergeCell ref="F145:F149"/>
    <mergeCell ref="B139:B143"/>
    <mergeCell ref="A139:A143"/>
    <mergeCell ref="F139:F143"/>
    <mergeCell ref="F181:F186"/>
    <mergeCell ref="B181:B186"/>
    <mergeCell ref="A181:A186"/>
    <mergeCell ref="F175:F179"/>
    <mergeCell ref="B175:B179"/>
    <mergeCell ref="A175:A179"/>
    <mergeCell ref="F193:F201"/>
    <mergeCell ref="B193:B201"/>
    <mergeCell ref="A193:A201"/>
    <mergeCell ref="B188:B191"/>
    <mergeCell ref="A188:A191"/>
    <mergeCell ref="F188:F191"/>
    <mergeCell ref="A320:A326"/>
    <mergeCell ref="B320:B326"/>
    <mergeCell ref="F320:F326"/>
    <mergeCell ref="B244:B261"/>
    <mergeCell ref="A244:A261"/>
    <mergeCell ref="F244:F261"/>
    <mergeCell ref="F45:F56"/>
    <mergeCell ref="B58:B69"/>
    <mergeCell ref="A58:A69"/>
    <mergeCell ref="F58:F69"/>
    <mergeCell ref="F102:F119"/>
    <mergeCell ref="B102:B119"/>
    <mergeCell ref="A102:A119"/>
    <mergeCell ref="B71:B81"/>
    <mergeCell ref="A71:A81"/>
    <mergeCell ref="F71:F81"/>
    <mergeCell ref="B83:B100"/>
    <mergeCell ref="A83:A100"/>
    <mergeCell ref="F83:F100"/>
    <mergeCell ref="B45:B56"/>
    <mergeCell ref="A45:A56"/>
    <mergeCell ref="B121:B137"/>
    <mergeCell ref="A121:A137"/>
    <mergeCell ref="F121:F137"/>
    <mergeCell ref="F300:F318"/>
    <mergeCell ref="B300:B318"/>
    <mergeCell ref="A300:A318"/>
    <mergeCell ref="F282:F298"/>
    <mergeCell ref="B282:B298"/>
    <mergeCell ref="A282:A298"/>
    <mergeCell ref="F263:F280"/>
    <mergeCell ref="B263:B280"/>
    <mergeCell ref="A263:A280"/>
    <mergeCell ref="F234:F242"/>
    <mergeCell ref="B234:B242"/>
    <mergeCell ref="A234:A242"/>
    <mergeCell ref="A216:A220"/>
    <mergeCell ref="F216:F220"/>
    <mergeCell ref="B203:B214"/>
    <mergeCell ref="A203:A214"/>
    <mergeCell ref="F203:F214"/>
    <mergeCell ref="B216:B220"/>
    <mergeCell ref="B163:B173"/>
    <mergeCell ref="F163:F173"/>
    <mergeCell ref="B151:B161"/>
    <mergeCell ref="A151:A161"/>
    <mergeCell ref="F151:F161"/>
    <mergeCell ref="A163:A173"/>
  </mergeCells>
  <pageMargins left="0.7" right="0.7" top="0.75" bottom="0.75" header="0.3" footer="0.3"/>
  <pageSetup paperSize="9" scale="7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533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J12" sqref="J12"/>
    </sheetView>
  </sheetViews>
  <sheetFormatPr defaultRowHeight="15.75" x14ac:dyDescent="0.25"/>
  <cols>
    <col min="1" max="1" width="7.140625" style="35" customWidth="1"/>
    <col min="2" max="2" width="19.5703125" style="192" customWidth="1"/>
    <col min="3" max="3" width="9.28515625" style="193" customWidth="1"/>
    <col min="4" max="4" width="30.140625" style="35" customWidth="1"/>
    <col min="5" max="5" width="18" style="35" customWidth="1"/>
    <col min="6" max="6" width="20.85546875" style="192" customWidth="1"/>
    <col min="7" max="7" width="14" style="1" hidden="1" customWidth="1"/>
    <col min="8" max="8" width="13.140625" style="1" customWidth="1"/>
    <col min="9" max="16384" width="9.140625" style="1"/>
  </cols>
  <sheetData>
    <row r="1" spans="1:7" x14ac:dyDescent="0.25">
      <c r="A1" s="259" t="s">
        <v>325</v>
      </c>
      <c r="B1" s="259"/>
      <c r="C1" s="259"/>
      <c r="D1" s="259"/>
      <c r="E1" s="259"/>
      <c r="F1" s="259"/>
    </row>
    <row r="2" spans="1:7" hidden="1" x14ac:dyDescent="0.25">
      <c r="A2" s="232" t="s">
        <v>325</v>
      </c>
      <c r="B2" s="232"/>
      <c r="C2" s="232"/>
      <c r="D2" s="232"/>
      <c r="E2" s="232"/>
      <c r="F2" s="232"/>
    </row>
    <row r="3" spans="1:7" ht="63" x14ac:dyDescent="0.25">
      <c r="A3" s="185" t="s">
        <v>305</v>
      </c>
      <c r="B3" s="185" t="s">
        <v>16</v>
      </c>
      <c r="C3" s="183" t="s">
        <v>597</v>
      </c>
      <c r="D3" s="185" t="s">
        <v>238</v>
      </c>
      <c r="E3" s="185" t="s">
        <v>650</v>
      </c>
      <c r="F3" s="185" t="s">
        <v>649</v>
      </c>
      <c r="G3" s="1" t="s">
        <v>157</v>
      </c>
    </row>
    <row r="4" spans="1:7" x14ac:dyDescent="0.25">
      <c r="A4" s="268">
        <v>1</v>
      </c>
      <c r="B4" s="227" t="s">
        <v>158</v>
      </c>
      <c r="C4" s="26">
        <v>1</v>
      </c>
      <c r="D4" s="186" t="s">
        <v>159</v>
      </c>
      <c r="E4" s="187">
        <v>19</v>
      </c>
      <c r="F4" s="271">
        <v>39</v>
      </c>
    </row>
    <row r="5" spans="1:7" x14ac:dyDescent="0.25">
      <c r="A5" s="269"/>
      <c r="B5" s="228"/>
      <c r="C5" s="26">
        <v>2</v>
      </c>
      <c r="D5" s="186" t="s">
        <v>653</v>
      </c>
      <c r="E5" s="187">
        <v>12</v>
      </c>
      <c r="F5" s="272"/>
    </row>
    <row r="6" spans="1:7" x14ac:dyDescent="0.25">
      <c r="A6" s="269"/>
      <c r="B6" s="228"/>
      <c r="C6" s="26">
        <v>3</v>
      </c>
      <c r="D6" s="186" t="s">
        <v>160</v>
      </c>
      <c r="E6" s="187">
        <v>0.1</v>
      </c>
      <c r="F6" s="272"/>
    </row>
    <row r="7" spans="1:7" x14ac:dyDescent="0.25">
      <c r="A7" s="269"/>
      <c r="B7" s="228"/>
      <c r="C7" s="26">
        <v>4</v>
      </c>
      <c r="D7" s="186" t="s">
        <v>161</v>
      </c>
      <c r="E7" s="187">
        <v>0.1</v>
      </c>
      <c r="F7" s="272"/>
    </row>
    <row r="8" spans="1:7" x14ac:dyDescent="0.25">
      <c r="A8" s="269"/>
      <c r="B8" s="228"/>
      <c r="C8" s="26">
        <v>5</v>
      </c>
      <c r="D8" s="186" t="s">
        <v>162</v>
      </c>
      <c r="E8" s="187">
        <v>15</v>
      </c>
      <c r="F8" s="272"/>
    </row>
    <row r="9" spans="1:7" x14ac:dyDescent="0.25">
      <c r="A9" s="269"/>
      <c r="B9" s="228"/>
      <c r="C9" s="26">
        <v>6</v>
      </c>
      <c r="D9" s="186" t="s">
        <v>654</v>
      </c>
      <c r="E9" s="187">
        <v>6</v>
      </c>
      <c r="F9" s="272"/>
    </row>
    <row r="10" spans="1:7" x14ac:dyDescent="0.25">
      <c r="A10" s="269"/>
      <c r="B10" s="228"/>
      <c r="C10" s="26">
        <v>7</v>
      </c>
      <c r="D10" s="186" t="s">
        <v>655</v>
      </c>
      <c r="E10" s="187">
        <v>2</v>
      </c>
      <c r="F10" s="272"/>
    </row>
    <row r="11" spans="1:7" x14ac:dyDescent="0.25">
      <c r="A11" s="269"/>
      <c r="B11" s="228"/>
      <c r="C11" s="26">
        <v>8</v>
      </c>
      <c r="D11" s="186" t="s">
        <v>163</v>
      </c>
      <c r="E11" s="187">
        <v>1</v>
      </c>
      <c r="F11" s="272"/>
    </row>
    <row r="12" spans="1:7" x14ac:dyDescent="0.25">
      <c r="A12" s="269"/>
      <c r="B12" s="228"/>
      <c r="C12" s="26">
        <v>9</v>
      </c>
      <c r="D12" s="186" t="s">
        <v>164</v>
      </c>
      <c r="E12" s="187">
        <v>0.1</v>
      </c>
      <c r="F12" s="272"/>
    </row>
    <row r="13" spans="1:7" x14ac:dyDescent="0.25">
      <c r="A13" s="269"/>
      <c r="B13" s="228"/>
      <c r="C13" s="26">
        <v>10</v>
      </c>
      <c r="D13" s="186" t="s">
        <v>165</v>
      </c>
      <c r="E13" s="187">
        <v>0.1</v>
      </c>
      <c r="F13" s="272"/>
    </row>
    <row r="14" spans="1:7" x14ac:dyDescent="0.25">
      <c r="A14" s="269"/>
      <c r="B14" s="228"/>
      <c r="C14" s="26">
        <v>11</v>
      </c>
      <c r="D14" s="186" t="s">
        <v>166</v>
      </c>
      <c r="E14" s="187">
        <v>0.1</v>
      </c>
      <c r="F14" s="272"/>
    </row>
    <row r="15" spans="1:7" x14ac:dyDescent="0.25">
      <c r="A15" s="269"/>
      <c r="B15" s="228"/>
      <c r="C15" s="26">
        <v>12</v>
      </c>
      <c r="D15" s="186" t="s">
        <v>167</v>
      </c>
      <c r="E15" s="187">
        <v>0.1</v>
      </c>
      <c r="F15" s="272"/>
    </row>
    <row r="16" spans="1:7" x14ac:dyDescent="0.25">
      <c r="A16" s="269"/>
      <c r="B16" s="228"/>
      <c r="C16" s="26">
        <v>13</v>
      </c>
      <c r="D16" s="186" t="s">
        <v>168</v>
      </c>
      <c r="E16" s="187">
        <v>1</v>
      </c>
      <c r="F16" s="272"/>
    </row>
    <row r="17" spans="1:7" x14ac:dyDescent="0.25">
      <c r="A17" s="269"/>
      <c r="B17" s="228"/>
      <c r="C17" s="26">
        <v>14</v>
      </c>
      <c r="D17" s="186" t="s">
        <v>169</v>
      </c>
      <c r="E17" s="187">
        <v>0.1</v>
      </c>
      <c r="F17" s="272"/>
    </row>
    <row r="18" spans="1:7" x14ac:dyDescent="0.25">
      <c r="A18" s="269"/>
      <c r="B18" s="228"/>
      <c r="C18" s="26">
        <v>15</v>
      </c>
      <c r="D18" s="186" t="s">
        <v>170</v>
      </c>
      <c r="E18" s="187">
        <v>0.1</v>
      </c>
      <c r="F18" s="272"/>
    </row>
    <row r="19" spans="1:7" x14ac:dyDescent="0.25">
      <c r="A19" s="269"/>
      <c r="B19" s="228"/>
      <c r="C19" s="26">
        <v>16</v>
      </c>
      <c r="D19" s="186" t="s">
        <v>171</v>
      </c>
      <c r="E19" s="187">
        <v>0.1</v>
      </c>
      <c r="F19" s="272"/>
    </row>
    <row r="20" spans="1:7" x14ac:dyDescent="0.25">
      <c r="A20" s="269"/>
      <c r="B20" s="228"/>
      <c r="C20" s="26">
        <v>17</v>
      </c>
      <c r="D20" s="186" t="s">
        <v>172</v>
      </c>
      <c r="E20" s="187">
        <v>0.5</v>
      </c>
      <c r="F20" s="272"/>
    </row>
    <row r="21" spans="1:7" x14ac:dyDescent="0.25">
      <c r="A21" s="269"/>
      <c r="B21" s="228"/>
      <c r="C21" s="26">
        <v>18</v>
      </c>
      <c r="D21" s="186" t="s">
        <v>173</v>
      </c>
      <c r="E21" s="187">
        <v>0.1</v>
      </c>
      <c r="F21" s="272"/>
    </row>
    <row r="22" spans="1:7" x14ac:dyDescent="0.25">
      <c r="A22" s="269"/>
      <c r="B22" s="228"/>
      <c r="C22" s="26">
        <v>19</v>
      </c>
      <c r="D22" s="186" t="s">
        <v>174</v>
      </c>
      <c r="E22" s="187">
        <v>0.1</v>
      </c>
      <c r="F22" s="272"/>
    </row>
    <row r="23" spans="1:7" ht="17.25" customHeight="1" x14ac:dyDescent="0.25">
      <c r="A23" s="269"/>
      <c r="B23" s="228"/>
      <c r="C23" s="26">
        <v>20</v>
      </c>
      <c r="D23" s="194" t="s">
        <v>175</v>
      </c>
      <c r="E23" s="195">
        <v>0.1</v>
      </c>
      <c r="F23" s="272"/>
    </row>
    <row r="24" spans="1:7" x14ac:dyDescent="0.25">
      <c r="A24" s="269"/>
      <c r="B24" s="228"/>
      <c r="C24" s="26">
        <v>21</v>
      </c>
      <c r="D24" s="186" t="s">
        <v>176</v>
      </c>
      <c r="E24" s="187">
        <v>0.1</v>
      </c>
      <c r="F24" s="272"/>
    </row>
    <row r="25" spans="1:7" x14ac:dyDescent="0.25">
      <c r="A25" s="269"/>
      <c r="B25" s="228"/>
      <c r="C25" s="26">
        <v>22</v>
      </c>
      <c r="D25" s="186" t="s">
        <v>177</v>
      </c>
      <c r="E25" s="187">
        <v>0.1</v>
      </c>
      <c r="F25" s="272"/>
    </row>
    <row r="26" spans="1:7" x14ac:dyDescent="0.25">
      <c r="A26" s="269"/>
      <c r="B26" s="228"/>
      <c r="C26" s="26">
        <v>23</v>
      </c>
      <c r="D26" s="186" t="s">
        <v>178</v>
      </c>
      <c r="E26" s="187">
        <v>0.1</v>
      </c>
      <c r="F26" s="272"/>
    </row>
    <row r="27" spans="1:7" x14ac:dyDescent="0.25">
      <c r="A27" s="270"/>
      <c r="B27" s="229"/>
      <c r="C27" s="26"/>
      <c r="D27" s="188" t="s">
        <v>598</v>
      </c>
      <c r="E27" s="189">
        <f>SUM(E4:E26)</f>
        <v>58.000000000000021</v>
      </c>
      <c r="F27" s="273"/>
    </row>
    <row r="28" spans="1:7" x14ac:dyDescent="0.25">
      <c r="A28" s="186"/>
      <c r="B28" s="190"/>
      <c r="C28" s="26"/>
      <c r="D28" s="186"/>
      <c r="E28" s="187"/>
      <c r="F28" s="189"/>
    </row>
    <row r="29" spans="1:7" x14ac:dyDescent="0.25">
      <c r="A29" s="268">
        <v>2</v>
      </c>
      <c r="B29" s="227" t="s">
        <v>656</v>
      </c>
      <c r="C29" s="26">
        <v>1</v>
      </c>
      <c r="D29" s="186" t="s">
        <v>159</v>
      </c>
      <c r="E29" s="187">
        <v>19</v>
      </c>
      <c r="F29" s="271">
        <v>59</v>
      </c>
      <c r="G29" s="1" t="e">
        <f>((F29/E56)*100)</f>
        <v>#DIV/0!</v>
      </c>
    </row>
    <row r="30" spans="1:7" x14ac:dyDescent="0.25">
      <c r="A30" s="269"/>
      <c r="B30" s="228"/>
      <c r="C30" s="26">
        <v>2</v>
      </c>
      <c r="D30" s="186" t="s">
        <v>653</v>
      </c>
      <c r="E30" s="187">
        <v>12</v>
      </c>
      <c r="F30" s="272"/>
    </row>
    <row r="31" spans="1:7" x14ac:dyDescent="0.25">
      <c r="A31" s="269"/>
      <c r="B31" s="228"/>
      <c r="C31" s="26">
        <v>3</v>
      </c>
      <c r="D31" s="186" t="s">
        <v>160</v>
      </c>
      <c r="E31" s="187">
        <v>0.1</v>
      </c>
      <c r="F31" s="272"/>
    </row>
    <row r="32" spans="1:7" x14ac:dyDescent="0.25">
      <c r="A32" s="269"/>
      <c r="B32" s="228"/>
      <c r="C32" s="26">
        <v>4</v>
      </c>
      <c r="D32" s="186" t="s">
        <v>161</v>
      </c>
      <c r="E32" s="187">
        <v>0.1</v>
      </c>
      <c r="F32" s="272"/>
    </row>
    <row r="33" spans="1:6" x14ac:dyDescent="0.25">
      <c r="A33" s="269"/>
      <c r="B33" s="228"/>
      <c r="C33" s="26">
        <v>5</v>
      </c>
      <c r="D33" s="186" t="s">
        <v>162</v>
      </c>
      <c r="E33" s="187">
        <v>15</v>
      </c>
      <c r="F33" s="272"/>
    </row>
    <row r="34" spans="1:6" x14ac:dyDescent="0.25">
      <c r="A34" s="269"/>
      <c r="B34" s="228"/>
      <c r="C34" s="26">
        <v>6</v>
      </c>
      <c r="D34" s="186" t="s">
        <v>654</v>
      </c>
      <c r="E34" s="187">
        <v>6</v>
      </c>
      <c r="F34" s="272"/>
    </row>
    <row r="35" spans="1:6" x14ac:dyDescent="0.25">
      <c r="A35" s="269"/>
      <c r="B35" s="228"/>
      <c r="C35" s="26">
        <v>7</v>
      </c>
      <c r="D35" s="186" t="s">
        <v>655</v>
      </c>
      <c r="E35" s="187">
        <v>2</v>
      </c>
      <c r="F35" s="272"/>
    </row>
    <row r="36" spans="1:6" x14ac:dyDescent="0.25">
      <c r="A36" s="269"/>
      <c r="B36" s="228"/>
      <c r="C36" s="26">
        <v>8</v>
      </c>
      <c r="D36" s="186" t="s">
        <v>163</v>
      </c>
      <c r="E36" s="187">
        <v>1</v>
      </c>
      <c r="F36" s="272"/>
    </row>
    <row r="37" spans="1:6" x14ac:dyDescent="0.25">
      <c r="A37" s="269"/>
      <c r="B37" s="228"/>
      <c r="C37" s="26">
        <v>9</v>
      </c>
      <c r="D37" s="186" t="s">
        <v>164</v>
      </c>
      <c r="E37" s="187">
        <v>0.1</v>
      </c>
      <c r="F37" s="272"/>
    </row>
    <row r="38" spans="1:6" x14ac:dyDescent="0.25">
      <c r="A38" s="269"/>
      <c r="B38" s="228"/>
      <c r="C38" s="26">
        <v>10</v>
      </c>
      <c r="D38" s="186" t="s">
        <v>165</v>
      </c>
      <c r="E38" s="187">
        <v>0.1</v>
      </c>
      <c r="F38" s="272"/>
    </row>
    <row r="39" spans="1:6" x14ac:dyDescent="0.25">
      <c r="A39" s="269"/>
      <c r="B39" s="228"/>
      <c r="C39" s="26">
        <v>11</v>
      </c>
      <c r="D39" s="186" t="s">
        <v>166</v>
      </c>
      <c r="E39" s="187">
        <v>0.1</v>
      </c>
      <c r="F39" s="272"/>
    </row>
    <row r="40" spans="1:6" x14ac:dyDescent="0.25">
      <c r="A40" s="269"/>
      <c r="B40" s="228"/>
      <c r="C40" s="26">
        <v>12</v>
      </c>
      <c r="D40" s="186" t="s">
        <v>167</v>
      </c>
      <c r="E40" s="187">
        <v>0.1</v>
      </c>
      <c r="F40" s="272"/>
    </row>
    <row r="41" spans="1:6" x14ac:dyDescent="0.25">
      <c r="A41" s="269"/>
      <c r="B41" s="228"/>
      <c r="C41" s="26">
        <v>13</v>
      </c>
      <c r="D41" s="186" t="s">
        <v>168</v>
      </c>
      <c r="E41" s="187">
        <v>1</v>
      </c>
      <c r="F41" s="272"/>
    </row>
    <row r="42" spans="1:6" x14ac:dyDescent="0.25">
      <c r="A42" s="269"/>
      <c r="B42" s="228"/>
      <c r="C42" s="26">
        <v>14</v>
      </c>
      <c r="D42" s="186" t="s">
        <v>169</v>
      </c>
      <c r="E42" s="187">
        <v>0.1</v>
      </c>
      <c r="F42" s="272"/>
    </row>
    <row r="43" spans="1:6" x14ac:dyDescent="0.25">
      <c r="A43" s="269"/>
      <c r="B43" s="228"/>
      <c r="C43" s="26">
        <v>15</v>
      </c>
      <c r="D43" s="186" t="s">
        <v>170</v>
      </c>
      <c r="E43" s="187">
        <v>0.1</v>
      </c>
      <c r="F43" s="272"/>
    </row>
    <row r="44" spans="1:6" x14ac:dyDescent="0.25">
      <c r="A44" s="269"/>
      <c r="B44" s="228"/>
      <c r="C44" s="26">
        <v>16</v>
      </c>
      <c r="D44" s="186" t="s">
        <v>171</v>
      </c>
      <c r="E44" s="187">
        <v>0.1</v>
      </c>
      <c r="F44" s="272"/>
    </row>
    <row r="45" spans="1:6" x14ac:dyDescent="0.25">
      <c r="A45" s="269"/>
      <c r="B45" s="228"/>
      <c r="C45" s="26">
        <v>17</v>
      </c>
      <c r="D45" s="186" t="s">
        <v>179</v>
      </c>
      <c r="E45" s="187">
        <v>15</v>
      </c>
      <c r="F45" s="272"/>
    </row>
    <row r="46" spans="1:6" x14ac:dyDescent="0.25">
      <c r="A46" s="269"/>
      <c r="B46" s="228"/>
      <c r="C46" s="26">
        <v>18</v>
      </c>
      <c r="D46" s="186" t="s">
        <v>657</v>
      </c>
      <c r="E46" s="187">
        <v>15</v>
      </c>
      <c r="F46" s="272"/>
    </row>
    <row r="47" spans="1:6" x14ac:dyDescent="0.25">
      <c r="A47" s="269"/>
      <c r="B47" s="228"/>
      <c r="C47" s="26">
        <v>19</v>
      </c>
      <c r="D47" s="186" t="s">
        <v>180</v>
      </c>
      <c r="E47" s="187">
        <v>1</v>
      </c>
      <c r="F47" s="272"/>
    </row>
    <row r="48" spans="1:6" x14ac:dyDescent="0.25">
      <c r="A48" s="269"/>
      <c r="B48" s="228"/>
      <c r="C48" s="26">
        <v>20</v>
      </c>
      <c r="D48" s="186" t="s">
        <v>172</v>
      </c>
      <c r="E48" s="187">
        <v>0.5</v>
      </c>
      <c r="F48" s="272"/>
    </row>
    <row r="49" spans="1:7" x14ac:dyDescent="0.25">
      <c r="A49" s="269"/>
      <c r="B49" s="228"/>
      <c r="C49" s="26">
        <v>21</v>
      </c>
      <c r="D49" s="186" t="s">
        <v>173</v>
      </c>
      <c r="E49" s="187">
        <v>0.1</v>
      </c>
      <c r="F49" s="272"/>
    </row>
    <row r="50" spans="1:7" x14ac:dyDescent="0.25">
      <c r="A50" s="269"/>
      <c r="B50" s="228"/>
      <c r="C50" s="26">
        <v>22</v>
      </c>
      <c r="D50" s="186" t="s">
        <v>174</v>
      </c>
      <c r="E50" s="187">
        <v>0.1</v>
      </c>
      <c r="F50" s="272"/>
    </row>
    <row r="51" spans="1:7" ht="18.75" customHeight="1" x14ac:dyDescent="0.25">
      <c r="A51" s="269"/>
      <c r="B51" s="228"/>
      <c r="C51" s="196">
        <v>23</v>
      </c>
      <c r="D51" s="194" t="s">
        <v>175</v>
      </c>
      <c r="E51" s="195">
        <v>0.1</v>
      </c>
      <c r="F51" s="272"/>
    </row>
    <row r="52" spans="1:7" x14ac:dyDescent="0.25">
      <c r="A52" s="269"/>
      <c r="B52" s="228"/>
      <c r="C52" s="26">
        <v>24</v>
      </c>
      <c r="D52" s="186" t="s">
        <v>176</v>
      </c>
      <c r="E52" s="187">
        <v>0.1</v>
      </c>
      <c r="F52" s="272"/>
    </row>
    <row r="53" spans="1:7" x14ac:dyDescent="0.25">
      <c r="A53" s="269"/>
      <c r="B53" s="228"/>
      <c r="C53" s="26">
        <v>25</v>
      </c>
      <c r="D53" s="186" t="s">
        <v>177</v>
      </c>
      <c r="E53" s="187">
        <v>0.1</v>
      </c>
      <c r="F53" s="272"/>
    </row>
    <row r="54" spans="1:7" x14ac:dyDescent="0.25">
      <c r="A54" s="269"/>
      <c r="B54" s="228"/>
      <c r="C54" s="26">
        <v>26</v>
      </c>
      <c r="D54" s="186" t="s">
        <v>178</v>
      </c>
      <c r="E54" s="187">
        <v>0.1</v>
      </c>
      <c r="F54" s="272"/>
    </row>
    <row r="55" spans="1:7" x14ac:dyDescent="0.25">
      <c r="A55" s="270"/>
      <c r="B55" s="229"/>
      <c r="C55" s="26"/>
      <c r="D55" s="188" t="s">
        <v>598</v>
      </c>
      <c r="E55" s="189">
        <f>SUM(E29:E54)</f>
        <v>88.999999999999972</v>
      </c>
      <c r="F55" s="273"/>
    </row>
    <row r="56" spans="1:7" x14ac:dyDescent="0.25">
      <c r="A56" s="186"/>
      <c r="B56" s="190"/>
      <c r="C56" s="26"/>
      <c r="D56" s="186"/>
      <c r="E56" s="187"/>
      <c r="F56" s="189"/>
    </row>
    <row r="57" spans="1:7" x14ac:dyDescent="0.25">
      <c r="A57" s="233">
        <v>3</v>
      </c>
      <c r="B57" s="217" t="s">
        <v>658</v>
      </c>
      <c r="C57" s="26">
        <v>1</v>
      </c>
      <c r="D57" s="186" t="s">
        <v>659</v>
      </c>
      <c r="E57" s="187">
        <v>1</v>
      </c>
      <c r="F57" s="274">
        <v>25</v>
      </c>
    </row>
    <row r="58" spans="1:7" x14ac:dyDescent="0.25">
      <c r="A58" s="233"/>
      <c r="B58" s="217"/>
      <c r="C58" s="26">
        <v>2</v>
      </c>
      <c r="D58" s="186" t="s">
        <v>179</v>
      </c>
      <c r="E58" s="187">
        <v>15</v>
      </c>
      <c r="F58" s="274"/>
    </row>
    <row r="59" spans="1:7" x14ac:dyDescent="0.25">
      <c r="A59" s="233"/>
      <c r="B59" s="217"/>
      <c r="C59" s="26">
        <v>3</v>
      </c>
      <c r="D59" s="186" t="s">
        <v>657</v>
      </c>
      <c r="E59" s="187">
        <v>15</v>
      </c>
      <c r="F59" s="274"/>
    </row>
    <row r="60" spans="1:7" x14ac:dyDescent="0.25">
      <c r="A60" s="233"/>
      <c r="B60" s="217"/>
      <c r="C60" s="26">
        <v>4</v>
      </c>
      <c r="D60" s="186" t="s">
        <v>180</v>
      </c>
      <c r="E60" s="187">
        <v>1</v>
      </c>
      <c r="F60" s="274"/>
    </row>
    <row r="61" spans="1:7" x14ac:dyDescent="0.25">
      <c r="A61" s="233"/>
      <c r="B61" s="217"/>
      <c r="C61" s="26"/>
      <c r="D61" s="188" t="s">
        <v>598</v>
      </c>
      <c r="E61" s="189">
        <f>SUM(E57:E60)</f>
        <v>32</v>
      </c>
      <c r="F61" s="274"/>
    </row>
    <row r="62" spans="1:7" x14ac:dyDescent="0.25">
      <c r="A62" s="186"/>
      <c r="B62" s="190"/>
      <c r="C62" s="26"/>
      <c r="D62" s="186"/>
      <c r="E62" s="187"/>
      <c r="F62" s="189"/>
    </row>
    <row r="63" spans="1:7" x14ac:dyDescent="0.25">
      <c r="A63" s="268">
        <v>4</v>
      </c>
      <c r="B63" s="227" t="s">
        <v>181</v>
      </c>
      <c r="C63" s="26">
        <v>1</v>
      </c>
      <c r="D63" s="186" t="s">
        <v>159</v>
      </c>
      <c r="E63" s="187">
        <v>19</v>
      </c>
      <c r="F63" s="271">
        <v>39</v>
      </c>
      <c r="G63" s="1" t="e">
        <f>(F63/#REF!)*100</f>
        <v>#REF!</v>
      </c>
    </row>
    <row r="64" spans="1:7" x14ac:dyDescent="0.25">
      <c r="A64" s="269"/>
      <c r="B64" s="228"/>
      <c r="C64" s="26">
        <v>2</v>
      </c>
      <c r="D64" s="186" t="s">
        <v>653</v>
      </c>
      <c r="E64" s="187">
        <v>12</v>
      </c>
      <c r="F64" s="272"/>
    </row>
    <row r="65" spans="1:6" x14ac:dyDescent="0.25">
      <c r="A65" s="269"/>
      <c r="B65" s="228"/>
      <c r="C65" s="26">
        <v>3</v>
      </c>
      <c r="D65" s="186" t="s">
        <v>160</v>
      </c>
      <c r="E65" s="187">
        <v>0.1</v>
      </c>
      <c r="F65" s="272"/>
    </row>
    <row r="66" spans="1:6" x14ac:dyDescent="0.25">
      <c r="A66" s="269"/>
      <c r="B66" s="228"/>
      <c r="C66" s="26">
        <v>4</v>
      </c>
      <c r="D66" s="186" t="s">
        <v>161</v>
      </c>
      <c r="E66" s="187">
        <v>0.1</v>
      </c>
      <c r="F66" s="272"/>
    </row>
    <row r="67" spans="1:6" x14ac:dyDescent="0.25">
      <c r="A67" s="269"/>
      <c r="B67" s="228"/>
      <c r="C67" s="26">
        <v>5</v>
      </c>
      <c r="D67" s="186" t="s">
        <v>162</v>
      </c>
      <c r="E67" s="187">
        <v>15</v>
      </c>
      <c r="F67" s="272"/>
    </row>
    <row r="68" spans="1:6" x14ac:dyDescent="0.25">
      <c r="A68" s="269"/>
      <c r="B68" s="228"/>
      <c r="C68" s="26">
        <v>6</v>
      </c>
      <c r="D68" s="186" t="s">
        <v>654</v>
      </c>
      <c r="E68" s="187">
        <v>6</v>
      </c>
      <c r="F68" s="272"/>
    </row>
    <row r="69" spans="1:6" x14ac:dyDescent="0.25">
      <c r="A69" s="269"/>
      <c r="B69" s="228"/>
      <c r="C69" s="26">
        <v>7</v>
      </c>
      <c r="D69" s="186" t="s">
        <v>655</v>
      </c>
      <c r="E69" s="187">
        <v>2</v>
      </c>
      <c r="F69" s="272"/>
    </row>
    <row r="70" spans="1:6" x14ac:dyDescent="0.25">
      <c r="A70" s="269"/>
      <c r="B70" s="228"/>
      <c r="C70" s="26">
        <v>8</v>
      </c>
      <c r="D70" s="186" t="s">
        <v>163</v>
      </c>
      <c r="E70" s="187">
        <v>1</v>
      </c>
      <c r="F70" s="272"/>
    </row>
    <row r="71" spans="1:6" x14ac:dyDescent="0.25">
      <c r="A71" s="269"/>
      <c r="B71" s="228"/>
      <c r="C71" s="26">
        <v>9</v>
      </c>
      <c r="D71" s="186" t="s">
        <v>164</v>
      </c>
      <c r="E71" s="187">
        <v>0.1</v>
      </c>
      <c r="F71" s="272"/>
    </row>
    <row r="72" spans="1:6" x14ac:dyDescent="0.25">
      <c r="A72" s="269"/>
      <c r="B72" s="228"/>
      <c r="C72" s="26">
        <v>10</v>
      </c>
      <c r="D72" s="186" t="s">
        <v>165</v>
      </c>
      <c r="E72" s="187">
        <v>0.1</v>
      </c>
      <c r="F72" s="272"/>
    </row>
    <row r="73" spans="1:6" x14ac:dyDescent="0.25">
      <c r="A73" s="269"/>
      <c r="B73" s="228"/>
      <c r="C73" s="26">
        <v>11</v>
      </c>
      <c r="D73" s="186" t="s">
        <v>166</v>
      </c>
      <c r="E73" s="187">
        <v>0.1</v>
      </c>
      <c r="F73" s="272"/>
    </row>
    <row r="74" spans="1:6" x14ac:dyDescent="0.25">
      <c r="A74" s="269"/>
      <c r="B74" s="228"/>
      <c r="C74" s="26">
        <v>12</v>
      </c>
      <c r="D74" s="186" t="s">
        <v>167</v>
      </c>
      <c r="E74" s="187">
        <v>0.1</v>
      </c>
      <c r="F74" s="272"/>
    </row>
    <row r="75" spans="1:6" x14ac:dyDescent="0.25">
      <c r="A75" s="269"/>
      <c r="B75" s="228"/>
      <c r="C75" s="26">
        <v>13</v>
      </c>
      <c r="D75" s="186" t="s">
        <v>168</v>
      </c>
      <c r="E75" s="187">
        <v>1</v>
      </c>
      <c r="F75" s="272"/>
    </row>
    <row r="76" spans="1:6" x14ac:dyDescent="0.25">
      <c r="A76" s="269"/>
      <c r="B76" s="228"/>
      <c r="C76" s="26">
        <v>14</v>
      </c>
      <c r="D76" s="186" t="s">
        <v>169</v>
      </c>
      <c r="E76" s="187">
        <v>0.1</v>
      </c>
      <c r="F76" s="272"/>
    </row>
    <row r="77" spans="1:6" x14ac:dyDescent="0.25">
      <c r="A77" s="269"/>
      <c r="B77" s="228"/>
      <c r="C77" s="26">
        <v>15</v>
      </c>
      <c r="D77" s="186" t="s">
        <v>170</v>
      </c>
      <c r="E77" s="187">
        <v>0.1</v>
      </c>
      <c r="F77" s="272"/>
    </row>
    <row r="78" spans="1:6" x14ac:dyDescent="0.25">
      <c r="A78" s="269"/>
      <c r="B78" s="228"/>
      <c r="C78" s="26">
        <v>16</v>
      </c>
      <c r="D78" s="186" t="s">
        <v>171</v>
      </c>
      <c r="E78" s="187">
        <v>0.1</v>
      </c>
      <c r="F78" s="272"/>
    </row>
    <row r="79" spans="1:6" x14ac:dyDescent="0.25">
      <c r="A79" s="269"/>
      <c r="B79" s="228"/>
      <c r="C79" s="26">
        <v>17</v>
      </c>
      <c r="D79" s="186" t="s">
        <v>614</v>
      </c>
      <c r="E79" s="187">
        <v>19</v>
      </c>
      <c r="F79" s="272"/>
    </row>
    <row r="80" spans="1:6" x14ac:dyDescent="0.25">
      <c r="A80" s="269"/>
      <c r="B80" s="228"/>
      <c r="C80" s="26">
        <v>18</v>
      </c>
      <c r="D80" s="186" t="s">
        <v>615</v>
      </c>
      <c r="E80" s="187">
        <v>2</v>
      </c>
      <c r="F80" s="272"/>
    </row>
    <row r="81" spans="1:7" x14ac:dyDescent="0.25">
      <c r="A81" s="269"/>
      <c r="B81" s="228"/>
      <c r="C81" s="26">
        <v>19</v>
      </c>
      <c r="D81" s="186" t="s">
        <v>616</v>
      </c>
      <c r="E81" s="187">
        <v>1</v>
      </c>
      <c r="F81" s="272"/>
    </row>
    <row r="82" spans="1:7" x14ac:dyDescent="0.25">
      <c r="A82" s="269"/>
      <c r="B82" s="228"/>
      <c r="C82" s="26">
        <v>20</v>
      </c>
      <c r="D82" s="186" t="s">
        <v>617</v>
      </c>
      <c r="E82" s="187">
        <v>0.1</v>
      </c>
      <c r="F82" s="272"/>
    </row>
    <row r="83" spans="1:7" x14ac:dyDescent="0.25">
      <c r="A83" s="270"/>
      <c r="B83" s="229"/>
      <c r="C83" s="26"/>
      <c r="D83" s="188" t="s">
        <v>598</v>
      </c>
      <c r="E83" s="189">
        <f>SUM(E63:E82)</f>
        <v>79</v>
      </c>
      <c r="F83" s="273"/>
    </row>
    <row r="84" spans="1:7" x14ac:dyDescent="0.25">
      <c r="A84" s="186"/>
      <c r="B84" s="190"/>
      <c r="C84" s="26"/>
      <c r="D84" s="186"/>
      <c r="E84" s="187"/>
      <c r="F84" s="189"/>
    </row>
    <row r="85" spans="1:7" x14ac:dyDescent="0.25">
      <c r="A85" s="268">
        <v>5</v>
      </c>
      <c r="B85" s="227" t="s">
        <v>660</v>
      </c>
      <c r="C85" s="26">
        <v>1</v>
      </c>
      <c r="D85" s="186" t="s">
        <v>159</v>
      </c>
      <c r="E85" s="187">
        <v>19</v>
      </c>
      <c r="F85" s="271">
        <v>59</v>
      </c>
      <c r="G85" s="1" t="e">
        <f>((F85/#REF!)*100)</f>
        <v>#REF!</v>
      </c>
    </row>
    <row r="86" spans="1:7" x14ac:dyDescent="0.25">
      <c r="A86" s="269"/>
      <c r="B86" s="228"/>
      <c r="C86" s="26">
        <v>2</v>
      </c>
      <c r="D86" s="186" t="s">
        <v>653</v>
      </c>
      <c r="E86" s="187">
        <v>12</v>
      </c>
      <c r="F86" s="272"/>
    </row>
    <row r="87" spans="1:7" x14ac:dyDescent="0.25">
      <c r="A87" s="269"/>
      <c r="B87" s="228"/>
      <c r="C87" s="26">
        <v>3</v>
      </c>
      <c r="D87" s="186" t="s">
        <v>160</v>
      </c>
      <c r="E87" s="187">
        <v>0.1</v>
      </c>
      <c r="F87" s="272"/>
    </row>
    <row r="88" spans="1:7" x14ac:dyDescent="0.25">
      <c r="A88" s="269"/>
      <c r="B88" s="228"/>
      <c r="C88" s="26">
        <v>4</v>
      </c>
      <c r="D88" s="186" t="s">
        <v>161</v>
      </c>
      <c r="E88" s="187">
        <v>0.1</v>
      </c>
      <c r="F88" s="272"/>
    </row>
    <row r="89" spans="1:7" x14ac:dyDescent="0.25">
      <c r="A89" s="269"/>
      <c r="B89" s="228"/>
      <c r="C89" s="26">
        <v>5</v>
      </c>
      <c r="D89" s="186" t="s">
        <v>162</v>
      </c>
      <c r="E89" s="187">
        <v>15</v>
      </c>
      <c r="F89" s="272"/>
    </row>
    <row r="90" spans="1:7" x14ac:dyDescent="0.25">
      <c r="A90" s="269"/>
      <c r="B90" s="228"/>
      <c r="C90" s="26">
        <v>6</v>
      </c>
      <c r="D90" s="186" t="s">
        <v>654</v>
      </c>
      <c r="E90" s="187">
        <v>6</v>
      </c>
      <c r="F90" s="272"/>
    </row>
    <row r="91" spans="1:7" x14ac:dyDescent="0.25">
      <c r="A91" s="269"/>
      <c r="B91" s="228"/>
      <c r="C91" s="26">
        <v>7</v>
      </c>
      <c r="D91" s="186" t="s">
        <v>655</v>
      </c>
      <c r="E91" s="187">
        <v>2</v>
      </c>
      <c r="F91" s="272"/>
    </row>
    <row r="92" spans="1:7" x14ac:dyDescent="0.25">
      <c r="A92" s="269"/>
      <c r="B92" s="228"/>
      <c r="C92" s="26">
        <v>8</v>
      </c>
      <c r="D92" s="186" t="s">
        <v>163</v>
      </c>
      <c r="E92" s="187">
        <v>1</v>
      </c>
      <c r="F92" s="272"/>
    </row>
    <row r="93" spans="1:7" x14ac:dyDescent="0.25">
      <c r="A93" s="269"/>
      <c r="B93" s="228"/>
      <c r="C93" s="26">
        <v>9</v>
      </c>
      <c r="D93" s="186" t="s">
        <v>164</v>
      </c>
      <c r="E93" s="187">
        <v>0.1</v>
      </c>
      <c r="F93" s="272"/>
    </row>
    <row r="94" spans="1:7" x14ac:dyDescent="0.25">
      <c r="A94" s="269"/>
      <c r="B94" s="228"/>
      <c r="C94" s="26">
        <v>10</v>
      </c>
      <c r="D94" s="186" t="s">
        <v>165</v>
      </c>
      <c r="E94" s="187">
        <v>0.1</v>
      </c>
      <c r="F94" s="272"/>
    </row>
    <row r="95" spans="1:7" x14ac:dyDescent="0.25">
      <c r="A95" s="269"/>
      <c r="B95" s="228"/>
      <c r="C95" s="26">
        <v>11</v>
      </c>
      <c r="D95" s="186" t="s">
        <v>166</v>
      </c>
      <c r="E95" s="187">
        <v>0.1</v>
      </c>
      <c r="F95" s="272"/>
    </row>
    <row r="96" spans="1:7" x14ac:dyDescent="0.25">
      <c r="A96" s="269"/>
      <c r="B96" s="228"/>
      <c r="C96" s="26">
        <v>12</v>
      </c>
      <c r="D96" s="186" t="s">
        <v>167</v>
      </c>
      <c r="E96" s="187">
        <v>0.1</v>
      </c>
      <c r="F96" s="272"/>
    </row>
    <row r="97" spans="1:7" x14ac:dyDescent="0.25">
      <c r="A97" s="269"/>
      <c r="B97" s="228"/>
      <c r="C97" s="26">
        <v>13</v>
      </c>
      <c r="D97" s="186" t="s">
        <v>168</v>
      </c>
      <c r="E97" s="187">
        <v>1</v>
      </c>
      <c r="F97" s="272"/>
    </row>
    <row r="98" spans="1:7" x14ac:dyDescent="0.25">
      <c r="A98" s="269"/>
      <c r="B98" s="228"/>
      <c r="C98" s="26">
        <v>14</v>
      </c>
      <c r="D98" s="186" t="s">
        <v>169</v>
      </c>
      <c r="E98" s="187">
        <v>0.1</v>
      </c>
      <c r="F98" s="272"/>
    </row>
    <row r="99" spans="1:7" x14ac:dyDescent="0.25">
      <c r="A99" s="269"/>
      <c r="B99" s="228"/>
      <c r="C99" s="26">
        <v>15</v>
      </c>
      <c r="D99" s="186" t="s">
        <v>170</v>
      </c>
      <c r="E99" s="187">
        <v>0.1</v>
      </c>
      <c r="F99" s="272"/>
    </row>
    <row r="100" spans="1:7" x14ac:dyDescent="0.25">
      <c r="A100" s="269"/>
      <c r="B100" s="228"/>
      <c r="C100" s="26">
        <v>16</v>
      </c>
      <c r="D100" s="186" t="s">
        <v>171</v>
      </c>
      <c r="E100" s="187">
        <v>0.1</v>
      </c>
      <c r="F100" s="272"/>
    </row>
    <row r="101" spans="1:7" x14ac:dyDescent="0.25">
      <c r="A101" s="269"/>
      <c r="B101" s="228"/>
      <c r="C101" s="26">
        <v>17</v>
      </c>
      <c r="D101" s="186" t="s">
        <v>179</v>
      </c>
      <c r="E101" s="187">
        <v>15</v>
      </c>
      <c r="F101" s="272"/>
    </row>
    <row r="102" spans="1:7" x14ac:dyDescent="0.25">
      <c r="A102" s="269"/>
      <c r="B102" s="228"/>
      <c r="C102" s="26">
        <v>18</v>
      </c>
      <c r="D102" s="186" t="s">
        <v>657</v>
      </c>
      <c r="E102" s="187">
        <v>15</v>
      </c>
      <c r="F102" s="272"/>
    </row>
    <row r="103" spans="1:7" x14ac:dyDescent="0.25">
      <c r="A103" s="269"/>
      <c r="B103" s="228"/>
      <c r="C103" s="26">
        <v>19</v>
      </c>
      <c r="D103" s="186" t="s">
        <v>180</v>
      </c>
      <c r="E103" s="187">
        <v>1</v>
      </c>
      <c r="F103" s="272"/>
    </row>
    <row r="104" spans="1:7" x14ac:dyDescent="0.25">
      <c r="A104" s="269"/>
      <c r="B104" s="228"/>
      <c r="C104" s="26">
        <v>20</v>
      </c>
      <c r="D104" s="186" t="s">
        <v>182</v>
      </c>
      <c r="E104" s="187">
        <v>19</v>
      </c>
      <c r="F104" s="272"/>
    </row>
    <row r="105" spans="1:7" x14ac:dyDescent="0.25">
      <c r="A105" s="269"/>
      <c r="B105" s="228"/>
      <c r="C105" s="26">
        <v>21</v>
      </c>
      <c r="D105" s="186" t="s">
        <v>183</v>
      </c>
      <c r="E105" s="187">
        <v>2</v>
      </c>
      <c r="F105" s="272"/>
    </row>
    <row r="106" spans="1:7" x14ac:dyDescent="0.25">
      <c r="A106" s="269"/>
      <c r="B106" s="228"/>
      <c r="C106" s="26">
        <v>22</v>
      </c>
      <c r="D106" s="186" t="s">
        <v>184</v>
      </c>
      <c r="E106" s="187">
        <v>1</v>
      </c>
      <c r="F106" s="272"/>
    </row>
    <row r="107" spans="1:7" x14ac:dyDescent="0.25">
      <c r="A107" s="269"/>
      <c r="B107" s="228"/>
      <c r="C107" s="26">
        <v>23</v>
      </c>
      <c r="D107" s="186" t="s">
        <v>185</v>
      </c>
      <c r="E107" s="187">
        <v>0.1</v>
      </c>
      <c r="F107" s="272"/>
    </row>
    <row r="108" spans="1:7" x14ac:dyDescent="0.25">
      <c r="A108" s="270"/>
      <c r="B108" s="229"/>
      <c r="C108" s="26"/>
      <c r="D108" s="188" t="s">
        <v>598</v>
      </c>
      <c r="E108" s="189">
        <f>SUM(E85:E107)</f>
        <v>110</v>
      </c>
      <c r="F108" s="273"/>
    </row>
    <row r="109" spans="1:7" x14ac:dyDescent="0.25">
      <c r="A109" s="186"/>
      <c r="B109" s="190"/>
      <c r="C109" s="26"/>
      <c r="D109" s="186"/>
      <c r="E109" s="187"/>
      <c r="F109" s="189"/>
    </row>
    <row r="110" spans="1:7" x14ac:dyDescent="0.25">
      <c r="A110" s="268">
        <v>6</v>
      </c>
      <c r="B110" s="227" t="s">
        <v>186</v>
      </c>
      <c r="C110" s="26">
        <v>1</v>
      </c>
      <c r="D110" s="186" t="s">
        <v>159</v>
      </c>
      <c r="E110" s="187">
        <v>19</v>
      </c>
      <c r="F110" s="271">
        <v>39</v>
      </c>
      <c r="G110" s="1" t="e">
        <f>((F110/E130)*100)</f>
        <v>#DIV/0!</v>
      </c>
    </row>
    <row r="111" spans="1:7" x14ac:dyDescent="0.25">
      <c r="A111" s="269"/>
      <c r="B111" s="228"/>
      <c r="C111" s="26">
        <v>2</v>
      </c>
      <c r="D111" s="186" t="s">
        <v>653</v>
      </c>
      <c r="E111" s="187">
        <v>12</v>
      </c>
      <c r="F111" s="272"/>
    </row>
    <row r="112" spans="1:7" x14ac:dyDescent="0.25">
      <c r="A112" s="269"/>
      <c r="B112" s="228"/>
      <c r="C112" s="26">
        <v>3</v>
      </c>
      <c r="D112" s="186" t="s">
        <v>160</v>
      </c>
      <c r="E112" s="187">
        <v>0.1</v>
      </c>
      <c r="F112" s="272"/>
    </row>
    <row r="113" spans="1:6" x14ac:dyDescent="0.25">
      <c r="A113" s="269"/>
      <c r="B113" s="228"/>
      <c r="C113" s="26">
        <v>4</v>
      </c>
      <c r="D113" s="186" t="s">
        <v>161</v>
      </c>
      <c r="E113" s="187">
        <v>0.1</v>
      </c>
      <c r="F113" s="272"/>
    </row>
    <row r="114" spans="1:6" x14ac:dyDescent="0.25">
      <c r="A114" s="269"/>
      <c r="B114" s="228"/>
      <c r="C114" s="26">
        <v>5</v>
      </c>
      <c r="D114" s="186" t="s">
        <v>162</v>
      </c>
      <c r="E114" s="187">
        <v>15</v>
      </c>
      <c r="F114" s="272"/>
    </row>
    <row r="115" spans="1:6" x14ac:dyDescent="0.25">
      <c r="A115" s="269"/>
      <c r="B115" s="228"/>
      <c r="C115" s="26">
        <v>6</v>
      </c>
      <c r="D115" s="186" t="s">
        <v>654</v>
      </c>
      <c r="E115" s="187">
        <v>6</v>
      </c>
      <c r="F115" s="272"/>
    </row>
    <row r="116" spans="1:6" x14ac:dyDescent="0.25">
      <c r="A116" s="269"/>
      <c r="B116" s="228"/>
      <c r="C116" s="26">
        <v>7</v>
      </c>
      <c r="D116" s="186" t="s">
        <v>655</v>
      </c>
      <c r="E116" s="187">
        <v>2</v>
      </c>
      <c r="F116" s="272"/>
    </row>
    <row r="117" spans="1:6" x14ac:dyDescent="0.25">
      <c r="A117" s="269"/>
      <c r="B117" s="228"/>
      <c r="C117" s="26">
        <v>8</v>
      </c>
      <c r="D117" s="186" t="s">
        <v>163</v>
      </c>
      <c r="E117" s="187">
        <v>1</v>
      </c>
      <c r="F117" s="272"/>
    </row>
    <row r="118" spans="1:6" x14ac:dyDescent="0.25">
      <c r="A118" s="269"/>
      <c r="B118" s="228"/>
      <c r="C118" s="26">
        <v>9</v>
      </c>
      <c r="D118" s="186" t="s">
        <v>164</v>
      </c>
      <c r="E118" s="187">
        <v>0.1</v>
      </c>
      <c r="F118" s="272"/>
    </row>
    <row r="119" spans="1:6" x14ac:dyDescent="0.25">
      <c r="A119" s="269"/>
      <c r="B119" s="228"/>
      <c r="C119" s="26">
        <v>10</v>
      </c>
      <c r="D119" s="186" t="s">
        <v>165</v>
      </c>
      <c r="E119" s="187">
        <v>0.1</v>
      </c>
      <c r="F119" s="272"/>
    </row>
    <row r="120" spans="1:6" x14ac:dyDescent="0.25">
      <c r="A120" s="269"/>
      <c r="B120" s="228"/>
      <c r="C120" s="26">
        <v>11</v>
      </c>
      <c r="D120" s="186" t="s">
        <v>166</v>
      </c>
      <c r="E120" s="187">
        <v>0.1</v>
      </c>
      <c r="F120" s="272"/>
    </row>
    <row r="121" spans="1:6" x14ac:dyDescent="0.25">
      <c r="A121" s="269"/>
      <c r="B121" s="228"/>
      <c r="C121" s="26">
        <v>12</v>
      </c>
      <c r="D121" s="186" t="s">
        <v>167</v>
      </c>
      <c r="E121" s="187">
        <v>0.1</v>
      </c>
      <c r="F121" s="272"/>
    </row>
    <row r="122" spans="1:6" x14ac:dyDescent="0.25">
      <c r="A122" s="269"/>
      <c r="B122" s="228"/>
      <c r="C122" s="26">
        <v>13</v>
      </c>
      <c r="D122" s="186" t="s">
        <v>168</v>
      </c>
      <c r="E122" s="187">
        <v>1</v>
      </c>
      <c r="F122" s="272"/>
    </row>
    <row r="123" spans="1:6" x14ac:dyDescent="0.25">
      <c r="A123" s="269"/>
      <c r="B123" s="228"/>
      <c r="C123" s="26">
        <v>14</v>
      </c>
      <c r="D123" s="186" t="s">
        <v>169</v>
      </c>
      <c r="E123" s="187">
        <v>0.1</v>
      </c>
      <c r="F123" s="272"/>
    </row>
    <row r="124" spans="1:6" x14ac:dyDescent="0.25">
      <c r="A124" s="269"/>
      <c r="B124" s="228"/>
      <c r="C124" s="26">
        <v>15</v>
      </c>
      <c r="D124" s="186" t="s">
        <v>170</v>
      </c>
      <c r="E124" s="187">
        <v>0.1</v>
      </c>
      <c r="F124" s="272"/>
    </row>
    <row r="125" spans="1:6" x14ac:dyDescent="0.25">
      <c r="A125" s="269"/>
      <c r="B125" s="228"/>
      <c r="C125" s="26">
        <v>16</v>
      </c>
      <c r="D125" s="186" t="s">
        <v>171</v>
      </c>
      <c r="E125" s="187">
        <v>0.1</v>
      </c>
      <c r="F125" s="272"/>
    </row>
    <row r="126" spans="1:6" x14ac:dyDescent="0.25">
      <c r="A126" s="269"/>
      <c r="B126" s="228"/>
      <c r="C126" s="26">
        <v>17</v>
      </c>
      <c r="D126" s="186" t="s">
        <v>187</v>
      </c>
      <c r="E126" s="187">
        <v>19</v>
      </c>
      <c r="F126" s="272"/>
    </row>
    <row r="127" spans="1:6" x14ac:dyDescent="0.25">
      <c r="A127" s="269"/>
      <c r="B127" s="228"/>
      <c r="C127" s="26">
        <v>18</v>
      </c>
      <c r="D127" s="186" t="s">
        <v>188</v>
      </c>
      <c r="E127" s="187">
        <v>2</v>
      </c>
      <c r="F127" s="272"/>
    </row>
    <row r="128" spans="1:6" x14ac:dyDescent="0.25">
      <c r="A128" s="269"/>
      <c r="B128" s="228"/>
      <c r="C128" s="26">
        <v>19</v>
      </c>
      <c r="D128" s="186" t="s">
        <v>712</v>
      </c>
      <c r="E128" s="187">
        <v>0.1</v>
      </c>
      <c r="F128" s="272"/>
    </row>
    <row r="129" spans="1:7" x14ac:dyDescent="0.25">
      <c r="A129" s="270"/>
      <c r="B129" s="229"/>
      <c r="C129" s="26"/>
      <c r="D129" s="188" t="s">
        <v>598</v>
      </c>
      <c r="E129" s="189">
        <f>SUM(E110:E128)</f>
        <v>78</v>
      </c>
      <c r="F129" s="273"/>
    </row>
    <row r="130" spans="1:7" x14ac:dyDescent="0.25">
      <c r="A130" s="186"/>
      <c r="B130" s="190"/>
      <c r="C130" s="26"/>
      <c r="D130" s="186"/>
      <c r="E130" s="187"/>
      <c r="F130" s="189"/>
    </row>
    <row r="131" spans="1:7" x14ac:dyDescent="0.25">
      <c r="A131" s="268">
        <v>7</v>
      </c>
      <c r="B131" s="227" t="s">
        <v>661</v>
      </c>
      <c r="C131" s="26">
        <v>1</v>
      </c>
      <c r="D131" s="186" t="s">
        <v>159</v>
      </c>
      <c r="E131" s="187">
        <v>19</v>
      </c>
      <c r="F131" s="271">
        <v>59</v>
      </c>
      <c r="G131" s="1" t="e">
        <f>((F131/#REF!)*100)</f>
        <v>#REF!</v>
      </c>
    </row>
    <row r="132" spans="1:7" x14ac:dyDescent="0.25">
      <c r="A132" s="269"/>
      <c r="B132" s="228"/>
      <c r="C132" s="26">
        <v>2</v>
      </c>
      <c r="D132" s="186" t="s">
        <v>653</v>
      </c>
      <c r="E132" s="187">
        <v>12</v>
      </c>
      <c r="F132" s="272"/>
    </row>
    <row r="133" spans="1:7" x14ac:dyDescent="0.25">
      <c r="A133" s="269"/>
      <c r="B133" s="228"/>
      <c r="C133" s="26">
        <v>3</v>
      </c>
      <c r="D133" s="186" t="s">
        <v>160</v>
      </c>
      <c r="E133" s="187">
        <v>0.1</v>
      </c>
      <c r="F133" s="272"/>
    </row>
    <row r="134" spans="1:7" x14ac:dyDescent="0.25">
      <c r="A134" s="269"/>
      <c r="B134" s="228"/>
      <c r="C134" s="26">
        <v>4</v>
      </c>
      <c r="D134" s="186" t="s">
        <v>161</v>
      </c>
      <c r="E134" s="187">
        <v>0.1</v>
      </c>
      <c r="F134" s="272"/>
    </row>
    <row r="135" spans="1:7" x14ac:dyDescent="0.25">
      <c r="A135" s="269"/>
      <c r="B135" s="228"/>
      <c r="C135" s="26">
        <v>5</v>
      </c>
      <c r="D135" s="186" t="s">
        <v>162</v>
      </c>
      <c r="E135" s="187">
        <v>15</v>
      </c>
      <c r="F135" s="272"/>
    </row>
    <row r="136" spans="1:7" x14ac:dyDescent="0.25">
      <c r="A136" s="269"/>
      <c r="B136" s="228"/>
      <c r="C136" s="26">
        <v>6</v>
      </c>
      <c r="D136" s="186" t="s">
        <v>654</v>
      </c>
      <c r="E136" s="187">
        <v>6</v>
      </c>
      <c r="F136" s="272"/>
    </row>
    <row r="137" spans="1:7" x14ac:dyDescent="0.25">
      <c r="A137" s="269"/>
      <c r="B137" s="228"/>
      <c r="C137" s="26">
        <v>7</v>
      </c>
      <c r="D137" s="186" t="s">
        <v>655</v>
      </c>
      <c r="E137" s="187">
        <v>2</v>
      </c>
      <c r="F137" s="272"/>
    </row>
    <row r="138" spans="1:7" x14ac:dyDescent="0.25">
      <c r="A138" s="269"/>
      <c r="B138" s="228"/>
      <c r="C138" s="26">
        <v>8</v>
      </c>
      <c r="D138" s="186" t="s">
        <v>163</v>
      </c>
      <c r="E138" s="187">
        <v>1</v>
      </c>
      <c r="F138" s="272"/>
    </row>
    <row r="139" spans="1:7" x14ac:dyDescent="0.25">
      <c r="A139" s="269"/>
      <c r="B139" s="228"/>
      <c r="C139" s="26">
        <v>9</v>
      </c>
      <c r="D139" s="186" t="s">
        <v>164</v>
      </c>
      <c r="E139" s="187">
        <v>0.1</v>
      </c>
      <c r="F139" s="272"/>
    </row>
    <row r="140" spans="1:7" x14ac:dyDescent="0.25">
      <c r="A140" s="269"/>
      <c r="B140" s="228"/>
      <c r="C140" s="26">
        <v>10</v>
      </c>
      <c r="D140" s="186" t="s">
        <v>165</v>
      </c>
      <c r="E140" s="187">
        <v>0.1</v>
      </c>
      <c r="F140" s="272"/>
    </row>
    <row r="141" spans="1:7" x14ac:dyDescent="0.25">
      <c r="A141" s="269"/>
      <c r="B141" s="228"/>
      <c r="C141" s="26">
        <v>11</v>
      </c>
      <c r="D141" s="186" t="s">
        <v>166</v>
      </c>
      <c r="E141" s="187">
        <v>0.1</v>
      </c>
      <c r="F141" s="272"/>
    </row>
    <row r="142" spans="1:7" x14ac:dyDescent="0.25">
      <c r="A142" s="269"/>
      <c r="B142" s="228"/>
      <c r="C142" s="26">
        <v>12</v>
      </c>
      <c r="D142" s="186" t="s">
        <v>167</v>
      </c>
      <c r="E142" s="187">
        <v>0.1</v>
      </c>
      <c r="F142" s="272"/>
    </row>
    <row r="143" spans="1:7" x14ac:dyDescent="0.25">
      <c r="A143" s="269"/>
      <c r="B143" s="228"/>
      <c r="C143" s="26">
        <v>13</v>
      </c>
      <c r="D143" s="186" t="s">
        <v>168</v>
      </c>
      <c r="E143" s="187">
        <v>1</v>
      </c>
      <c r="F143" s="272"/>
    </row>
    <row r="144" spans="1:7" x14ac:dyDescent="0.25">
      <c r="A144" s="269"/>
      <c r="B144" s="228"/>
      <c r="C144" s="26">
        <v>14</v>
      </c>
      <c r="D144" s="186" t="s">
        <v>169</v>
      </c>
      <c r="E144" s="187">
        <v>0.1</v>
      </c>
      <c r="F144" s="272"/>
    </row>
    <row r="145" spans="1:7" x14ac:dyDescent="0.25">
      <c r="A145" s="269"/>
      <c r="B145" s="228"/>
      <c r="C145" s="26">
        <v>15</v>
      </c>
      <c r="D145" s="186" t="s">
        <v>170</v>
      </c>
      <c r="E145" s="187">
        <v>0.1</v>
      </c>
      <c r="F145" s="272"/>
    </row>
    <row r="146" spans="1:7" x14ac:dyDescent="0.25">
      <c r="A146" s="269"/>
      <c r="B146" s="228"/>
      <c r="C146" s="26">
        <v>16</v>
      </c>
      <c r="D146" s="186" t="s">
        <v>171</v>
      </c>
      <c r="E146" s="187">
        <v>0.1</v>
      </c>
      <c r="F146" s="272"/>
    </row>
    <row r="147" spans="1:7" x14ac:dyDescent="0.25">
      <c r="A147" s="269"/>
      <c r="B147" s="228"/>
      <c r="C147" s="26">
        <v>17</v>
      </c>
      <c r="D147" s="186" t="s">
        <v>179</v>
      </c>
      <c r="E147" s="187">
        <v>15</v>
      </c>
      <c r="F147" s="272"/>
    </row>
    <row r="148" spans="1:7" x14ac:dyDescent="0.25">
      <c r="A148" s="269"/>
      <c r="B148" s="228"/>
      <c r="C148" s="26">
        <v>18</v>
      </c>
      <c r="D148" s="186" t="s">
        <v>657</v>
      </c>
      <c r="E148" s="187">
        <v>15</v>
      </c>
      <c r="F148" s="272"/>
    </row>
    <row r="149" spans="1:7" x14ac:dyDescent="0.25">
      <c r="A149" s="269"/>
      <c r="B149" s="228"/>
      <c r="C149" s="26">
        <v>19</v>
      </c>
      <c r="D149" s="186" t="s">
        <v>180</v>
      </c>
      <c r="E149" s="187">
        <v>1</v>
      </c>
      <c r="F149" s="272"/>
    </row>
    <row r="150" spans="1:7" x14ac:dyDescent="0.25">
      <c r="A150" s="269"/>
      <c r="B150" s="228"/>
      <c r="C150" s="26">
        <v>20</v>
      </c>
      <c r="D150" s="186" t="s">
        <v>187</v>
      </c>
      <c r="E150" s="187">
        <v>19</v>
      </c>
      <c r="F150" s="272"/>
    </row>
    <row r="151" spans="1:7" x14ac:dyDescent="0.25">
      <c r="A151" s="269"/>
      <c r="B151" s="228"/>
      <c r="C151" s="26">
        <v>21</v>
      </c>
      <c r="D151" s="186" t="s">
        <v>188</v>
      </c>
      <c r="E151" s="187">
        <v>2</v>
      </c>
      <c r="F151" s="272"/>
    </row>
    <row r="152" spans="1:7" x14ac:dyDescent="0.25">
      <c r="A152" s="269"/>
      <c r="B152" s="228"/>
      <c r="C152" s="26">
        <v>22</v>
      </c>
      <c r="D152" s="186" t="s">
        <v>712</v>
      </c>
      <c r="E152" s="187">
        <v>0.1</v>
      </c>
      <c r="F152" s="272"/>
    </row>
    <row r="153" spans="1:7" x14ac:dyDescent="0.25">
      <c r="A153" s="270"/>
      <c r="B153" s="229"/>
      <c r="C153" s="26"/>
      <c r="D153" s="188" t="s">
        <v>598</v>
      </c>
      <c r="E153" s="189">
        <f>SUM(E131:E152)</f>
        <v>109</v>
      </c>
      <c r="F153" s="273"/>
    </row>
    <row r="154" spans="1:7" x14ac:dyDescent="0.25">
      <c r="A154" s="186"/>
      <c r="B154" s="190"/>
      <c r="C154" s="26"/>
      <c r="D154" s="186"/>
      <c r="E154" s="187"/>
      <c r="F154" s="189"/>
    </row>
    <row r="155" spans="1:7" x14ac:dyDescent="0.25">
      <c r="A155" s="268">
        <v>8</v>
      </c>
      <c r="B155" s="227" t="s">
        <v>189</v>
      </c>
      <c r="C155" s="26">
        <v>1</v>
      </c>
      <c r="D155" s="186" t="s">
        <v>159</v>
      </c>
      <c r="E155" s="187">
        <v>19</v>
      </c>
      <c r="F155" s="271">
        <v>39</v>
      </c>
      <c r="G155" s="1" t="e">
        <f>((F155/#REF!)*100)</f>
        <v>#REF!</v>
      </c>
    </row>
    <row r="156" spans="1:7" x14ac:dyDescent="0.25">
      <c r="A156" s="269"/>
      <c r="B156" s="228"/>
      <c r="C156" s="26">
        <v>2</v>
      </c>
      <c r="D156" s="186" t="s">
        <v>653</v>
      </c>
      <c r="E156" s="187">
        <v>12</v>
      </c>
      <c r="F156" s="272"/>
    </row>
    <row r="157" spans="1:7" x14ac:dyDescent="0.25">
      <c r="A157" s="269"/>
      <c r="B157" s="228"/>
      <c r="C157" s="26">
        <v>3</v>
      </c>
      <c r="D157" s="186" t="s">
        <v>160</v>
      </c>
      <c r="E157" s="187">
        <v>0.1</v>
      </c>
      <c r="F157" s="272"/>
    </row>
    <row r="158" spans="1:7" x14ac:dyDescent="0.25">
      <c r="A158" s="269"/>
      <c r="B158" s="228"/>
      <c r="C158" s="26">
        <v>4</v>
      </c>
      <c r="D158" s="186" t="s">
        <v>161</v>
      </c>
      <c r="E158" s="187">
        <v>0.1</v>
      </c>
      <c r="F158" s="272"/>
    </row>
    <row r="159" spans="1:7" x14ac:dyDescent="0.25">
      <c r="A159" s="269"/>
      <c r="B159" s="228"/>
      <c r="C159" s="26">
        <v>5</v>
      </c>
      <c r="D159" s="186" t="s">
        <v>162</v>
      </c>
      <c r="E159" s="187">
        <v>15</v>
      </c>
      <c r="F159" s="272"/>
    </row>
    <row r="160" spans="1:7" x14ac:dyDescent="0.25">
      <c r="A160" s="269"/>
      <c r="B160" s="228"/>
      <c r="C160" s="26">
        <v>6</v>
      </c>
      <c r="D160" s="186" t="s">
        <v>654</v>
      </c>
      <c r="E160" s="187">
        <v>6</v>
      </c>
      <c r="F160" s="272"/>
    </row>
    <row r="161" spans="1:7" x14ac:dyDescent="0.25">
      <c r="A161" s="269"/>
      <c r="B161" s="228"/>
      <c r="C161" s="26">
        <v>7</v>
      </c>
      <c r="D161" s="186" t="s">
        <v>655</v>
      </c>
      <c r="E161" s="187">
        <v>2</v>
      </c>
      <c r="F161" s="272"/>
    </row>
    <row r="162" spans="1:7" x14ac:dyDescent="0.25">
      <c r="A162" s="269"/>
      <c r="B162" s="228"/>
      <c r="C162" s="26">
        <v>8</v>
      </c>
      <c r="D162" s="186" t="s">
        <v>163</v>
      </c>
      <c r="E162" s="187">
        <v>1</v>
      </c>
      <c r="F162" s="272"/>
    </row>
    <row r="163" spans="1:7" x14ac:dyDescent="0.25">
      <c r="A163" s="269"/>
      <c r="B163" s="228"/>
      <c r="C163" s="26">
        <v>9</v>
      </c>
      <c r="D163" s="186" t="s">
        <v>164</v>
      </c>
      <c r="E163" s="187">
        <v>0.1</v>
      </c>
      <c r="F163" s="272"/>
    </row>
    <row r="164" spans="1:7" x14ac:dyDescent="0.25">
      <c r="A164" s="269"/>
      <c r="B164" s="228"/>
      <c r="C164" s="26">
        <v>10</v>
      </c>
      <c r="D164" s="186" t="s">
        <v>165</v>
      </c>
      <c r="E164" s="187">
        <v>0.1</v>
      </c>
      <c r="F164" s="272"/>
    </row>
    <row r="165" spans="1:7" x14ac:dyDescent="0.25">
      <c r="A165" s="269"/>
      <c r="B165" s="228"/>
      <c r="C165" s="26">
        <v>11</v>
      </c>
      <c r="D165" s="186" t="s">
        <v>166</v>
      </c>
      <c r="E165" s="187">
        <v>0.1</v>
      </c>
      <c r="F165" s="272"/>
    </row>
    <row r="166" spans="1:7" x14ac:dyDescent="0.25">
      <c r="A166" s="269"/>
      <c r="B166" s="228"/>
      <c r="C166" s="26">
        <v>12</v>
      </c>
      <c r="D166" s="186" t="s">
        <v>167</v>
      </c>
      <c r="E166" s="187">
        <v>0.1</v>
      </c>
      <c r="F166" s="272"/>
    </row>
    <row r="167" spans="1:7" x14ac:dyDescent="0.25">
      <c r="A167" s="269"/>
      <c r="B167" s="228"/>
      <c r="C167" s="26">
        <v>13</v>
      </c>
      <c r="D167" s="186" t="s">
        <v>168</v>
      </c>
      <c r="E167" s="187">
        <v>1</v>
      </c>
      <c r="F167" s="272"/>
    </row>
    <row r="168" spans="1:7" x14ac:dyDescent="0.25">
      <c r="A168" s="269"/>
      <c r="B168" s="228"/>
      <c r="C168" s="26">
        <v>14</v>
      </c>
      <c r="D168" s="186" t="s">
        <v>169</v>
      </c>
      <c r="E168" s="187">
        <v>0.1</v>
      </c>
      <c r="F168" s="272"/>
    </row>
    <row r="169" spans="1:7" x14ac:dyDescent="0.25">
      <c r="A169" s="269"/>
      <c r="B169" s="228"/>
      <c r="C169" s="26">
        <v>15</v>
      </c>
      <c r="D169" s="186" t="s">
        <v>170</v>
      </c>
      <c r="E169" s="187">
        <v>0.1</v>
      </c>
      <c r="F169" s="272"/>
    </row>
    <row r="170" spans="1:7" x14ac:dyDescent="0.25">
      <c r="A170" s="269"/>
      <c r="B170" s="228"/>
      <c r="C170" s="26">
        <v>16</v>
      </c>
      <c r="D170" s="186" t="s">
        <v>171</v>
      </c>
      <c r="E170" s="187">
        <v>0.1</v>
      </c>
      <c r="F170" s="272"/>
    </row>
    <row r="171" spans="1:7" x14ac:dyDescent="0.25">
      <c r="A171" s="269"/>
      <c r="B171" s="228"/>
      <c r="C171" s="26">
        <v>17</v>
      </c>
      <c r="D171" s="186" t="s">
        <v>662</v>
      </c>
      <c r="E171" s="187">
        <v>0.1</v>
      </c>
      <c r="F171" s="272"/>
    </row>
    <row r="172" spans="1:7" x14ac:dyDescent="0.25">
      <c r="A172" s="269"/>
      <c r="B172" s="228"/>
      <c r="C172" s="26">
        <v>18</v>
      </c>
      <c r="D172" s="186" t="s">
        <v>190</v>
      </c>
      <c r="E172" s="187">
        <v>19</v>
      </c>
      <c r="F172" s="272"/>
    </row>
    <row r="173" spans="1:7" x14ac:dyDescent="0.25">
      <c r="A173" s="270"/>
      <c r="B173" s="229"/>
      <c r="C173" s="26"/>
      <c r="D173" s="188" t="s">
        <v>598</v>
      </c>
      <c r="E173" s="189">
        <f>SUM(E155:E172)</f>
        <v>76.000000000000014</v>
      </c>
      <c r="F173" s="273"/>
    </row>
    <row r="174" spans="1:7" x14ac:dyDescent="0.25">
      <c r="A174" s="186"/>
      <c r="B174" s="190"/>
      <c r="C174" s="26"/>
      <c r="D174" s="186"/>
      <c r="E174" s="187"/>
      <c r="F174" s="189"/>
    </row>
    <row r="175" spans="1:7" x14ac:dyDescent="0.25">
      <c r="A175" s="268">
        <v>9</v>
      </c>
      <c r="B175" s="227" t="s">
        <v>663</v>
      </c>
      <c r="C175" s="26">
        <v>1</v>
      </c>
      <c r="D175" s="186" t="s">
        <v>159</v>
      </c>
      <c r="E175" s="187">
        <v>19</v>
      </c>
      <c r="F175" s="271">
        <v>59</v>
      </c>
      <c r="G175" s="1" t="e">
        <f>((F175/E197)*100)</f>
        <v>#DIV/0!</v>
      </c>
    </row>
    <row r="176" spans="1:7" x14ac:dyDescent="0.25">
      <c r="A176" s="269"/>
      <c r="B176" s="228"/>
      <c r="C176" s="26">
        <v>2</v>
      </c>
      <c r="D176" s="186" t="s">
        <v>653</v>
      </c>
      <c r="E176" s="187">
        <v>12</v>
      </c>
      <c r="F176" s="272"/>
    </row>
    <row r="177" spans="1:6" x14ac:dyDescent="0.25">
      <c r="A177" s="269"/>
      <c r="B177" s="228"/>
      <c r="C177" s="26">
        <v>3</v>
      </c>
      <c r="D177" s="186" t="s">
        <v>160</v>
      </c>
      <c r="E177" s="187">
        <v>0.1</v>
      </c>
      <c r="F177" s="272"/>
    </row>
    <row r="178" spans="1:6" x14ac:dyDescent="0.25">
      <c r="A178" s="269"/>
      <c r="B178" s="228"/>
      <c r="C178" s="26">
        <v>4</v>
      </c>
      <c r="D178" s="186" t="s">
        <v>161</v>
      </c>
      <c r="E178" s="187">
        <v>0.1</v>
      </c>
      <c r="F178" s="272"/>
    </row>
    <row r="179" spans="1:6" x14ac:dyDescent="0.25">
      <c r="A179" s="269"/>
      <c r="B179" s="228"/>
      <c r="C179" s="26">
        <v>5</v>
      </c>
      <c r="D179" s="186" t="s">
        <v>162</v>
      </c>
      <c r="E179" s="187">
        <v>15</v>
      </c>
      <c r="F179" s="272"/>
    </row>
    <row r="180" spans="1:6" x14ac:dyDescent="0.25">
      <c r="A180" s="269"/>
      <c r="B180" s="228"/>
      <c r="C180" s="26">
        <v>6</v>
      </c>
      <c r="D180" s="186" t="s">
        <v>654</v>
      </c>
      <c r="E180" s="187">
        <v>6</v>
      </c>
      <c r="F180" s="272"/>
    </row>
    <row r="181" spans="1:6" x14ac:dyDescent="0.25">
      <c r="A181" s="269"/>
      <c r="B181" s="228"/>
      <c r="C181" s="26">
        <v>7</v>
      </c>
      <c r="D181" s="186" t="s">
        <v>655</v>
      </c>
      <c r="E181" s="187">
        <v>2</v>
      </c>
      <c r="F181" s="272"/>
    </row>
    <row r="182" spans="1:6" x14ac:dyDescent="0.25">
      <c r="A182" s="269"/>
      <c r="B182" s="228"/>
      <c r="C182" s="26">
        <v>8</v>
      </c>
      <c r="D182" s="186" t="s">
        <v>163</v>
      </c>
      <c r="E182" s="187">
        <v>1</v>
      </c>
      <c r="F182" s="272"/>
    </row>
    <row r="183" spans="1:6" x14ac:dyDescent="0.25">
      <c r="A183" s="269"/>
      <c r="B183" s="228"/>
      <c r="C183" s="26">
        <v>9</v>
      </c>
      <c r="D183" s="186" t="s">
        <v>164</v>
      </c>
      <c r="E183" s="187">
        <v>0.1</v>
      </c>
      <c r="F183" s="272"/>
    </row>
    <row r="184" spans="1:6" x14ac:dyDescent="0.25">
      <c r="A184" s="269"/>
      <c r="B184" s="228"/>
      <c r="C184" s="26">
        <v>10</v>
      </c>
      <c r="D184" s="186" t="s">
        <v>165</v>
      </c>
      <c r="E184" s="187">
        <v>0.1</v>
      </c>
      <c r="F184" s="272"/>
    </row>
    <row r="185" spans="1:6" x14ac:dyDescent="0.25">
      <c r="A185" s="269"/>
      <c r="B185" s="228"/>
      <c r="C185" s="26">
        <v>11</v>
      </c>
      <c r="D185" s="186" t="s">
        <v>166</v>
      </c>
      <c r="E185" s="187">
        <v>0.1</v>
      </c>
      <c r="F185" s="272"/>
    </row>
    <row r="186" spans="1:6" x14ac:dyDescent="0.25">
      <c r="A186" s="269"/>
      <c r="B186" s="228"/>
      <c r="C186" s="26">
        <v>12</v>
      </c>
      <c r="D186" s="186" t="s">
        <v>167</v>
      </c>
      <c r="E186" s="187">
        <v>0.1</v>
      </c>
      <c r="F186" s="272"/>
    </row>
    <row r="187" spans="1:6" x14ac:dyDescent="0.25">
      <c r="A187" s="269"/>
      <c r="B187" s="228"/>
      <c r="C187" s="26">
        <v>13</v>
      </c>
      <c r="D187" s="186" t="s">
        <v>168</v>
      </c>
      <c r="E187" s="187">
        <v>1</v>
      </c>
      <c r="F187" s="272"/>
    </row>
    <row r="188" spans="1:6" x14ac:dyDescent="0.25">
      <c r="A188" s="269"/>
      <c r="B188" s="228"/>
      <c r="C188" s="26">
        <v>14</v>
      </c>
      <c r="D188" s="186" t="s">
        <v>169</v>
      </c>
      <c r="E188" s="187">
        <v>0.1</v>
      </c>
      <c r="F188" s="272"/>
    </row>
    <row r="189" spans="1:6" x14ac:dyDescent="0.25">
      <c r="A189" s="269"/>
      <c r="B189" s="228"/>
      <c r="C189" s="26">
        <v>15</v>
      </c>
      <c r="D189" s="186" t="s">
        <v>170</v>
      </c>
      <c r="E189" s="187">
        <v>0.1</v>
      </c>
      <c r="F189" s="272"/>
    </row>
    <row r="190" spans="1:6" x14ac:dyDescent="0.25">
      <c r="A190" s="269"/>
      <c r="B190" s="228"/>
      <c r="C190" s="26">
        <v>16</v>
      </c>
      <c r="D190" s="186" t="s">
        <v>171</v>
      </c>
      <c r="E190" s="187">
        <v>0.1</v>
      </c>
      <c r="F190" s="272"/>
    </row>
    <row r="191" spans="1:6" x14ac:dyDescent="0.25">
      <c r="A191" s="269"/>
      <c r="B191" s="228"/>
      <c r="C191" s="26">
        <v>17</v>
      </c>
      <c r="D191" s="186" t="s">
        <v>179</v>
      </c>
      <c r="E191" s="187">
        <v>15</v>
      </c>
      <c r="F191" s="272"/>
    </row>
    <row r="192" spans="1:6" x14ac:dyDescent="0.25">
      <c r="A192" s="269"/>
      <c r="B192" s="228"/>
      <c r="C192" s="26">
        <v>18</v>
      </c>
      <c r="D192" s="186" t="s">
        <v>657</v>
      </c>
      <c r="E192" s="187">
        <v>15</v>
      </c>
      <c r="F192" s="272"/>
    </row>
    <row r="193" spans="1:7" x14ac:dyDescent="0.25">
      <c r="A193" s="269"/>
      <c r="B193" s="228"/>
      <c r="C193" s="26">
        <v>19</v>
      </c>
      <c r="D193" s="186" t="s">
        <v>180</v>
      </c>
      <c r="E193" s="187">
        <v>1</v>
      </c>
      <c r="F193" s="272"/>
    </row>
    <row r="194" spans="1:7" x14ac:dyDescent="0.25">
      <c r="A194" s="269"/>
      <c r="B194" s="228"/>
      <c r="C194" s="26">
        <v>20</v>
      </c>
      <c r="D194" s="186" t="s">
        <v>662</v>
      </c>
      <c r="E194" s="187">
        <v>0.1</v>
      </c>
      <c r="F194" s="272"/>
    </row>
    <row r="195" spans="1:7" x14ac:dyDescent="0.25">
      <c r="A195" s="269"/>
      <c r="B195" s="228"/>
      <c r="C195" s="26">
        <v>21</v>
      </c>
      <c r="D195" s="186" t="s">
        <v>190</v>
      </c>
      <c r="E195" s="187">
        <v>19</v>
      </c>
      <c r="F195" s="272"/>
    </row>
    <row r="196" spans="1:7" x14ac:dyDescent="0.25">
      <c r="A196" s="270"/>
      <c r="B196" s="229"/>
      <c r="C196" s="26"/>
      <c r="D196" s="188" t="s">
        <v>598</v>
      </c>
      <c r="E196" s="189">
        <f>SUM(E175:E195)</f>
        <v>107</v>
      </c>
      <c r="F196" s="273"/>
    </row>
    <row r="197" spans="1:7" x14ac:dyDescent="0.25">
      <c r="A197" s="186"/>
      <c r="B197" s="190"/>
      <c r="C197" s="26"/>
      <c r="D197" s="186"/>
      <c r="E197" s="187"/>
      <c r="F197" s="189"/>
    </row>
    <row r="198" spans="1:7" x14ac:dyDescent="0.25">
      <c r="A198" s="268">
        <v>10</v>
      </c>
      <c r="B198" s="227" t="s">
        <v>191</v>
      </c>
      <c r="C198" s="26">
        <v>1</v>
      </c>
      <c r="D198" s="186" t="s">
        <v>163</v>
      </c>
      <c r="E198" s="187">
        <v>1</v>
      </c>
      <c r="F198" s="271">
        <v>10</v>
      </c>
      <c r="G198" s="1">
        <f>((F198/E200)*100)</f>
        <v>10000</v>
      </c>
    </row>
    <row r="199" spans="1:7" x14ac:dyDescent="0.25">
      <c r="A199" s="269"/>
      <c r="B199" s="228"/>
      <c r="C199" s="26">
        <v>2</v>
      </c>
      <c r="D199" s="186" t="s">
        <v>165</v>
      </c>
      <c r="E199" s="187">
        <v>0.1</v>
      </c>
      <c r="F199" s="272"/>
    </row>
    <row r="200" spans="1:7" x14ac:dyDescent="0.25">
      <c r="A200" s="269"/>
      <c r="B200" s="228"/>
      <c r="C200" s="26">
        <v>3</v>
      </c>
      <c r="D200" s="186" t="s">
        <v>166</v>
      </c>
      <c r="E200" s="187">
        <v>0.1</v>
      </c>
      <c r="F200" s="272"/>
    </row>
    <row r="201" spans="1:7" x14ac:dyDescent="0.25">
      <c r="A201" s="269"/>
      <c r="B201" s="228"/>
      <c r="C201" s="26">
        <v>4</v>
      </c>
      <c r="D201" s="186" t="s">
        <v>168</v>
      </c>
      <c r="E201" s="187">
        <v>1</v>
      </c>
      <c r="F201" s="272"/>
    </row>
    <row r="202" spans="1:7" x14ac:dyDescent="0.25">
      <c r="A202" s="269"/>
      <c r="B202" s="228"/>
      <c r="C202" s="26">
        <v>5</v>
      </c>
      <c r="D202" s="186" t="s">
        <v>169</v>
      </c>
      <c r="E202" s="187">
        <v>0.1</v>
      </c>
      <c r="F202" s="272"/>
    </row>
    <row r="203" spans="1:7" x14ac:dyDescent="0.25">
      <c r="A203" s="269"/>
      <c r="B203" s="228"/>
      <c r="C203" s="26">
        <v>6</v>
      </c>
      <c r="D203" s="186" t="s">
        <v>180</v>
      </c>
      <c r="E203" s="187">
        <v>1</v>
      </c>
      <c r="F203" s="272"/>
    </row>
    <row r="204" spans="1:7" x14ac:dyDescent="0.25">
      <c r="A204" s="269"/>
      <c r="B204" s="228"/>
      <c r="C204" s="26">
        <v>7</v>
      </c>
      <c r="D204" s="186" t="s">
        <v>192</v>
      </c>
      <c r="E204" s="187">
        <v>12</v>
      </c>
      <c r="F204" s="272"/>
    </row>
    <row r="205" spans="1:7" x14ac:dyDescent="0.25">
      <c r="A205" s="269"/>
      <c r="B205" s="228"/>
      <c r="C205" s="26">
        <v>8</v>
      </c>
      <c r="D205" s="186" t="s">
        <v>193</v>
      </c>
      <c r="E205" s="187">
        <v>0.1</v>
      </c>
      <c r="F205" s="272"/>
    </row>
    <row r="206" spans="1:7" x14ac:dyDescent="0.25">
      <c r="A206" s="270"/>
      <c r="B206" s="229"/>
      <c r="C206" s="26"/>
      <c r="D206" s="188" t="s">
        <v>598</v>
      </c>
      <c r="E206" s="189">
        <f>SUM(E198:E205)</f>
        <v>15.4</v>
      </c>
      <c r="F206" s="273"/>
    </row>
    <row r="207" spans="1:7" x14ac:dyDescent="0.25">
      <c r="A207" s="203"/>
      <c r="B207" s="201"/>
      <c r="C207" s="26"/>
      <c r="D207" s="188"/>
      <c r="E207" s="189"/>
      <c r="F207" s="205"/>
    </row>
    <row r="208" spans="1:7" ht="15.75" customHeight="1" x14ac:dyDescent="0.25">
      <c r="A208" s="268">
        <v>11</v>
      </c>
      <c r="B208" s="217" t="s">
        <v>713</v>
      </c>
      <c r="C208" s="26">
        <v>1</v>
      </c>
      <c r="D208" s="186" t="s">
        <v>159</v>
      </c>
      <c r="E208" s="187">
        <v>19</v>
      </c>
      <c r="F208" s="274">
        <v>20</v>
      </c>
    </row>
    <row r="209" spans="1:7" x14ac:dyDescent="0.25">
      <c r="A209" s="269"/>
      <c r="B209" s="217"/>
      <c r="C209" s="26">
        <v>2</v>
      </c>
      <c r="D209" s="186" t="s">
        <v>163</v>
      </c>
      <c r="E209" s="187">
        <v>1</v>
      </c>
      <c r="F209" s="274"/>
    </row>
    <row r="210" spans="1:7" x14ac:dyDescent="0.25">
      <c r="A210" s="269"/>
      <c r="B210" s="217"/>
      <c r="C210" s="26">
        <v>3</v>
      </c>
      <c r="D210" s="186" t="s">
        <v>165</v>
      </c>
      <c r="E210" s="187">
        <v>0.1</v>
      </c>
      <c r="F210" s="274"/>
    </row>
    <row r="211" spans="1:7" x14ac:dyDescent="0.25">
      <c r="A211" s="269"/>
      <c r="B211" s="217"/>
      <c r="C211" s="26">
        <v>4</v>
      </c>
      <c r="D211" s="186" t="s">
        <v>166</v>
      </c>
      <c r="E211" s="187">
        <v>0.1</v>
      </c>
      <c r="F211" s="274"/>
    </row>
    <row r="212" spans="1:7" x14ac:dyDescent="0.25">
      <c r="A212" s="269"/>
      <c r="B212" s="217"/>
      <c r="C212" s="26">
        <v>5</v>
      </c>
      <c r="D212" s="186" t="s">
        <v>168</v>
      </c>
      <c r="E212" s="187">
        <v>1</v>
      </c>
      <c r="F212" s="274"/>
    </row>
    <row r="213" spans="1:7" x14ac:dyDescent="0.25">
      <c r="A213" s="269"/>
      <c r="B213" s="217"/>
      <c r="C213" s="26">
        <v>6</v>
      </c>
      <c r="D213" s="186" t="s">
        <v>169</v>
      </c>
      <c r="E213" s="187">
        <v>0.1</v>
      </c>
      <c r="F213" s="274"/>
    </row>
    <row r="214" spans="1:7" x14ac:dyDescent="0.25">
      <c r="A214" s="269"/>
      <c r="B214" s="217"/>
      <c r="C214" s="26">
        <v>7</v>
      </c>
      <c r="D214" s="186" t="s">
        <v>180</v>
      </c>
      <c r="E214" s="187">
        <v>1</v>
      </c>
      <c r="F214" s="274"/>
    </row>
    <row r="215" spans="1:7" x14ac:dyDescent="0.25">
      <c r="A215" s="269"/>
      <c r="B215" s="217"/>
      <c r="C215" s="26">
        <v>8</v>
      </c>
      <c r="D215" s="186" t="s">
        <v>192</v>
      </c>
      <c r="E215" s="187">
        <v>12</v>
      </c>
      <c r="F215" s="274"/>
    </row>
    <row r="216" spans="1:7" x14ac:dyDescent="0.25">
      <c r="A216" s="269"/>
      <c r="B216" s="217"/>
      <c r="C216" s="26">
        <v>9</v>
      </c>
      <c r="D216" s="186" t="s">
        <v>193</v>
      </c>
      <c r="E216" s="187">
        <v>0.1</v>
      </c>
      <c r="F216" s="274"/>
    </row>
    <row r="217" spans="1:7" x14ac:dyDescent="0.25">
      <c r="A217" s="270"/>
      <c r="B217" s="217"/>
      <c r="C217" s="26"/>
      <c r="D217" s="188" t="s">
        <v>598</v>
      </c>
      <c r="E217" s="189">
        <f>SUM(E208:E216)</f>
        <v>34.400000000000006</v>
      </c>
      <c r="F217" s="274"/>
    </row>
    <row r="218" spans="1:7" x14ac:dyDescent="0.25">
      <c r="A218" s="203"/>
      <c r="B218" s="201"/>
      <c r="C218" s="26"/>
      <c r="D218" s="188"/>
      <c r="E218" s="189"/>
      <c r="F218" s="205"/>
    </row>
    <row r="219" spans="1:7" x14ac:dyDescent="0.25">
      <c r="A219" s="268">
        <v>12</v>
      </c>
      <c r="B219" s="227" t="s">
        <v>194</v>
      </c>
      <c r="C219" s="26">
        <v>1</v>
      </c>
      <c r="D219" s="186" t="s">
        <v>162</v>
      </c>
      <c r="E219" s="187">
        <v>15</v>
      </c>
      <c r="F219" s="271">
        <v>37</v>
      </c>
      <c r="G219" s="1" t="e">
        <f>((F219/#REF!)*100)</f>
        <v>#REF!</v>
      </c>
    </row>
    <row r="220" spans="1:7" x14ac:dyDescent="0.25">
      <c r="A220" s="269"/>
      <c r="B220" s="228"/>
      <c r="C220" s="26">
        <v>2</v>
      </c>
      <c r="D220" s="186" t="s">
        <v>655</v>
      </c>
      <c r="E220" s="187">
        <v>2</v>
      </c>
      <c r="F220" s="272"/>
    </row>
    <row r="221" spans="1:7" x14ac:dyDescent="0.25">
      <c r="A221" s="269"/>
      <c r="B221" s="228"/>
      <c r="C221" s="26">
        <v>3</v>
      </c>
      <c r="D221" s="186" t="s">
        <v>163</v>
      </c>
      <c r="E221" s="187">
        <v>1</v>
      </c>
      <c r="F221" s="272"/>
    </row>
    <row r="222" spans="1:7" x14ac:dyDescent="0.25">
      <c r="A222" s="269"/>
      <c r="B222" s="228"/>
      <c r="C222" s="26">
        <v>4</v>
      </c>
      <c r="D222" s="186" t="s">
        <v>165</v>
      </c>
      <c r="E222" s="187">
        <v>0.1</v>
      </c>
      <c r="F222" s="272"/>
    </row>
    <row r="223" spans="1:7" x14ac:dyDescent="0.25">
      <c r="A223" s="269"/>
      <c r="B223" s="228"/>
      <c r="C223" s="26">
        <v>5</v>
      </c>
      <c r="D223" s="186" t="s">
        <v>166</v>
      </c>
      <c r="E223" s="187">
        <v>0.1</v>
      </c>
      <c r="F223" s="272"/>
    </row>
    <row r="224" spans="1:7" x14ac:dyDescent="0.25">
      <c r="A224" s="269"/>
      <c r="B224" s="228"/>
      <c r="C224" s="26">
        <v>6</v>
      </c>
      <c r="D224" s="186" t="s">
        <v>167</v>
      </c>
      <c r="E224" s="187">
        <v>0.1</v>
      </c>
      <c r="F224" s="272"/>
    </row>
    <row r="225" spans="1:7" x14ac:dyDescent="0.25">
      <c r="A225" s="269"/>
      <c r="B225" s="228"/>
      <c r="C225" s="26">
        <v>7</v>
      </c>
      <c r="D225" s="186" t="s">
        <v>168</v>
      </c>
      <c r="E225" s="187">
        <v>1</v>
      </c>
      <c r="F225" s="272"/>
    </row>
    <row r="226" spans="1:7" x14ac:dyDescent="0.25">
      <c r="A226" s="269"/>
      <c r="B226" s="228"/>
      <c r="C226" s="26">
        <v>8</v>
      </c>
      <c r="D226" s="186" t="s">
        <v>169</v>
      </c>
      <c r="E226" s="187">
        <v>0.1</v>
      </c>
      <c r="F226" s="272"/>
    </row>
    <row r="227" spans="1:7" x14ac:dyDescent="0.25">
      <c r="A227" s="269"/>
      <c r="B227" s="228"/>
      <c r="C227" s="26">
        <v>9</v>
      </c>
      <c r="D227" s="186" t="s">
        <v>170</v>
      </c>
      <c r="E227" s="187">
        <v>0.1</v>
      </c>
      <c r="F227" s="272"/>
    </row>
    <row r="228" spans="1:7" x14ac:dyDescent="0.25">
      <c r="A228" s="269"/>
      <c r="B228" s="228"/>
      <c r="C228" s="26">
        <v>10</v>
      </c>
      <c r="D228" s="186" t="s">
        <v>171</v>
      </c>
      <c r="E228" s="187">
        <v>0.1</v>
      </c>
      <c r="F228" s="272"/>
    </row>
    <row r="229" spans="1:7" x14ac:dyDescent="0.25">
      <c r="A229" s="269"/>
      <c r="B229" s="228"/>
      <c r="C229" s="26">
        <v>11</v>
      </c>
      <c r="D229" s="186" t="s">
        <v>179</v>
      </c>
      <c r="E229" s="187">
        <v>15</v>
      </c>
      <c r="F229" s="272"/>
    </row>
    <row r="230" spans="1:7" x14ac:dyDescent="0.25">
      <c r="A230" s="269"/>
      <c r="B230" s="228"/>
      <c r="C230" s="26">
        <v>12</v>
      </c>
      <c r="D230" s="186" t="s">
        <v>657</v>
      </c>
      <c r="E230" s="187">
        <v>15</v>
      </c>
      <c r="F230" s="272"/>
    </row>
    <row r="231" spans="1:7" x14ac:dyDescent="0.25">
      <c r="A231" s="269"/>
      <c r="B231" s="228"/>
      <c r="C231" s="26">
        <v>13</v>
      </c>
      <c r="D231" s="186" t="s">
        <v>180</v>
      </c>
      <c r="E231" s="187">
        <v>1</v>
      </c>
      <c r="F231" s="272"/>
    </row>
    <row r="232" spans="1:7" x14ac:dyDescent="0.25">
      <c r="A232" s="269"/>
      <c r="B232" s="228"/>
      <c r="C232" s="26">
        <v>14</v>
      </c>
      <c r="D232" s="186" t="s">
        <v>192</v>
      </c>
      <c r="E232" s="187">
        <v>12</v>
      </c>
      <c r="F232" s="272"/>
    </row>
    <row r="233" spans="1:7" x14ac:dyDescent="0.25">
      <c r="A233" s="269"/>
      <c r="B233" s="228"/>
      <c r="C233" s="26">
        <v>15</v>
      </c>
      <c r="D233" s="186" t="s">
        <v>193</v>
      </c>
      <c r="E233" s="187">
        <v>0.1</v>
      </c>
      <c r="F233" s="272"/>
    </row>
    <row r="234" spans="1:7" x14ac:dyDescent="0.25">
      <c r="A234" s="270"/>
      <c r="B234" s="229"/>
      <c r="C234" s="26"/>
      <c r="D234" s="188" t="s">
        <v>598</v>
      </c>
      <c r="E234" s="189">
        <f>SUM(E219:E233)</f>
        <v>62.70000000000001</v>
      </c>
      <c r="F234" s="273"/>
    </row>
    <row r="235" spans="1:7" x14ac:dyDescent="0.25">
      <c r="A235" s="186"/>
      <c r="B235" s="190"/>
      <c r="C235" s="26"/>
      <c r="D235" s="186"/>
      <c r="E235" s="187"/>
      <c r="F235" s="189"/>
    </row>
    <row r="236" spans="1:7" x14ac:dyDescent="0.25">
      <c r="A236" s="268">
        <v>13</v>
      </c>
      <c r="B236" s="227" t="s">
        <v>664</v>
      </c>
      <c r="C236" s="26">
        <v>1</v>
      </c>
      <c r="D236" s="186" t="s">
        <v>159</v>
      </c>
      <c r="E236" s="187">
        <v>19</v>
      </c>
      <c r="F236" s="271">
        <v>66</v>
      </c>
      <c r="G236" s="1" t="e">
        <f>((F236/E258)*100)</f>
        <v>#DIV/0!</v>
      </c>
    </row>
    <row r="237" spans="1:7" x14ac:dyDescent="0.25">
      <c r="A237" s="269"/>
      <c r="B237" s="228"/>
      <c r="C237" s="26">
        <v>2</v>
      </c>
      <c r="D237" s="186" t="s">
        <v>653</v>
      </c>
      <c r="E237" s="187">
        <v>12</v>
      </c>
      <c r="F237" s="272"/>
    </row>
    <row r="238" spans="1:7" x14ac:dyDescent="0.25">
      <c r="A238" s="269"/>
      <c r="B238" s="228"/>
      <c r="C238" s="26">
        <v>3</v>
      </c>
      <c r="D238" s="186" t="s">
        <v>160</v>
      </c>
      <c r="E238" s="187">
        <v>0.1</v>
      </c>
      <c r="F238" s="272"/>
    </row>
    <row r="239" spans="1:7" x14ac:dyDescent="0.25">
      <c r="A239" s="269"/>
      <c r="B239" s="228"/>
      <c r="C239" s="26">
        <v>4</v>
      </c>
      <c r="D239" s="186" t="s">
        <v>161</v>
      </c>
      <c r="E239" s="187">
        <v>0.1</v>
      </c>
      <c r="F239" s="272"/>
    </row>
    <row r="240" spans="1:7" x14ac:dyDescent="0.25">
      <c r="A240" s="269"/>
      <c r="B240" s="228"/>
      <c r="C240" s="26">
        <v>5</v>
      </c>
      <c r="D240" s="186" t="s">
        <v>162</v>
      </c>
      <c r="E240" s="187">
        <v>15</v>
      </c>
      <c r="F240" s="272"/>
    </row>
    <row r="241" spans="1:6" x14ac:dyDescent="0.25">
      <c r="A241" s="269"/>
      <c r="B241" s="228"/>
      <c r="C241" s="26">
        <v>6</v>
      </c>
      <c r="D241" s="186" t="s">
        <v>654</v>
      </c>
      <c r="E241" s="187">
        <v>6</v>
      </c>
      <c r="F241" s="272"/>
    </row>
    <row r="242" spans="1:6" x14ac:dyDescent="0.25">
      <c r="A242" s="269"/>
      <c r="B242" s="228"/>
      <c r="C242" s="26">
        <v>7</v>
      </c>
      <c r="D242" s="186" t="s">
        <v>655</v>
      </c>
      <c r="E242" s="187">
        <v>2</v>
      </c>
      <c r="F242" s="272"/>
    </row>
    <row r="243" spans="1:6" x14ac:dyDescent="0.25">
      <c r="A243" s="269"/>
      <c r="B243" s="228"/>
      <c r="C243" s="26">
        <v>8</v>
      </c>
      <c r="D243" s="186" t="s">
        <v>163</v>
      </c>
      <c r="E243" s="187">
        <v>1</v>
      </c>
      <c r="F243" s="272"/>
    </row>
    <row r="244" spans="1:6" x14ac:dyDescent="0.25">
      <c r="A244" s="269"/>
      <c r="B244" s="228"/>
      <c r="C244" s="26">
        <v>9</v>
      </c>
      <c r="D244" s="186" t="s">
        <v>164</v>
      </c>
      <c r="E244" s="187">
        <v>0.1</v>
      </c>
      <c r="F244" s="272"/>
    </row>
    <row r="245" spans="1:6" x14ac:dyDescent="0.25">
      <c r="A245" s="269"/>
      <c r="B245" s="228"/>
      <c r="C245" s="26">
        <v>10</v>
      </c>
      <c r="D245" s="186" t="s">
        <v>165</v>
      </c>
      <c r="E245" s="187">
        <v>0.1</v>
      </c>
      <c r="F245" s="272"/>
    </row>
    <row r="246" spans="1:6" x14ac:dyDescent="0.25">
      <c r="A246" s="269"/>
      <c r="B246" s="228"/>
      <c r="C246" s="26">
        <v>11</v>
      </c>
      <c r="D246" s="186" t="s">
        <v>166</v>
      </c>
      <c r="E246" s="187">
        <v>0.1</v>
      </c>
      <c r="F246" s="272"/>
    </row>
    <row r="247" spans="1:6" x14ac:dyDescent="0.25">
      <c r="A247" s="269"/>
      <c r="B247" s="228"/>
      <c r="C247" s="26">
        <v>12</v>
      </c>
      <c r="D247" s="186" t="s">
        <v>167</v>
      </c>
      <c r="E247" s="187">
        <v>0.1</v>
      </c>
      <c r="F247" s="272"/>
    </row>
    <row r="248" spans="1:6" x14ac:dyDescent="0.25">
      <c r="A248" s="269"/>
      <c r="B248" s="228"/>
      <c r="C248" s="26">
        <v>13</v>
      </c>
      <c r="D248" s="186" t="s">
        <v>168</v>
      </c>
      <c r="E248" s="187">
        <v>1</v>
      </c>
      <c r="F248" s="272"/>
    </row>
    <row r="249" spans="1:6" x14ac:dyDescent="0.25">
      <c r="A249" s="269"/>
      <c r="B249" s="228"/>
      <c r="C249" s="26">
        <v>14</v>
      </c>
      <c r="D249" s="186" t="s">
        <v>169</v>
      </c>
      <c r="E249" s="187">
        <v>0.1</v>
      </c>
      <c r="F249" s="272"/>
    </row>
    <row r="250" spans="1:6" x14ac:dyDescent="0.25">
      <c r="A250" s="269"/>
      <c r="B250" s="228"/>
      <c r="C250" s="26">
        <v>15</v>
      </c>
      <c r="D250" s="186" t="s">
        <v>170</v>
      </c>
      <c r="E250" s="187">
        <v>0.1</v>
      </c>
      <c r="F250" s="272"/>
    </row>
    <row r="251" spans="1:6" x14ac:dyDescent="0.25">
      <c r="A251" s="269"/>
      <c r="B251" s="228"/>
      <c r="C251" s="26">
        <v>16</v>
      </c>
      <c r="D251" s="186" t="s">
        <v>171</v>
      </c>
      <c r="E251" s="187">
        <v>0.1</v>
      </c>
      <c r="F251" s="272"/>
    </row>
    <row r="252" spans="1:6" x14ac:dyDescent="0.25">
      <c r="A252" s="269"/>
      <c r="B252" s="228"/>
      <c r="C252" s="26">
        <v>17</v>
      </c>
      <c r="D252" s="186" t="s">
        <v>179</v>
      </c>
      <c r="E252" s="187">
        <v>15</v>
      </c>
      <c r="F252" s="272"/>
    </row>
    <row r="253" spans="1:6" x14ac:dyDescent="0.25">
      <c r="A253" s="269"/>
      <c r="B253" s="228"/>
      <c r="C253" s="26">
        <v>18</v>
      </c>
      <c r="D253" s="186" t="s">
        <v>657</v>
      </c>
      <c r="E253" s="187">
        <v>15</v>
      </c>
      <c r="F253" s="272"/>
    </row>
    <row r="254" spans="1:6" x14ac:dyDescent="0.25">
      <c r="A254" s="269"/>
      <c r="B254" s="228"/>
      <c r="C254" s="26">
        <v>19</v>
      </c>
      <c r="D254" s="186" t="s">
        <v>180</v>
      </c>
      <c r="E254" s="187">
        <v>1</v>
      </c>
      <c r="F254" s="272"/>
    </row>
    <row r="255" spans="1:6" x14ac:dyDescent="0.25">
      <c r="A255" s="269"/>
      <c r="B255" s="228"/>
      <c r="C255" s="26">
        <v>20</v>
      </c>
      <c r="D255" s="186" t="s">
        <v>192</v>
      </c>
      <c r="E255" s="187">
        <v>12</v>
      </c>
      <c r="F255" s="272"/>
    </row>
    <row r="256" spans="1:6" x14ac:dyDescent="0.25">
      <c r="A256" s="269"/>
      <c r="B256" s="228"/>
      <c r="C256" s="26">
        <v>21</v>
      </c>
      <c r="D256" s="186" t="s">
        <v>193</v>
      </c>
      <c r="E256" s="187">
        <v>0.1</v>
      </c>
      <c r="F256" s="272"/>
    </row>
    <row r="257" spans="1:7" x14ac:dyDescent="0.25">
      <c r="A257" s="270"/>
      <c r="B257" s="229"/>
      <c r="C257" s="26"/>
      <c r="D257" s="188" t="s">
        <v>598</v>
      </c>
      <c r="E257" s="189">
        <f>SUM(E236:E256)</f>
        <v>100</v>
      </c>
      <c r="F257" s="273"/>
    </row>
    <row r="258" spans="1:7" x14ac:dyDescent="0.25">
      <c r="A258" s="186"/>
      <c r="B258" s="190"/>
      <c r="C258" s="26"/>
      <c r="D258" s="186"/>
      <c r="E258" s="187"/>
      <c r="F258" s="189"/>
    </row>
    <row r="259" spans="1:7" x14ac:dyDescent="0.25">
      <c r="A259" s="268">
        <v>14</v>
      </c>
      <c r="B259" s="227" t="s">
        <v>195</v>
      </c>
      <c r="C259" s="26">
        <v>1</v>
      </c>
      <c r="D259" s="186" t="s">
        <v>163</v>
      </c>
      <c r="E259" s="187">
        <v>1</v>
      </c>
      <c r="F259" s="271">
        <v>20</v>
      </c>
      <c r="G259" s="1">
        <f>((F259/E262)*100)</f>
        <v>2000</v>
      </c>
    </row>
    <row r="260" spans="1:7" x14ac:dyDescent="0.25">
      <c r="A260" s="269"/>
      <c r="B260" s="228"/>
      <c r="C260" s="26">
        <v>2</v>
      </c>
      <c r="D260" s="186" t="s">
        <v>165</v>
      </c>
      <c r="E260" s="187">
        <v>0.1</v>
      </c>
      <c r="F260" s="272"/>
    </row>
    <row r="261" spans="1:7" x14ac:dyDescent="0.25">
      <c r="A261" s="269"/>
      <c r="B261" s="228"/>
      <c r="C261" s="26">
        <v>3</v>
      </c>
      <c r="D261" s="186" t="s">
        <v>166</v>
      </c>
      <c r="E261" s="187">
        <v>0.1</v>
      </c>
      <c r="F261" s="272"/>
    </row>
    <row r="262" spans="1:7" x14ac:dyDescent="0.25">
      <c r="A262" s="269"/>
      <c r="B262" s="228"/>
      <c r="C262" s="26">
        <v>4</v>
      </c>
      <c r="D262" s="186" t="s">
        <v>168</v>
      </c>
      <c r="E262" s="187">
        <v>1</v>
      </c>
      <c r="F262" s="272"/>
    </row>
    <row r="263" spans="1:7" x14ac:dyDescent="0.25">
      <c r="A263" s="269"/>
      <c r="B263" s="228"/>
      <c r="C263" s="26">
        <v>5</v>
      </c>
      <c r="D263" s="186" t="s">
        <v>169</v>
      </c>
      <c r="E263" s="187">
        <v>0.1</v>
      </c>
      <c r="F263" s="272"/>
    </row>
    <row r="264" spans="1:7" x14ac:dyDescent="0.25">
      <c r="A264" s="269"/>
      <c r="B264" s="228"/>
      <c r="C264" s="26">
        <v>6</v>
      </c>
      <c r="D264" s="186" t="s">
        <v>180</v>
      </c>
      <c r="E264" s="187">
        <v>1</v>
      </c>
      <c r="F264" s="272"/>
    </row>
    <row r="265" spans="1:7" x14ac:dyDescent="0.25">
      <c r="A265" s="269"/>
      <c r="B265" s="228"/>
      <c r="C265" s="26">
        <v>7</v>
      </c>
      <c r="D265" s="186" t="s">
        <v>202</v>
      </c>
      <c r="E265" s="187">
        <v>19</v>
      </c>
      <c r="F265" s="272"/>
    </row>
    <row r="266" spans="1:7" x14ac:dyDescent="0.25">
      <c r="A266" s="269"/>
      <c r="B266" s="228"/>
      <c r="C266" s="26">
        <v>8</v>
      </c>
      <c r="D266" s="186" t="s">
        <v>203</v>
      </c>
      <c r="E266" s="187">
        <v>10</v>
      </c>
      <c r="F266" s="272"/>
    </row>
    <row r="267" spans="1:7" x14ac:dyDescent="0.25">
      <c r="A267" s="269"/>
      <c r="B267" s="228"/>
      <c r="C267" s="26">
        <v>9</v>
      </c>
      <c r="D267" s="186" t="s">
        <v>193</v>
      </c>
      <c r="E267" s="187">
        <v>0.1</v>
      </c>
      <c r="F267" s="272"/>
    </row>
    <row r="268" spans="1:7" x14ac:dyDescent="0.25">
      <c r="A268" s="270"/>
      <c r="B268" s="229"/>
      <c r="C268" s="26"/>
      <c r="D268" s="188" t="s">
        <v>598</v>
      </c>
      <c r="E268" s="189">
        <f>SUM(E259:E267)</f>
        <v>32.4</v>
      </c>
      <c r="F268" s="273"/>
    </row>
    <row r="269" spans="1:7" x14ac:dyDescent="0.25">
      <c r="A269" s="203"/>
      <c r="B269" s="201"/>
      <c r="C269" s="26"/>
      <c r="D269" s="188"/>
      <c r="E269" s="189"/>
      <c r="F269" s="205"/>
    </row>
    <row r="270" spans="1:7" ht="15.75" customHeight="1" x14ac:dyDescent="0.25">
      <c r="A270" s="233">
        <v>15</v>
      </c>
      <c r="B270" s="217" t="s">
        <v>714</v>
      </c>
      <c r="C270" s="26">
        <v>1</v>
      </c>
      <c r="D270" s="186" t="s">
        <v>159</v>
      </c>
      <c r="E270" s="187">
        <v>19</v>
      </c>
      <c r="F270" s="274">
        <v>26</v>
      </c>
    </row>
    <row r="271" spans="1:7" x14ac:dyDescent="0.25">
      <c r="A271" s="233"/>
      <c r="B271" s="217"/>
      <c r="C271" s="26">
        <v>2</v>
      </c>
      <c r="D271" s="186" t="s">
        <v>163</v>
      </c>
      <c r="E271" s="187">
        <v>1</v>
      </c>
      <c r="F271" s="274"/>
    </row>
    <row r="272" spans="1:7" x14ac:dyDescent="0.25">
      <c r="A272" s="233"/>
      <c r="B272" s="217"/>
      <c r="C272" s="26">
        <v>3</v>
      </c>
      <c r="D272" s="186" t="s">
        <v>165</v>
      </c>
      <c r="E272" s="187">
        <v>0.1</v>
      </c>
      <c r="F272" s="274"/>
    </row>
    <row r="273" spans="1:7" x14ac:dyDescent="0.25">
      <c r="A273" s="233"/>
      <c r="B273" s="217"/>
      <c r="C273" s="26">
        <v>4</v>
      </c>
      <c r="D273" s="186" t="s">
        <v>166</v>
      </c>
      <c r="E273" s="187">
        <v>0.1</v>
      </c>
      <c r="F273" s="274"/>
    </row>
    <row r="274" spans="1:7" x14ac:dyDescent="0.25">
      <c r="A274" s="233"/>
      <c r="B274" s="217"/>
      <c r="C274" s="26">
        <v>5</v>
      </c>
      <c r="D274" s="186" t="s">
        <v>168</v>
      </c>
      <c r="E274" s="187">
        <v>1</v>
      </c>
      <c r="F274" s="274"/>
    </row>
    <row r="275" spans="1:7" x14ac:dyDescent="0.25">
      <c r="A275" s="233"/>
      <c r="B275" s="217"/>
      <c r="C275" s="26">
        <v>6</v>
      </c>
      <c r="D275" s="186" t="s">
        <v>169</v>
      </c>
      <c r="E275" s="187">
        <v>0.1</v>
      </c>
      <c r="F275" s="274"/>
    </row>
    <row r="276" spans="1:7" x14ac:dyDescent="0.25">
      <c r="A276" s="233"/>
      <c r="B276" s="217"/>
      <c r="C276" s="26">
        <v>7</v>
      </c>
      <c r="D276" s="186" t="s">
        <v>180</v>
      </c>
      <c r="E276" s="187">
        <v>1</v>
      </c>
      <c r="F276" s="274"/>
    </row>
    <row r="277" spans="1:7" x14ac:dyDescent="0.25">
      <c r="A277" s="233"/>
      <c r="B277" s="217"/>
      <c r="C277" s="26">
        <v>8</v>
      </c>
      <c r="D277" s="186" t="s">
        <v>202</v>
      </c>
      <c r="E277" s="187">
        <v>19</v>
      </c>
      <c r="F277" s="274"/>
    </row>
    <row r="278" spans="1:7" x14ac:dyDescent="0.25">
      <c r="A278" s="233"/>
      <c r="B278" s="217"/>
      <c r="C278" s="26">
        <v>9</v>
      </c>
      <c r="D278" s="186" t="s">
        <v>203</v>
      </c>
      <c r="E278" s="187">
        <v>10</v>
      </c>
      <c r="F278" s="274"/>
    </row>
    <row r="279" spans="1:7" x14ac:dyDescent="0.25">
      <c r="A279" s="233"/>
      <c r="B279" s="217"/>
      <c r="C279" s="26">
        <v>10</v>
      </c>
      <c r="D279" s="186" t="s">
        <v>193</v>
      </c>
      <c r="E279" s="187">
        <v>0.1</v>
      </c>
      <c r="F279" s="274"/>
    </row>
    <row r="280" spans="1:7" x14ac:dyDescent="0.25">
      <c r="A280" s="233"/>
      <c r="B280" s="217"/>
      <c r="C280" s="26"/>
      <c r="D280" s="188" t="s">
        <v>598</v>
      </c>
      <c r="E280" s="189">
        <f>SUM(E270:E279)</f>
        <v>51.400000000000006</v>
      </c>
      <c r="F280" s="274"/>
    </row>
    <row r="281" spans="1:7" x14ac:dyDescent="0.25">
      <c r="A281" s="202"/>
      <c r="B281" s="200"/>
      <c r="C281" s="209"/>
      <c r="D281" s="210"/>
      <c r="E281" s="211"/>
      <c r="F281" s="204"/>
    </row>
    <row r="282" spans="1:7" x14ac:dyDescent="0.25">
      <c r="A282" s="268">
        <v>16</v>
      </c>
      <c r="B282" s="227" t="s">
        <v>196</v>
      </c>
      <c r="C282" s="26">
        <v>1</v>
      </c>
      <c r="D282" s="186" t="s">
        <v>162</v>
      </c>
      <c r="E282" s="187">
        <v>15</v>
      </c>
      <c r="F282" s="271">
        <v>45</v>
      </c>
      <c r="G282" s="1" t="e">
        <f>((F282/#REF!)*100)</f>
        <v>#REF!</v>
      </c>
    </row>
    <row r="283" spans="1:7" x14ac:dyDescent="0.25">
      <c r="A283" s="269"/>
      <c r="B283" s="228"/>
      <c r="C283" s="26">
        <v>2</v>
      </c>
      <c r="D283" s="186" t="s">
        <v>655</v>
      </c>
      <c r="E283" s="187">
        <v>2</v>
      </c>
      <c r="F283" s="272"/>
    </row>
    <row r="284" spans="1:7" x14ac:dyDescent="0.25">
      <c r="A284" s="269"/>
      <c r="B284" s="228"/>
      <c r="C284" s="26">
        <v>3</v>
      </c>
      <c r="D284" s="186" t="s">
        <v>163</v>
      </c>
      <c r="E284" s="187">
        <v>1</v>
      </c>
      <c r="F284" s="272"/>
    </row>
    <row r="285" spans="1:7" x14ac:dyDescent="0.25">
      <c r="A285" s="269"/>
      <c r="B285" s="228"/>
      <c r="C285" s="26">
        <v>4</v>
      </c>
      <c r="D285" s="186" t="s">
        <v>165</v>
      </c>
      <c r="E285" s="187">
        <v>0.1</v>
      </c>
      <c r="F285" s="272"/>
    </row>
    <row r="286" spans="1:7" x14ac:dyDescent="0.25">
      <c r="A286" s="269"/>
      <c r="B286" s="228"/>
      <c r="C286" s="26">
        <v>5</v>
      </c>
      <c r="D286" s="186" t="s">
        <v>166</v>
      </c>
      <c r="E286" s="187">
        <v>0.1</v>
      </c>
      <c r="F286" s="272"/>
    </row>
    <row r="287" spans="1:7" x14ac:dyDescent="0.25">
      <c r="A287" s="269"/>
      <c r="B287" s="228"/>
      <c r="C287" s="26">
        <v>6</v>
      </c>
      <c r="D287" s="186" t="s">
        <v>167</v>
      </c>
      <c r="E287" s="187">
        <v>0.1</v>
      </c>
      <c r="F287" s="272"/>
    </row>
    <row r="288" spans="1:7" x14ac:dyDescent="0.25">
      <c r="A288" s="269"/>
      <c r="B288" s="228"/>
      <c r="C288" s="26">
        <v>7</v>
      </c>
      <c r="D288" s="186" t="s">
        <v>168</v>
      </c>
      <c r="E288" s="187">
        <v>1</v>
      </c>
      <c r="F288" s="272"/>
    </row>
    <row r="289" spans="1:7" x14ac:dyDescent="0.25">
      <c r="A289" s="269"/>
      <c r="B289" s="228"/>
      <c r="C289" s="26">
        <v>8</v>
      </c>
      <c r="D289" s="186" t="s">
        <v>169</v>
      </c>
      <c r="E289" s="187">
        <v>0.1</v>
      </c>
      <c r="F289" s="272"/>
    </row>
    <row r="290" spans="1:7" x14ac:dyDescent="0.25">
      <c r="A290" s="269"/>
      <c r="B290" s="228"/>
      <c r="C290" s="26">
        <v>9</v>
      </c>
      <c r="D290" s="186" t="s">
        <v>170</v>
      </c>
      <c r="E290" s="187">
        <v>0.1</v>
      </c>
      <c r="F290" s="272"/>
    </row>
    <row r="291" spans="1:7" x14ac:dyDescent="0.25">
      <c r="A291" s="269"/>
      <c r="B291" s="228"/>
      <c r="C291" s="26">
        <v>10</v>
      </c>
      <c r="D291" s="186" t="s">
        <v>171</v>
      </c>
      <c r="E291" s="187">
        <v>0.1</v>
      </c>
      <c r="F291" s="272"/>
    </row>
    <row r="292" spans="1:7" x14ac:dyDescent="0.25">
      <c r="A292" s="269"/>
      <c r="B292" s="228"/>
      <c r="C292" s="26">
        <v>11</v>
      </c>
      <c r="D292" s="186" t="s">
        <v>179</v>
      </c>
      <c r="E292" s="187">
        <v>15</v>
      </c>
      <c r="F292" s="272"/>
    </row>
    <row r="293" spans="1:7" x14ac:dyDescent="0.25">
      <c r="A293" s="269"/>
      <c r="B293" s="228"/>
      <c r="C293" s="26">
        <v>12</v>
      </c>
      <c r="D293" s="186" t="s">
        <v>657</v>
      </c>
      <c r="E293" s="187">
        <v>15</v>
      </c>
      <c r="F293" s="272"/>
    </row>
    <row r="294" spans="1:7" x14ac:dyDescent="0.25">
      <c r="A294" s="269"/>
      <c r="B294" s="228"/>
      <c r="C294" s="26">
        <v>13</v>
      </c>
      <c r="D294" s="186" t="s">
        <v>180</v>
      </c>
      <c r="E294" s="187">
        <v>1</v>
      </c>
      <c r="F294" s="272"/>
    </row>
    <row r="295" spans="1:7" x14ac:dyDescent="0.25">
      <c r="A295" s="269"/>
      <c r="B295" s="228"/>
      <c r="C295" s="26">
        <v>14</v>
      </c>
      <c r="D295" s="186" t="s">
        <v>202</v>
      </c>
      <c r="E295" s="187">
        <v>19</v>
      </c>
      <c r="F295" s="272"/>
    </row>
    <row r="296" spans="1:7" x14ac:dyDescent="0.25">
      <c r="A296" s="269"/>
      <c r="B296" s="228"/>
      <c r="C296" s="26">
        <v>15</v>
      </c>
      <c r="D296" s="186" t="s">
        <v>203</v>
      </c>
      <c r="E296" s="187">
        <v>10</v>
      </c>
      <c r="F296" s="272"/>
    </row>
    <row r="297" spans="1:7" x14ac:dyDescent="0.25">
      <c r="A297" s="269"/>
      <c r="B297" s="228"/>
      <c r="C297" s="26">
        <v>16</v>
      </c>
      <c r="D297" s="186" t="s">
        <v>193</v>
      </c>
      <c r="E297" s="187">
        <v>0.1</v>
      </c>
      <c r="F297" s="272"/>
    </row>
    <row r="298" spans="1:7" x14ac:dyDescent="0.25">
      <c r="A298" s="270"/>
      <c r="B298" s="229"/>
      <c r="C298" s="26"/>
      <c r="D298" s="188" t="s">
        <v>598</v>
      </c>
      <c r="E298" s="189">
        <f>SUM(E282:E297)</f>
        <v>79.7</v>
      </c>
      <c r="F298" s="273"/>
    </row>
    <row r="299" spans="1:7" x14ac:dyDescent="0.25">
      <c r="A299" s="186"/>
      <c r="B299" s="190"/>
      <c r="C299" s="26"/>
      <c r="D299" s="186"/>
      <c r="E299" s="187"/>
      <c r="F299" s="189"/>
    </row>
    <row r="300" spans="1:7" x14ac:dyDescent="0.25">
      <c r="A300" s="268">
        <v>17</v>
      </c>
      <c r="B300" s="227" t="s">
        <v>665</v>
      </c>
      <c r="C300" s="26">
        <v>1</v>
      </c>
      <c r="D300" s="186" t="s">
        <v>159</v>
      </c>
      <c r="E300" s="187">
        <v>19</v>
      </c>
      <c r="F300" s="271">
        <v>66</v>
      </c>
      <c r="G300" s="1" t="e">
        <f>((F300/#REF!)*100)</f>
        <v>#REF!</v>
      </c>
    </row>
    <row r="301" spans="1:7" x14ac:dyDescent="0.25">
      <c r="A301" s="269"/>
      <c r="B301" s="228"/>
      <c r="C301" s="26">
        <v>2</v>
      </c>
      <c r="D301" s="186" t="s">
        <v>653</v>
      </c>
      <c r="E301" s="187">
        <v>12</v>
      </c>
      <c r="F301" s="272"/>
    </row>
    <row r="302" spans="1:7" x14ac:dyDescent="0.25">
      <c r="A302" s="269"/>
      <c r="B302" s="228"/>
      <c r="C302" s="26">
        <v>3</v>
      </c>
      <c r="D302" s="186" t="s">
        <v>160</v>
      </c>
      <c r="E302" s="187">
        <v>0.1</v>
      </c>
      <c r="F302" s="272"/>
    </row>
    <row r="303" spans="1:7" x14ac:dyDescent="0.25">
      <c r="A303" s="269"/>
      <c r="B303" s="228"/>
      <c r="C303" s="26">
        <v>4</v>
      </c>
      <c r="D303" s="186" t="s">
        <v>161</v>
      </c>
      <c r="E303" s="187">
        <v>0.1</v>
      </c>
      <c r="F303" s="272"/>
    </row>
    <row r="304" spans="1:7" x14ac:dyDescent="0.25">
      <c r="A304" s="269"/>
      <c r="B304" s="228"/>
      <c r="C304" s="26">
        <v>5</v>
      </c>
      <c r="D304" s="186" t="s">
        <v>162</v>
      </c>
      <c r="E304" s="187">
        <v>15</v>
      </c>
      <c r="F304" s="272"/>
    </row>
    <row r="305" spans="1:6" x14ac:dyDescent="0.25">
      <c r="A305" s="269"/>
      <c r="B305" s="228"/>
      <c r="C305" s="26">
        <v>6</v>
      </c>
      <c r="D305" s="186" t="s">
        <v>654</v>
      </c>
      <c r="E305" s="187">
        <v>6</v>
      </c>
      <c r="F305" s="272"/>
    </row>
    <row r="306" spans="1:6" x14ac:dyDescent="0.25">
      <c r="A306" s="269"/>
      <c r="B306" s="228"/>
      <c r="C306" s="26">
        <v>7</v>
      </c>
      <c r="D306" s="186" t="s">
        <v>655</v>
      </c>
      <c r="E306" s="187">
        <v>2</v>
      </c>
      <c r="F306" s="272"/>
    </row>
    <row r="307" spans="1:6" x14ac:dyDescent="0.25">
      <c r="A307" s="269"/>
      <c r="B307" s="228"/>
      <c r="C307" s="26">
        <v>8</v>
      </c>
      <c r="D307" s="186" t="s">
        <v>163</v>
      </c>
      <c r="E307" s="187">
        <v>1</v>
      </c>
      <c r="F307" s="272"/>
    </row>
    <row r="308" spans="1:6" x14ac:dyDescent="0.25">
      <c r="A308" s="269"/>
      <c r="B308" s="228"/>
      <c r="C308" s="26">
        <v>9</v>
      </c>
      <c r="D308" s="186" t="s">
        <v>164</v>
      </c>
      <c r="E308" s="187">
        <v>0.1</v>
      </c>
      <c r="F308" s="272"/>
    </row>
    <row r="309" spans="1:6" x14ac:dyDescent="0.25">
      <c r="A309" s="269"/>
      <c r="B309" s="228"/>
      <c r="C309" s="26">
        <v>10</v>
      </c>
      <c r="D309" s="186" t="s">
        <v>165</v>
      </c>
      <c r="E309" s="187">
        <v>0.1</v>
      </c>
      <c r="F309" s="272"/>
    </row>
    <row r="310" spans="1:6" x14ac:dyDescent="0.25">
      <c r="A310" s="269"/>
      <c r="B310" s="228"/>
      <c r="C310" s="26">
        <v>11</v>
      </c>
      <c r="D310" s="186" t="s">
        <v>166</v>
      </c>
      <c r="E310" s="187">
        <v>0.1</v>
      </c>
      <c r="F310" s="272"/>
    </row>
    <row r="311" spans="1:6" x14ac:dyDescent="0.25">
      <c r="A311" s="269"/>
      <c r="B311" s="228"/>
      <c r="C311" s="26">
        <v>12</v>
      </c>
      <c r="D311" s="186" t="s">
        <v>167</v>
      </c>
      <c r="E311" s="187">
        <v>0.1</v>
      </c>
      <c r="F311" s="272"/>
    </row>
    <row r="312" spans="1:6" x14ac:dyDescent="0.25">
      <c r="A312" s="269"/>
      <c r="B312" s="228"/>
      <c r="C312" s="26">
        <v>13</v>
      </c>
      <c r="D312" s="186" t="s">
        <v>168</v>
      </c>
      <c r="E312" s="187">
        <v>1</v>
      </c>
      <c r="F312" s="272"/>
    </row>
    <row r="313" spans="1:6" x14ac:dyDescent="0.25">
      <c r="A313" s="269"/>
      <c r="B313" s="228"/>
      <c r="C313" s="26">
        <v>14</v>
      </c>
      <c r="D313" s="186" t="s">
        <v>169</v>
      </c>
      <c r="E313" s="187">
        <v>0.1</v>
      </c>
      <c r="F313" s="272"/>
    </row>
    <row r="314" spans="1:6" x14ac:dyDescent="0.25">
      <c r="A314" s="269"/>
      <c r="B314" s="228"/>
      <c r="C314" s="26">
        <v>15</v>
      </c>
      <c r="D314" s="186" t="s">
        <v>170</v>
      </c>
      <c r="E314" s="187">
        <v>0.1</v>
      </c>
      <c r="F314" s="272"/>
    </row>
    <row r="315" spans="1:6" x14ac:dyDescent="0.25">
      <c r="A315" s="269"/>
      <c r="B315" s="228"/>
      <c r="C315" s="26">
        <v>16</v>
      </c>
      <c r="D315" s="186" t="s">
        <v>171</v>
      </c>
      <c r="E315" s="187">
        <v>0.1</v>
      </c>
      <c r="F315" s="272"/>
    </row>
    <row r="316" spans="1:6" x14ac:dyDescent="0.25">
      <c r="A316" s="269"/>
      <c r="B316" s="228"/>
      <c r="C316" s="26">
        <v>17</v>
      </c>
      <c r="D316" s="186" t="s">
        <v>179</v>
      </c>
      <c r="E316" s="187">
        <v>15</v>
      </c>
      <c r="F316" s="272"/>
    </row>
    <row r="317" spans="1:6" x14ac:dyDescent="0.25">
      <c r="A317" s="269"/>
      <c r="B317" s="228"/>
      <c r="C317" s="26">
        <v>18</v>
      </c>
      <c r="D317" s="186" t="s">
        <v>657</v>
      </c>
      <c r="E317" s="187">
        <v>15</v>
      </c>
      <c r="F317" s="272"/>
    </row>
    <row r="318" spans="1:6" x14ac:dyDescent="0.25">
      <c r="A318" s="269"/>
      <c r="B318" s="228"/>
      <c r="C318" s="26">
        <v>19</v>
      </c>
      <c r="D318" s="186" t="s">
        <v>180</v>
      </c>
      <c r="E318" s="187">
        <v>1</v>
      </c>
      <c r="F318" s="272"/>
    </row>
    <row r="319" spans="1:6" x14ac:dyDescent="0.25">
      <c r="A319" s="269"/>
      <c r="B319" s="228"/>
      <c r="C319" s="26">
        <v>20</v>
      </c>
      <c r="D319" s="186" t="s">
        <v>202</v>
      </c>
      <c r="E319" s="187">
        <v>19</v>
      </c>
      <c r="F319" s="272"/>
    </row>
    <row r="320" spans="1:6" x14ac:dyDescent="0.25">
      <c r="A320" s="269"/>
      <c r="B320" s="228"/>
      <c r="C320" s="26">
        <v>21</v>
      </c>
      <c r="D320" s="186" t="s">
        <v>203</v>
      </c>
      <c r="E320" s="187">
        <v>10</v>
      </c>
      <c r="F320" s="272"/>
    </row>
    <row r="321" spans="1:7" x14ac:dyDescent="0.25">
      <c r="A321" s="269"/>
      <c r="B321" s="228"/>
      <c r="C321" s="26">
        <v>22</v>
      </c>
      <c r="D321" s="186" t="s">
        <v>193</v>
      </c>
      <c r="E321" s="187">
        <v>0.1</v>
      </c>
      <c r="F321" s="272"/>
    </row>
    <row r="322" spans="1:7" x14ac:dyDescent="0.25">
      <c r="A322" s="270"/>
      <c r="B322" s="229"/>
      <c r="C322" s="26"/>
      <c r="D322" s="188" t="s">
        <v>598</v>
      </c>
      <c r="E322" s="189">
        <f>SUM(E300:E321)</f>
        <v>117</v>
      </c>
      <c r="F322" s="273"/>
    </row>
    <row r="323" spans="1:7" x14ac:dyDescent="0.25">
      <c r="A323" s="186"/>
      <c r="B323" s="190"/>
      <c r="C323" s="26"/>
      <c r="D323" s="186"/>
      <c r="E323" s="187"/>
      <c r="F323" s="189"/>
    </row>
    <row r="324" spans="1:7" x14ac:dyDescent="0.25">
      <c r="A324" s="268">
        <v>18</v>
      </c>
      <c r="B324" s="227" t="s">
        <v>197</v>
      </c>
      <c r="C324" s="26">
        <v>1</v>
      </c>
      <c r="D324" s="186" t="s">
        <v>163</v>
      </c>
      <c r="E324" s="187">
        <v>1</v>
      </c>
      <c r="F324" s="271">
        <v>17</v>
      </c>
      <c r="G324" s="1">
        <f>((F324/E326)*100)</f>
        <v>17000</v>
      </c>
    </row>
    <row r="325" spans="1:7" x14ac:dyDescent="0.25">
      <c r="A325" s="269"/>
      <c r="B325" s="228"/>
      <c r="C325" s="26">
        <v>2</v>
      </c>
      <c r="D325" s="186" t="s">
        <v>165</v>
      </c>
      <c r="E325" s="187">
        <v>0.1</v>
      </c>
      <c r="F325" s="272"/>
    </row>
    <row r="326" spans="1:7" x14ac:dyDescent="0.25">
      <c r="A326" s="269"/>
      <c r="B326" s="228"/>
      <c r="C326" s="26">
        <v>3</v>
      </c>
      <c r="D326" s="186" t="s">
        <v>166</v>
      </c>
      <c r="E326" s="187">
        <v>0.1</v>
      </c>
      <c r="F326" s="272"/>
    </row>
    <row r="327" spans="1:7" x14ac:dyDescent="0.25">
      <c r="A327" s="269"/>
      <c r="B327" s="228"/>
      <c r="C327" s="26">
        <v>4</v>
      </c>
      <c r="D327" s="186" t="s">
        <v>168</v>
      </c>
      <c r="E327" s="187">
        <v>1</v>
      </c>
      <c r="F327" s="272"/>
    </row>
    <row r="328" spans="1:7" x14ac:dyDescent="0.25">
      <c r="A328" s="269"/>
      <c r="B328" s="228"/>
      <c r="C328" s="26">
        <v>5</v>
      </c>
      <c r="D328" s="186" t="s">
        <v>169</v>
      </c>
      <c r="E328" s="187">
        <v>0.1</v>
      </c>
      <c r="F328" s="272"/>
    </row>
    <row r="329" spans="1:7" x14ac:dyDescent="0.25">
      <c r="A329" s="269"/>
      <c r="B329" s="228"/>
      <c r="C329" s="26">
        <v>6</v>
      </c>
      <c r="D329" s="186" t="s">
        <v>180</v>
      </c>
      <c r="E329" s="187">
        <v>1</v>
      </c>
      <c r="F329" s="272"/>
    </row>
    <row r="330" spans="1:7" x14ac:dyDescent="0.25">
      <c r="A330" s="269"/>
      <c r="B330" s="228"/>
      <c r="C330" s="26">
        <v>7</v>
      </c>
      <c r="D330" s="186" t="s">
        <v>205</v>
      </c>
      <c r="E330" s="187">
        <v>19</v>
      </c>
      <c r="F330" s="272"/>
    </row>
    <row r="331" spans="1:7" x14ac:dyDescent="0.25">
      <c r="A331" s="269"/>
      <c r="B331" s="228"/>
      <c r="C331" s="26">
        <v>8</v>
      </c>
      <c r="D331" s="186" t="s">
        <v>193</v>
      </c>
      <c r="E331" s="187">
        <v>0.1</v>
      </c>
      <c r="F331" s="272"/>
    </row>
    <row r="332" spans="1:7" x14ac:dyDescent="0.25">
      <c r="A332" s="270"/>
      <c r="B332" s="229"/>
      <c r="C332" s="26"/>
      <c r="D332" s="188" t="s">
        <v>598</v>
      </c>
      <c r="E332" s="189">
        <f>SUM(E324:E331)</f>
        <v>22.400000000000002</v>
      </c>
      <c r="F332" s="273"/>
    </row>
    <row r="333" spans="1:7" x14ac:dyDescent="0.25">
      <c r="A333" s="203"/>
      <c r="B333" s="201"/>
      <c r="C333" s="26"/>
      <c r="D333" s="188"/>
      <c r="E333" s="189"/>
      <c r="F333" s="205"/>
    </row>
    <row r="334" spans="1:7" ht="15.75" customHeight="1" x14ac:dyDescent="0.25">
      <c r="A334" s="268">
        <v>19</v>
      </c>
      <c r="B334" s="227" t="s">
        <v>715</v>
      </c>
      <c r="C334" s="26">
        <v>1</v>
      </c>
      <c r="D334" s="186" t="s">
        <v>159</v>
      </c>
      <c r="E334" s="187">
        <v>19</v>
      </c>
      <c r="F334" s="271">
        <v>24</v>
      </c>
    </row>
    <row r="335" spans="1:7" x14ac:dyDescent="0.25">
      <c r="A335" s="269"/>
      <c r="B335" s="228"/>
      <c r="C335" s="26">
        <v>2</v>
      </c>
      <c r="D335" s="186" t="s">
        <v>163</v>
      </c>
      <c r="E335" s="187">
        <v>1</v>
      </c>
      <c r="F335" s="272"/>
    </row>
    <row r="336" spans="1:7" x14ac:dyDescent="0.25">
      <c r="A336" s="269"/>
      <c r="B336" s="228"/>
      <c r="C336" s="26">
        <v>3</v>
      </c>
      <c r="D336" s="186" t="s">
        <v>165</v>
      </c>
      <c r="E336" s="187">
        <v>0.1</v>
      </c>
      <c r="F336" s="272"/>
    </row>
    <row r="337" spans="1:7" x14ac:dyDescent="0.25">
      <c r="A337" s="269"/>
      <c r="B337" s="228"/>
      <c r="C337" s="26">
        <v>4</v>
      </c>
      <c r="D337" s="186" t="s">
        <v>166</v>
      </c>
      <c r="E337" s="187">
        <v>0.1</v>
      </c>
      <c r="F337" s="272"/>
    </row>
    <row r="338" spans="1:7" x14ac:dyDescent="0.25">
      <c r="A338" s="269"/>
      <c r="B338" s="228"/>
      <c r="C338" s="26">
        <v>5</v>
      </c>
      <c r="D338" s="186" t="s">
        <v>168</v>
      </c>
      <c r="E338" s="187">
        <v>1</v>
      </c>
      <c r="F338" s="272"/>
    </row>
    <row r="339" spans="1:7" x14ac:dyDescent="0.25">
      <c r="A339" s="269"/>
      <c r="B339" s="228"/>
      <c r="C339" s="26">
        <v>6</v>
      </c>
      <c r="D339" s="186" t="s">
        <v>169</v>
      </c>
      <c r="E339" s="187">
        <v>0.1</v>
      </c>
      <c r="F339" s="272"/>
    </row>
    <row r="340" spans="1:7" x14ac:dyDescent="0.25">
      <c r="A340" s="269"/>
      <c r="B340" s="228"/>
      <c r="C340" s="26">
        <v>7</v>
      </c>
      <c r="D340" s="186" t="s">
        <v>180</v>
      </c>
      <c r="E340" s="187">
        <v>1</v>
      </c>
      <c r="F340" s="272"/>
    </row>
    <row r="341" spans="1:7" x14ac:dyDescent="0.25">
      <c r="A341" s="269"/>
      <c r="B341" s="228"/>
      <c r="C341" s="26">
        <v>8</v>
      </c>
      <c r="D341" s="186" t="s">
        <v>205</v>
      </c>
      <c r="E341" s="187">
        <v>19</v>
      </c>
      <c r="F341" s="272"/>
    </row>
    <row r="342" spans="1:7" x14ac:dyDescent="0.25">
      <c r="A342" s="269"/>
      <c r="B342" s="228"/>
      <c r="C342" s="26">
        <v>9</v>
      </c>
      <c r="D342" s="186" t="s">
        <v>193</v>
      </c>
      <c r="E342" s="187">
        <v>0.1</v>
      </c>
      <c r="F342" s="272"/>
    </row>
    <row r="343" spans="1:7" x14ac:dyDescent="0.25">
      <c r="A343" s="270"/>
      <c r="B343" s="229"/>
      <c r="C343" s="26"/>
      <c r="D343" s="188" t="s">
        <v>598</v>
      </c>
      <c r="E343" s="189">
        <f>SUM(E334:E342)</f>
        <v>41.400000000000006</v>
      </c>
      <c r="F343" s="273"/>
    </row>
    <row r="344" spans="1:7" x14ac:dyDescent="0.25">
      <c r="A344" s="186"/>
      <c r="B344" s="190"/>
      <c r="C344" s="26"/>
      <c r="D344" s="186"/>
      <c r="E344" s="187"/>
      <c r="F344" s="189"/>
    </row>
    <row r="345" spans="1:7" x14ac:dyDescent="0.25">
      <c r="A345" s="268">
        <v>20</v>
      </c>
      <c r="B345" s="227" t="s">
        <v>198</v>
      </c>
      <c r="C345" s="26">
        <v>1</v>
      </c>
      <c r="D345" s="186" t="s">
        <v>162</v>
      </c>
      <c r="E345" s="187">
        <v>15</v>
      </c>
      <c r="F345" s="271">
        <v>45</v>
      </c>
      <c r="G345" s="1" t="e">
        <f>((F345/#REF!)*100)</f>
        <v>#REF!</v>
      </c>
    </row>
    <row r="346" spans="1:7" x14ac:dyDescent="0.25">
      <c r="A346" s="269"/>
      <c r="B346" s="228"/>
      <c r="C346" s="26">
        <v>2</v>
      </c>
      <c r="D346" s="186" t="s">
        <v>655</v>
      </c>
      <c r="E346" s="187">
        <v>2</v>
      </c>
      <c r="F346" s="272"/>
    </row>
    <row r="347" spans="1:7" x14ac:dyDescent="0.25">
      <c r="A347" s="269"/>
      <c r="B347" s="228"/>
      <c r="C347" s="26">
        <v>3</v>
      </c>
      <c r="D347" s="186" t="s">
        <v>163</v>
      </c>
      <c r="E347" s="187">
        <v>1</v>
      </c>
      <c r="F347" s="272"/>
    </row>
    <row r="348" spans="1:7" x14ac:dyDescent="0.25">
      <c r="A348" s="269"/>
      <c r="B348" s="228"/>
      <c r="C348" s="26">
        <v>4</v>
      </c>
      <c r="D348" s="186" t="s">
        <v>165</v>
      </c>
      <c r="E348" s="187">
        <v>0.1</v>
      </c>
      <c r="F348" s="272"/>
    </row>
    <row r="349" spans="1:7" x14ac:dyDescent="0.25">
      <c r="A349" s="269"/>
      <c r="B349" s="228"/>
      <c r="C349" s="26">
        <v>5</v>
      </c>
      <c r="D349" s="186" t="s">
        <v>166</v>
      </c>
      <c r="E349" s="187">
        <v>0.1</v>
      </c>
      <c r="F349" s="272"/>
    </row>
    <row r="350" spans="1:7" x14ac:dyDescent="0.25">
      <c r="A350" s="269"/>
      <c r="B350" s="228"/>
      <c r="C350" s="26">
        <v>6</v>
      </c>
      <c r="D350" s="186" t="s">
        <v>167</v>
      </c>
      <c r="E350" s="187">
        <v>0.1</v>
      </c>
      <c r="F350" s="272"/>
    </row>
    <row r="351" spans="1:7" x14ac:dyDescent="0.25">
      <c r="A351" s="269"/>
      <c r="B351" s="228"/>
      <c r="C351" s="26">
        <v>7</v>
      </c>
      <c r="D351" s="186" t="s">
        <v>168</v>
      </c>
      <c r="E351" s="187">
        <v>1</v>
      </c>
      <c r="F351" s="272"/>
    </row>
    <row r="352" spans="1:7" x14ac:dyDescent="0.25">
      <c r="A352" s="269"/>
      <c r="B352" s="228"/>
      <c r="C352" s="26">
        <v>8</v>
      </c>
      <c r="D352" s="186" t="s">
        <v>169</v>
      </c>
      <c r="E352" s="187">
        <v>0.1</v>
      </c>
      <c r="F352" s="272"/>
    </row>
    <row r="353" spans="1:7" x14ac:dyDescent="0.25">
      <c r="A353" s="269"/>
      <c r="B353" s="228"/>
      <c r="C353" s="26">
        <v>9</v>
      </c>
      <c r="D353" s="186" t="s">
        <v>170</v>
      </c>
      <c r="E353" s="187">
        <v>0.1</v>
      </c>
      <c r="F353" s="272"/>
    </row>
    <row r="354" spans="1:7" x14ac:dyDescent="0.25">
      <c r="A354" s="269"/>
      <c r="B354" s="228"/>
      <c r="C354" s="26">
        <v>10</v>
      </c>
      <c r="D354" s="186" t="s">
        <v>171</v>
      </c>
      <c r="E354" s="187">
        <v>0.1</v>
      </c>
      <c r="F354" s="272"/>
    </row>
    <row r="355" spans="1:7" x14ac:dyDescent="0.25">
      <c r="A355" s="269"/>
      <c r="B355" s="228"/>
      <c r="C355" s="26">
        <v>11</v>
      </c>
      <c r="D355" s="186" t="s">
        <v>179</v>
      </c>
      <c r="E355" s="187">
        <v>15</v>
      </c>
      <c r="F355" s="272"/>
    </row>
    <row r="356" spans="1:7" x14ac:dyDescent="0.25">
      <c r="A356" s="269"/>
      <c r="B356" s="228"/>
      <c r="C356" s="26">
        <v>12</v>
      </c>
      <c r="D356" s="186" t="s">
        <v>657</v>
      </c>
      <c r="E356" s="187">
        <v>15</v>
      </c>
      <c r="F356" s="272"/>
    </row>
    <row r="357" spans="1:7" x14ac:dyDescent="0.25">
      <c r="A357" s="269"/>
      <c r="B357" s="228"/>
      <c r="C357" s="26">
        <v>13</v>
      </c>
      <c r="D357" s="186" t="s">
        <v>180</v>
      </c>
      <c r="E357" s="187">
        <v>1</v>
      </c>
      <c r="F357" s="272"/>
    </row>
    <row r="358" spans="1:7" x14ac:dyDescent="0.25">
      <c r="A358" s="269"/>
      <c r="B358" s="228"/>
      <c r="C358" s="26">
        <v>14</v>
      </c>
      <c r="D358" s="186" t="s">
        <v>205</v>
      </c>
      <c r="E358" s="187">
        <v>19</v>
      </c>
      <c r="F358" s="272"/>
    </row>
    <row r="359" spans="1:7" x14ac:dyDescent="0.25">
      <c r="A359" s="269"/>
      <c r="B359" s="228"/>
      <c r="C359" s="26">
        <v>15</v>
      </c>
      <c r="D359" s="186" t="s">
        <v>193</v>
      </c>
      <c r="E359" s="187">
        <v>0.1</v>
      </c>
      <c r="F359" s="272"/>
    </row>
    <row r="360" spans="1:7" x14ac:dyDescent="0.25">
      <c r="A360" s="270"/>
      <c r="B360" s="229"/>
      <c r="C360" s="26"/>
      <c r="D360" s="188" t="s">
        <v>598</v>
      </c>
      <c r="E360" s="189">
        <f>SUM(E345:E359)</f>
        <v>69.7</v>
      </c>
      <c r="F360" s="273"/>
    </row>
    <row r="361" spans="1:7" x14ac:dyDescent="0.25">
      <c r="A361" s="186"/>
      <c r="B361" s="190"/>
      <c r="C361" s="26"/>
      <c r="D361" s="186"/>
      <c r="E361" s="187"/>
      <c r="F361" s="189"/>
    </row>
    <row r="362" spans="1:7" x14ac:dyDescent="0.25">
      <c r="A362" s="268">
        <v>21</v>
      </c>
      <c r="B362" s="227" t="s">
        <v>666</v>
      </c>
      <c r="C362" s="26">
        <v>1</v>
      </c>
      <c r="D362" s="186" t="s">
        <v>159</v>
      </c>
      <c r="E362" s="187">
        <v>19</v>
      </c>
      <c r="F362" s="271">
        <v>66</v>
      </c>
      <c r="G362" s="1" t="e">
        <f>((F362/#REF!)*100)</f>
        <v>#REF!</v>
      </c>
    </row>
    <row r="363" spans="1:7" x14ac:dyDescent="0.25">
      <c r="A363" s="269"/>
      <c r="B363" s="228"/>
      <c r="C363" s="26">
        <v>2</v>
      </c>
      <c r="D363" s="186" t="s">
        <v>653</v>
      </c>
      <c r="E363" s="187">
        <v>12</v>
      </c>
      <c r="F363" s="272"/>
    </row>
    <row r="364" spans="1:7" x14ac:dyDescent="0.25">
      <c r="A364" s="269"/>
      <c r="B364" s="228"/>
      <c r="C364" s="26">
        <v>3</v>
      </c>
      <c r="D364" s="186" t="s">
        <v>160</v>
      </c>
      <c r="E364" s="187">
        <v>0.1</v>
      </c>
      <c r="F364" s="272"/>
    </row>
    <row r="365" spans="1:7" x14ac:dyDescent="0.25">
      <c r="A365" s="269"/>
      <c r="B365" s="228"/>
      <c r="C365" s="26">
        <v>4</v>
      </c>
      <c r="D365" s="186" t="s">
        <v>161</v>
      </c>
      <c r="E365" s="187">
        <v>0.1</v>
      </c>
      <c r="F365" s="272"/>
    </row>
    <row r="366" spans="1:7" x14ac:dyDescent="0.25">
      <c r="A366" s="269"/>
      <c r="B366" s="228"/>
      <c r="C366" s="26">
        <v>5</v>
      </c>
      <c r="D366" s="186" t="s">
        <v>162</v>
      </c>
      <c r="E366" s="187">
        <v>15</v>
      </c>
      <c r="F366" s="272"/>
    </row>
    <row r="367" spans="1:7" x14ac:dyDescent="0.25">
      <c r="A367" s="269"/>
      <c r="B367" s="228"/>
      <c r="C367" s="26">
        <v>6</v>
      </c>
      <c r="D367" s="186" t="s">
        <v>654</v>
      </c>
      <c r="E367" s="187">
        <v>6</v>
      </c>
      <c r="F367" s="272"/>
    </row>
    <row r="368" spans="1:7" x14ac:dyDescent="0.25">
      <c r="A368" s="269"/>
      <c r="B368" s="228"/>
      <c r="C368" s="26">
        <v>7</v>
      </c>
      <c r="D368" s="186" t="s">
        <v>655</v>
      </c>
      <c r="E368" s="187">
        <v>2</v>
      </c>
      <c r="F368" s="272"/>
    </row>
    <row r="369" spans="1:6" x14ac:dyDescent="0.25">
      <c r="A369" s="269"/>
      <c r="B369" s="228"/>
      <c r="C369" s="26">
        <v>8</v>
      </c>
      <c r="D369" s="186" t="s">
        <v>163</v>
      </c>
      <c r="E369" s="187">
        <v>1</v>
      </c>
      <c r="F369" s="272"/>
    </row>
    <row r="370" spans="1:6" x14ac:dyDescent="0.25">
      <c r="A370" s="269"/>
      <c r="B370" s="228"/>
      <c r="C370" s="26">
        <v>9</v>
      </c>
      <c r="D370" s="186" t="s">
        <v>164</v>
      </c>
      <c r="E370" s="187">
        <v>0.1</v>
      </c>
      <c r="F370" s="272"/>
    </row>
    <row r="371" spans="1:6" x14ac:dyDescent="0.25">
      <c r="A371" s="269"/>
      <c r="B371" s="228"/>
      <c r="C371" s="26">
        <v>10</v>
      </c>
      <c r="D371" s="186" t="s">
        <v>165</v>
      </c>
      <c r="E371" s="187">
        <v>0.1</v>
      </c>
      <c r="F371" s="272"/>
    </row>
    <row r="372" spans="1:6" x14ac:dyDescent="0.25">
      <c r="A372" s="269"/>
      <c r="B372" s="228"/>
      <c r="C372" s="26">
        <v>11</v>
      </c>
      <c r="D372" s="186" t="s">
        <v>166</v>
      </c>
      <c r="E372" s="187">
        <v>0.1</v>
      </c>
      <c r="F372" s="272"/>
    </row>
    <row r="373" spans="1:6" x14ac:dyDescent="0.25">
      <c r="A373" s="269"/>
      <c r="B373" s="228"/>
      <c r="C373" s="26">
        <v>12</v>
      </c>
      <c r="D373" s="186" t="s">
        <v>167</v>
      </c>
      <c r="E373" s="187">
        <v>0.1</v>
      </c>
      <c r="F373" s="272"/>
    </row>
    <row r="374" spans="1:6" x14ac:dyDescent="0.25">
      <c r="A374" s="269"/>
      <c r="B374" s="228"/>
      <c r="C374" s="26">
        <v>13</v>
      </c>
      <c r="D374" s="186" t="s">
        <v>168</v>
      </c>
      <c r="E374" s="187">
        <v>1</v>
      </c>
      <c r="F374" s="272"/>
    </row>
    <row r="375" spans="1:6" x14ac:dyDescent="0.25">
      <c r="A375" s="269"/>
      <c r="B375" s="228"/>
      <c r="C375" s="26">
        <v>14</v>
      </c>
      <c r="D375" s="186" t="s">
        <v>169</v>
      </c>
      <c r="E375" s="187">
        <v>0.1</v>
      </c>
      <c r="F375" s="272"/>
    </row>
    <row r="376" spans="1:6" x14ac:dyDescent="0.25">
      <c r="A376" s="269"/>
      <c r="B376" s="228"/>
      <c r="C376" s="26">
        <v>15</v>
      </c>
      <c r="D376" s="186" t="s">
        <v>170</v>
      </c>
      <c r="E376" s="187">
        <v>0.1</v>
      </c>
      <c r="F376" s="272"/>
    </row>
    <row r="377" spans="1:6" x14ac:dyDescent="0.25">
      <c r="A377" s="269"/>
      <c r="B377" s="228"/>
      <c r="C377" s="26">
        <v>16</v>
      </c>
      <c r="D377" s="186" t="s">
        <v>171</v>
      </c>
      <c r="E377" s="187">
        <v>0.1</v>
      </c>
      <c r="F377" s="272"/>
    </row>
    <row r="378" spans="1:6" x14ac:dyDescent="0.25">
      <c r="A378" s="269"/>
      <c r="B378" s="228"/>
      <c r="C378" s="26">
        <v>17</v>
      </c>
      <c r="D378" s="186" t="s">
        <v>179</v>
      </c>
      <c r="E378" s="187">
        <v>15</v>
      </c>
      <c r="F378" s="272"/>
    </row>
    <row r="379" spans="1:6" x14ac:dyDescent="0.25">
      <c r="A379" s="269"/>
      <c r="B379" s="228"/>
      <c r="C379" s="26">
        <v>18</v>
      </c>
      <c r="D379" s="186" t="s">
        <v>657</v>
      </c>
      <c r="E379" s="187">
        <v>15</v>
      </c>
      <c r="F379" s="272"/>
    </row>
    <row r="380" spans="1:6" x14ac:dyDescent="0.25">
      <c r="A380" s="269"/>
      <c r="B380" s="228"/>
      <c r="C380" s="26">
        <v>19</v>
      </c>
      <c r="D380" s="186" t="s">
        <v>180</v>
      </c>
      <c r="E380" s="187">
        <v>1</v>
      </c>
      <c r="F380" s="272"/>
    </row>
    <row r="381" spans="1:6" x14ac:dyDescent="0.25">
      <c r="A381" s="269"/>
      <c r="B381" s="228"/>
      <c r="C381" s="26">
        <v>20</v>
      </c>
      <c r="D381" s="186" t="s">
        <v>205</v>
      </c>
      <c r="E381" s="187">
        <v>19</v>
      </c>
      <c r="F381" s="272"/>
    </row>
    <row r="382" spans="1:6" x14ac:dyDescent="0.25">
      <c r="A382" s="269"/>
      <c r="B382" s="228"/>
      <c r="C382" s="26">
        <v>21</v>
      </c>
      <c r="D382" s="186" t="s">
        <v>193</v>
      </c>
      <c r="E382" s="187">
        <v>0.1</v>
      </c>
      <c r="F382" s="272"/>
    </row>
    <row r="383" spans="1:6" x14ac:dyDescent="0.25">
      <c r="A383" s="270"/>
      <c r="B383" s="229"/>
      <c r="C383" s="26"/>
      <c r="D383" s="188" t="s">
        <v>598</v>
      </c>
      <c r="E383" s="189">
        <f>SUM(E362:E382)</f>
        <v>107</v>
      </c>
      <c r="F383" s="273"/>
    </row>
    <row r="384" spans="1:6" x14ac:dyDescent="0.25">
      <c r="A384" s="184"/>
      <c r="B384" s="191"/>
      <c r="C384" s="26"/>
      <c r="D384" s="186"/>
      <c r="E384" s="187"/>
      <c r="F384" s="189"/>
    </row>
    <row r="385" spans="1:6" x14ac:dyDescent="0.25">
      <c r="A385" s="268">
        <v>22</v>
      </c>
      <c r="B385" s="227" t="s">
        <v>667</v>
      </c>
      <c r="C385" s="26">
        <v>1</v>
      </c>
      <c r="D385" s="186" t="s">
        <v>163</v>
      </c>
      <c r="E385" s="187">
        <v>1</v>
      </c>
      <c r="F385" s="271">
        <v>25</v>
      </c>
    </row>
    <row r="386" spans="1:6" x14ac:dyDescent="0.25">
      <c r="A386" s="269"/>
      <c r="B386" s="228"/>
      <c r="C386" s="26">
        <v>2</v>
      </c>
      <c r="D386" s="186" t="s">
        <v>668</v>
      </c>
      <c r="E386" s="187">
        <v>0.1</v>
      </c>
      <c r="F386" s="272"/>
    </row>
    <row r="387" spans="1:6" x14ac:dyDescent="0.25">
      <c r="A387" s="269"/>
      <c r="B387" s="228"/>
      <c r="C387" s="26">
        <v>3</v>
      </c>
      <c r="D387" s="186" t="s">
        <v>669</v>
      </c>
      <c r="E387" s="187">
        <v>0.1</v>
      </c>
      <c r="F387" s="272"/>
    </row>
    <row r="388" spans="1:6" x14ac:dyDescent="0.25">
      <c r="A388" s="269"/>
      <c r="B388" s="228"/>
      <c r="C388" s="26">
        <v>4</v>
      </c>
      <c r="D388" s="186" t="s">
        <v>168</v>
      </c>
      <c r="E388" s="187">
        <v>1</v>
      </c>
      <c r="F388" s="272"/>
    </row>
    <row r="389" spans="1:6" x14ac:dyDescent="0.25">
      <c r="A389" s="269"/>
      <c r="B389" s="228"/>
      <c r="C389" s="26">
        <v>5</v>
      </c>
      <c r="D389" s="186" t="s">
        <v>169</v>
      </c>
      <c r="E389" s="187">
        <v>0.1</v>
      </c>
      <c r="F389" s="272"/>
    </row>
    <row r="390" spans="1:6" x14ac:dyDescent="0.25">
      <c r="A390" s="269"/>
      <c r="B390" s="228"/>
      <c r="C390" s="26">
        <v>6</v>
      </c>
      <c r="D390" s="186" t="s">
        <v>180</v>
      </c>
      <c r="E390" s="187">
        <v>1</v>
      </c>
      <c r="F390" s="272"/>
    </row>
    <row r="391" spans="1:6" x14ac:dyDescent="0.25">
      <c r="A391" s="269"/>
      <c r="B391" s="228"/>
      <c r="C391" s="26">
        <v>7</v>
      </c>
      <c r="D391" s="186" t="s">
        <v>202</v>
      </c>
      <c r="E391" s="187">
        <v>19</v>
      </c>
      <c r="F391" s="272"/>
    </row>
    <row r="392" spans="1:6" x14ac:dyDescent="0.25">
      <c r="A392" s="269"/>
      <c r="B392" s="228"/>
      <c r="C392" s="26">
        <v>8</v>
      </c>
      <c r="D392" s="186" t="s">
        <v>203</v>
      </c>
      <c r="E392" s="187">
        <v>10</v>
      </c>
      <c r="F392" s="272"/>
    </row>
    <row r="393" spans="1:6" x14ac:dyDescent="0.25">
      <c r="A393" s="269"/>
      <c r="B393" s="228"/>
      <c r="C393" s="26">
        <v>9</v>
      </c>
      <c r="D393" s="186" t="s">
        <v>192</v>
      </c>
      <c r="E393" s="187">
        <v>12</v>
      </c>
      <c r="F393" s="272"/>
    </row>
    <row r="394" spans="1:6" x14ac:dyDescent="0.25">
      <c r="A394" s="269"/>
      <c r="B394" s="228"/>
      <c r="C394" s="26">
        <v>10</v>
      </c>
      <c r="D394" s="186" t="s">
        <v>193</v>
      </c>
      <c r="E394" s="187">
        <v>0.1</v>
      </c>
      <c r="F394" s="272"/>
    </row>
    <row r="395" spans="1:6" x14ac:dyDescent="0.25">
      <c r="A395" s="270"/>
      <c r="B395" s="229"/>
      <c r="C395" s="26"/>
      <c r="D395" s="188" t="s">
        <v>598</v>
      </c>
      <c r="E395" s="189">
        <f>SUM(E385:E394)</f>
        <v>44.4</v>
      </c>
      <c r="F395" s="273"/>
    </row>
    <row r="396" spans="1:6" x14ac:dyDescent="0.25">
      <c r="A396" s="203"/>
      <c r="B396" s="201"/>
      <c r="C396" s="26"/>
      <c r="D396" s="188"/>
      <c r="E396" s="189"/>
      <c r="F396" s="205"/>
    </row>
    <row r="397" spans="1:6" ht="15.75" customHeight="1" x14ac:dyDescent="0.25">
      <c r="A397" s="268">
        <v>23</v>
      </c>
      <c r="B397" s="227" t="s">
        <v>716</v>
      </c>
      <c r="C397" s="26">
        <v>1</v>
      </c>
      <c r="D397" s="186" t="s">
        <v>159</v>
      </c>
      <c r="E397" s="187">
        <v>19</v>
      </c>
      <c r="F397" s="271">
        <v>35</v>
      </c>
    </row>
    <row r="398" spans="1:6" x14ac:dyDescent="0.25">
      <c r="A398" s="269"/>
      <c r="B398" s="228"/>
      <c r="C398" s="26">
        <v>2</v>
      </c>
      <c r="D398" s="186" t="s">
        <v>163</v>
      </c>
      <c r="E398" s="187">
        <v>1</v>
      </c>
      <c r="F398" s="272"/>
    </row>
    <row r="399" spans="1:6" x14ac:dyDescent="0.25">
      <c r="A399" s="269"/>
      <c r="B399" s="228"/>
      <c r="C399" s="26">
        <v>3</v>
      </c>
      <c r="D399" s="186" t="s">
        <v>668</v>
      </c>
      <c r="E399" s="187">
        <v>0.1</v>
      </c>
      <c r="F399" s="272"/>
    </row>
    <row r="400" spans="1:6" x14ac:dyDescent="0.25">
      <c r="A400" s="269"/>
      <c r="B400" s="228"/>
      <c r="C400" s="26">
        <v>4</v>
      </c>
      <c r="D400" s="186" t="s">
        <v>669</v>
      </c>
      <c r="E400" s="187">
        <v>0.1</v>
      </c>
      <c r="F400" s="272"/>
    </row>
    <row r="401" spans="1:6" x14ac:dyDescent="0.25">
      <c r="A401" s="269"/>
      <c r="B401" s="228"/>
      <c r="C401" s="26">
        <v>5</v>
      </c>
      <c r="D401" s="186" t="s">
        <v>168</v>
      </c>
      <c r="E401" s="187">
        <v>1</v>
      </c>
      <c r="F401" s="272"/>
    </row>
    <row r="402" spans="1:6" x14ac:dyDescent="0.25">
      <c r="A402" s="269"/>
      <c r="B402" s="228"/>
      <c r="C402" s="26">
        <v>6</v>
      </c>
      <c r="D402" s="186" t="s">
        <v>169</v>
      </c>
      <c r="E402" s="187">
        <v>0.1</v>
      </c>
      <c r="F402" s="272"/>
    </row>
    <row r="403" spans="1:6" x14ac:dyDescent="0.25">
      <c r="A403" s="269"/>
      <c r="B403" s="228"/>
      <c r="C403" s="26">
        <v>7</v>
      </c>
      <c r="D403" s="186" t="s">
        <v>180</v>
      </c>
      <c r="E403" s="187">
        <v>1</v>
      </c>
      <c r="F403" s="272"/>
    </row>
    <row r="404" spans="1:6" x14ac:dyDescent="0.25">
      <c r="A404" s="269"/>
      <c r="B404" s="228"/>
      <c r="C404" s="26">
        <v>8</v>
      </c>
      <c r="D404" s="186" t="s">
        <v>202</v>
      </c>
      <c r="E404" s="187">
        <v>19</v>
      </c>
      <c r="F404" s="272"/>
    </row>
    <row r="405" spans="1:6" x14ac:dyDescent="0.25">
      <c r="A405" s="269"/>
      <c r="B405" s="228"/>
      <c r="C405" s="26">
        <v>9</v>
      </c>
      <c r="D405" s="186" t="s">
        <v>203</v>
      </c>
      <c r="E405" s="187">
        <v>10</v>
      </c>
      <c r="F405" s="272"/>
    </row>
    <row r="406" spans="1:6" x14ac:dyDescent="0.25">
      <c r="A406" s="269"/>
      <c r="B406" s="228"/>
      <c r="C406" s="26">
        <v>10</v>
      </c>
      <c r="D406" s="186" t="s">
        <v>192</v>
      </c>
      <c r="E406" s="187">
        <v>12</v>
      </c>
      <c r="F406" s="272"/>
    </row>
    <row r="407" spans="1:6" x14ac:dyDescent="0.25">
      <c r="A407" s="269"/>
      <c r="B407" s="228"/>
      <c r="C407" s="26">
        <v>11</v>
      </c>
      <c r="D407" s="186" t="s">
        <v>193</v>
      </c>
      <c r="E407" s="187">
        <v>0.1</v>
      </c>
      <c r="F407" s="272"/>
    </row>
    <row r="408" spans="1:6" x14ac:dyDescent="0.25">
      <c r="A408" s="270"/>
      <c r="B408" s="229"/>
      <c r="C408" s="26"/>
      <c r="D408" s="188" t="s">
        <v>598</v>
      </c>
      <c r="E408" s="189">
        <f>SUM(E397:E407)</f>
        <v>63.400000000000006</v>
      </c>
      <c r="F408" s="273"/>
    </row>
    <row r="409" spans="1:6" x14ac:dyDescent="0.25">
      <c r="A409" s="186"/>
      <c r="B409" s="190"/>
      <c r="C409" s="26"/>
      <c r="D409" s="186"/>
      <c r="E409" s="187"/>
      <c r="F409" s="189"/>
    </row>
    <row r="410" spans="1:6" x14ac:dyDescent="0.25">
      <c r="A410" s="268">
        <v>24</v>
      </c>
      <c r="B410" s="227" t="s">
        <v>670</v>
      </c>
      <c r="C410" s="26">
        <v>1</v>
      </c>
      <c r="D410" s="186" t="s">
        <v>671</v>
      </c>
      <c r="E410" s="187">
        <v>15</v>
      </c>
      <c r="F410" s="271">
        <v>55</v>
      </c>
    </row>
    <row r="411" spans="1:6" x14ac:dyDescent="0.25">
      <c r="A411" s="269"/>
      <c r="B411" s="228"/>
      <c r="C411" s="26">
        <v>2</v>
      </c>
      <c r="D411" s="186" t="s">
        <v>672</v>
      </c>
      <c r="E411" s="187">
        <v>2</v>
      </c>
      <c r="F411" s="272"/>
    </row>
    <row r="412" spans="1:6" x14ac:dyDescent="0.25">
      <c r="A412" s="269"/>
      <c r="B412" s="228"/>
      <c r="C412" s="26">
        <v>3</v>
      </c>
      <c r="D412" s="186" t="s">
        <v>673</v>
      </c>
      <c r="E412" s="187">
        <v>1</v>
      </c>
      <c r="F412" s="272"/>
    </row>
    <row r="413" spans="1:6" x14ac:dyDescent="0.25">
      <c r="A413" s="269"/>
      <c r="B413" s="228"/>
      <c r="C413" s="26">
        <v>4</v>
      </c>
      <c r="D413" s="186" t="s">
        <v>165</v>
      </c>
      <c r="E413" s="187">
        <v>0.1</v>
      </c>
      <c r="F413" s="272"/>
    </row>
    <row r="414" spans="1:6" x14ac:dyDescent="0.25">
      <c r="A414" s="269"/>
      <c r="B414" s="228"/>
      <c r="C414" s="26">
        <v>5</v>
      </c>
      <c r="D414" s="186" t="s">
        <v>669</v>
      </c>
      <c r="E414" s="187">
        <v>0.1</v>
      </c>
      <c r="F414" s="272"/>
    </row>
    <row r="415" spans="1:6" x14ac:dyDescent="0.25">
      <c r="A415" s="269"/>
      <c r="B415" s="228"/>
      <c r="C415" s="26">
        <v>6</v>
      </c>
      <c r="D415" s="186" t="s">
        <v>167</v>
      </c>
      <c r="E415" s="187">
        <v>0.1</v>
      </c>
      <c r="F415" s="272"/>
    </row>
    <row r="416" spans="1:6" x14ac:dyDescent="0.25">
      <c r="A416" s="269"/>
      <c r="B416" s="228"/>
      <c r="C416" s="26">
        <v>7</v>
      </c>
      <c r="D416" s="186" t="s">
        <v>168</v>
      </c>
      <c r="E416" s="187">
        <v>1</v>
      </c>
      <c r="F416" s="272"/>
    </row>
    <row r="417" spans="1:6" x14ac:dyDescent="0.25">
      <c r="A417" s="269"/>
      <c r="B417" s="228"/>
      <c r="C417" s="26">
        <v>8</v>
      </c>
      <c r="D417" s="186" t="s">
        <v>169</v>
      </c>
      <c r="E417" s="187">
        <v>0.1</v>
      </c>
      <c r="F417" s="272"/>
    </row>
    <row r="418" spans="1:6" x14ac:dyDescent="0.25">
      <c r="A418" s="269"/>
      <c r="B418" s="228"/>
      <c r="C418" s="26">
        <v>9</v>
      </c>
      <c r="D418" s="186" t="s">
        <v>170</v>
      </c>
      <c r="E418" s="187">
        <v>0.1</v>
      </c>
      <c r="F418" s="272"/>
    </row>
    <row r="419" spans="1:6" x14ac:dyDescent="0.25">
      <c r="A419" s="269"/>
      <c r="B419" s="228"/>
      <c r="C419" s="26">
        <v>10</v>
      </c>
      <c r="D419" s="186" t="s">
        <v>171</v>
      </c>
      <c r="E419" s="187">
        <v>0.1</v>
      </c>
      <c r="F419" s="272"/>
    </row>
    <row r="420" spans="1:6" x14ac:dyDescent="0.25">
      <c r="A420" s="269"/>
      <c r="B420" s="228"/>
      <c r="C420" s="26">
        <v>11</v>
      </c>
      <c r="D420" s="186" t="s">
        <v>179</v>
      </c>
      <c r="E420" s="187">
        <v>15</v>
      </c>
      <c r="F420" s="272"/>
    </row>
    <row r="421" spans="1:6" x14ac:dyDescent="0.25">
      <c r="A421" s="269"/>
      <c r="B421" s="228"/>
      <c r="C421" s="26">
        <v>12</v>
      </c>
      <c r="D421" s="186" t="s">
        <v>657</v>
      </c>
      <c r="E421" s="187">
        <v>15</v>
      </c>
      <c r="F421" s="272"/>
    </row>
    <row r="422" spans="1:6" x14ac:dyDescent="0.25">
      <c r="A422" s="269"/>
      <c r="B422" s="228"/>
      <c r="C422" s="26">
        <v>13</v>
      </c>
      <c r="D422" s="186" t="s">
        <v>180</v>
      </c>
      <c r="E422" s="187">
        <v>1</v>
      </c>
      <c r="F422" s="272"/>
    </row>
    <row r="423" spans="1:6" x14ac:dyDescent="0.25">
      <c r="A423" s="269"/>
      <c r="B423" s="228"/>
      <c r="C423" s="26">
        <v>14</v>
      </c>
      <c r="D423" s="186" t="s">
        <v>202</v>
      </c>
      <c r="E423" s="187">
        <v>19</v>
      </c>
      <c r="F423" s="272"/>
    </row>
    <row r="424" spans="1:6" x14ac:dyDescent="0.25">
      <c r="A424" s="269"/>
      <c r="B424" s="228"/>
      <c r="C424" s="26">
        <v>15</v>
      </c>
      <c r="D424" s="186" t="s">
        <v>203</v>
      </c>
      <c r="E424" s="187">
        <v>10</v>
      </c>
      <c r="F424" s="272"/>
    </row>
    <row r="425" spans="1:6" x14ac:dyDescent="0.25">
      <c r="A425" s="269"/>
      <c r="B425" s="228"/>
      <c r="C425" s="26">
        <v>16</v>
      </c>
      <c r="D425" s="186" t="s">
        <v>192</v>
      </c>
      <c r="E425" s="187">
        <v>12</v>
      </c>
      <c r="F425" s="272"/>
    </row>
    <row r="426" spans="1:6" x14ac:dyDescent="0.25">
      <c r="A426" s="269"/>
      <c r="B426" s="228"/>
      <c r="C426" s="26">
        <v>17</v>
      </c>
      <c r="D426" s="186" t="s">
        <v>193</v>
      </c>
      <c r="E426" s="187">
        <v>0.1</v>
      </c>
      <c r="F426" s="272"/>
    </row>
    <row r="427" spans="1:6" x14ac:dyDescent="0.25">
      <c r="A427" s="270"/>
      <c r="B427" s="229"/>
      <c r="C427" s="26"/>
      <c r="D427" s="188" t="s">
        <v>598</v>
      </c>
      <c r="E427" s="189">
        <f>SUM(E410:E426)</f>
        <v>91.7</v>
      </c>
      <c r="F427" s="273"/>
    </row>
    <row r="428" spans="1:6" x14ac:dyDescent="0.25">
      <c r="A428" s="186"/>
      <c r="B428" s="190"/>
      <c r="C428" s="26"/>
      <c r="D428" s="186"/>
      <c r="E428" s="187"/>
      <c r="F428" s="189"/>
    </row>
    <row r="429" spans="1:6" x14ac:dyDescent="0.25">
      <c r="A429" s="268">
        <v>25</v>
      </c>
      <c r="B429" s="227" t="s">
        <v>674</v>
      </c>
      <c r="C429" s="26">
        <v>1</v>
      </c>
      <c r="D429" s="186" t="s">
        <v>159</v>
      </c>
      <c r="E429" s="187">
        <v>19</v>
      </c>
      <c r="F429" s="271">
        <v>76</v>
      </c>
    </row>
    <row r="430" spans="1:6" x14ac:dyDescent="0.25">
      <c r="A430" s="269"/>
      <c r="B430" s="228"/>
      <c r="C430" s="26">
        <v>2</v>
      </c>
      <c r="D430" s="186" t="s">
        <v>653</v>
      </c>
      <c r="E430" s="187">
        <v>12</v>
      </c>
      <c r="F430" s="272"/>
    </row>
    <row r="431" spans="1:6" x14ac:dyDescent="0.25">
      <c r="A431" s="269"/>
      <c r="B431" s="228"/>
      <c r="C431" s="26">
        <v>3</v>
      </c>
      <c r="D431" s="186" t="s">
        <v>160</v>
      </c>
      <c r="E431" s="187">
        <v>0.1</v>
      </c>
      <c r="F431" s="272"/>
    </row>
    <row r="432" spans="1:6" x14ac:dyDescent="0.25">
      <c r="A432" s="269"/>
      <c r="B432" s="228"/>
      <c r="C432" s="26">
        <v>4</v>
      </c>
      <c r="D432" s="186" t="s">
        <v>161</v>
      </c>
      <c r="E432" s="187">
        <v>0.1</v>
      </c>
      <c r="F432" s="272"/>
    </row>
    <row r="433" spans="1:6" x14ac:dyDescent="0.25">
      <c r="A433" s="269"/>
      <c r="B433" s="228"/>
      <c r="C433" s="26">
        <v>5</v>
      </c>
      <c r="D433" s="186" t="s">
        <v>162</v>
      </c>
      <c r="E433" s="187">
        <v>15</v>
      </c>
      <c r="F433" s="272"/>
    </row>
    <row r="434" spans="1:6" x14ac:dyDescent="0.25">
      <c r="A434" s="269"/>
      <c r="B434" s="228"/>
      <c r="C434" s="26">
        <v>6</v>
      </c>
      <c r="D434" s="186" t="s">
        <v>654</v>
      </c>
      <c r="E434" s="187">
        <v>6</v>
      </c>
      <c r="F434" s="272"/>
    </row>
    <row r="435" spans="1:6" x14ac:dyDescent="0.25">
      <c r="A435" s="269"/>
      <c r="B435" s="228"/>
      <c r="C435" s="26">
        <v>7</v>
      </c>
      <c r="D435" s="186" t="s">
        <v>655</v>
      </c>
      <c r="E435" s="187">
        <v>2</v>
      </c>
      <c r="F435" s="272"/>
    </row>
    <row r="436" spans="1:6" x14ac:dyDescent="0.25">
      <c r="A436" s="269"/>
      <c r="B436" s="228"/>
      <c r="C436" s="26">
        <v>8</v>
      </c>
      <c r="D436" s="186" t="s">
        <v>163</v>
      </c>
      <c r="E436" s="187">
        <v>1</v>
      </c>
      <c r="F436" s="272"/>
    </row>
    <row r="437" spans="1:6" x14ac:dyDescent="0.25">
      <c r="A437" s="269"/>
      <c r="B437" s="228"/>
      <c r="C437" s="26">
        <v>9</v>
      </c>
      <c r="D437" s="186" t="s">
        <v>164</v>
      </c>
      <c r="E437" s="187">
        <v>0.1</v>
      </c>
      <c r="F437" s="272"/>
    </row>
    <row r="438" spans="1:6" x14ac:dyDescent="0.25">
      <c r="A438" s="269"/>
      <c r="B438" s="228"/>
      <c r="C438" s="26">
        <v>10</v>
      </c>
      <c r="D438" s="186" t="s">
        <v>165</v>
      </c>
      <c r="E438" s="187">
        <v>0.1</v>
      </c>
      <c r="F438" s="272"/>
    </row>
    <row r="439" spans="1:6" x14ac:dyDescent="0.25">
      <c r="A439" s="269"/>
      <c r="B439" s="228"/>
      <c r="C439" s="26">
        <v>11</v>
      </c>
      <c r="D439" s="186" t="s">
        <v>166</v>
      </c>
      <c r="E439" s="187">
        <v>0.1</v>
      </c>
      <c r="F439" s="272"/>
    </row>
    <row r="440" spans="1:6" x14ac:dyDescent="0.25">
      <c r="A440" s="269"/>
      <c r="B440" s="228"/>
      <c r="C440" s="26">
        <v>12</v>
      </c>
      <c r="D440" s="186" t="s">
        <v>167</v>
      </c>
      <c r="E440" s="187">
        <v>0.1</v>
      </c>
      <c r="F440" s="272"/>
    </row>
    <row r="441" spans="1:6" x14ac:dyDescent="0.25">
      <c r="A441" s="269"/>
      <c r="B441" s="228"/>
      <c r="C441" s="26">
        <v>13</v>
      </c>
      <c r="D441" s="186" t="s">
        <v>168</v>
      </c>
      <c r="E441" s="187">
        <v>1</v>
      </c>
      <c r="F441" s="272"/>
    </row>
    <row r="442" spans="1:6" x14ac:dyDescent="0.25">
      <c r="A442" s="269"/>
      <c r="B442" s="228"/>
      <c r="C442" s="26">
        <v>14</v>
      </c>
      <c r="D442" s="186" t="s">
        <v>169</v>
      </c>
      <c r="E442" s="187">
        <v>0.1</v>
      </c>
      <c r="F442" s="272"/>
    </row>
    <row r="443" spans="1:6" x14ac:dyDescent="0.25">
      <c r="A443" s="269"/>
      <c r="B443" s="228"/>
      <c r="C443" s="26">
        <v>15</v>
      </c>
      <c r="D443" s="186" t="s">
        <v>170</v>
      </c>
      <c r="E443" s="187">
        <v>0.1</v>
      </c>
      <c r="F443" s="272"/>
    </row>
    <row r="444" spans="1:6" x14ac:dyDescent="0.25">
      <c r="A444" s="269"/>
      <c r="B444" s="228"/>
      <c r="C444" s="26">
        <v>16</v>
      </c>
      <c r="D444" s="186" t="s">
        <v>171</v>
      </c>
      <c r="E444" s="187">
        <v>0.1</v>
      </c>
      <c r="F444" s="272"/>
    </row>
    <row r="445" spans="1:6" x14ac:dyDescent="0.25">
      <c r="A445" s="269"/>
      <c r="B445" s="228"/>
      <c r="C445" s="26">
        <v>17</v>
      </c>
      <c r="D445" s="186" t="s">
        <v>179</v>
      </c>
      <c r="E445" s="187">
        <v>15</v>
      </c>
      <c r="F445" s="272"/>
    </row>
    <row r="446" spans="1:6" x14ac:dyDescent="0.25">
      <c r="A446" s="269"/>
      <c r="B446" s="228"/>
      <c r="C446" s="26">
        <v>18</v>
      </c>
      <c r="D446" s="186" t="s">
        <v>657</v>
      </c>
      <c r="E446" s="187">
        <v>15</v>
      </c>
      <c r="F446" s="272"/>
    </row>
    <row r="447" spans="1:6" x14ac:dyDescent="0.25">
      <c r="A447" s="269"/>
      <c r="B447" s="228"/>
      <c r="C447" s="26">
        <v>19</v>
      </c>
      <c r="D447" s="186" t="s">
        <v>180</v>
      </c>
      <c r="E447" s="187">
        <v>1</v>
      </c>
      <c r="F447" s="272"/>
    </row>
    <row r="448" spans="1:6" x14ac:dyDescent="0.25">
      <c r="A448" s="269"/>
      <c r="B448" s="228"/>
      <c r="C448" s="26">
        <v>20</v>
      </c>
      <c r="D448" s="186" t="s">
        <v>202</v>
      </c>
      <c r="E448" s="187">
        <v>19</v>
      </c>
      <c r="F448" s="272"/>
    </row>
    <row r="449" spans="1:6" x14ac:dyDescent="0.25">
      <c r="A449" s="269"/>
      <c r="B449" s="228"/>
      <c r="C449" s="26">
        <v>21</v>
      </c>
      <c r="D449" s="186" t="s">
        <v>203</v>
      </c>
      <c r="E449" s="187">
        <v>10</v>
      </c>
      <c r="F449" s="272"/>
    </row>
    <row r="450" spans="1:6" x14ac:dyDescent="0.25">
      <c r="A450" s="269"/>
      <c r="B450" s="228"/>
      <c r="C450" s="26">
        <v>22</v>
      </c>
      <c r="D450" s="186" t="s">
        <v>192</v>
      </c>
      <c r="E450" s="187">
        <v>12</v>
      </c>
      <c r="F450" s="272"/>
    </row>
    <row r="451" spans="1:6" x14ac:dyDescent="0.25">
      <c r="A451" s="269"/>
      <c r="B451" s="228"/>
      <c r="C451" s="26">
        <v>23</v>
      </c>
      <c r="D451" s="186" t="s">
        <v>193</v>
      </c>
      <c r="E451" s="187">
        <v>0.1</v>
      </c>
      <c r="F451" s="272"/>
    </row>
    <row r="452" spans="1:6" x14ac:dyDescent="0.25">
      <c r="A452" s="270"/>
      <c r="B452" s="229"/>
      <c r="C452" s="26"/>
      <c r="D452" s="188" t="s">
        <v>598</v>
      </c>
      <c r="E452" s="189">
        <f>SUM(E429:E451)</f>
        <v>129</v>
      </c>
      <c r="F452" s="273"/>
    </row>
    <row r="453" spans="1:6" x14ac:dyDescent="0.25">
      <c r="A453" s="186"/>
      <c r="B453" s="190"/>
      <c r="C453" s="26"/>
      <c r="D453" s="186"/>
      <c r="E453" s="187"/>
      <c r="F453" s="189"/>
    </row>
    <row r="454" spans="1:6" x14ac:dyDescent="0.25">
      <c r="A454" s="268">
        <v>26</v>
      </c>
      <c r="B454" s="227" t="s">
        <v>675</v>
      </c>
      <c r="C454" s="26">
        <v>1</v>
      </c>
      <c r="D454" s="186" t="s">
        <v>163</v>
      </c>
      <c r="E454" s="187">
        <v>1</v>
      </c>
      <c r="F454" s="271">
        <v>25</v>
      </c>
    </row>
    <row r="455" spans="1:6" x14ac:dyDescent="0.25">
      <c r="A455" s="269"/>
      <c r="B455" s="228"/>
      <c r="C455" s="26">
        <v>2</v>
      </c>
      <c r="D455" s="186" t="s">
        <v>165</v>
      </c>
      <c r="E455" s="187">
        <v>0.1</v>
      </c>
      <c r="F455" s="272"/>
    </row>
    <row r="456" spans="1:6" x14ac:dyDescent="0.25">
      <c r="A456" s="269"/>
      <c r="B456" s="228"/>
      <c r="C456" s="26">
        <v>3</v>
      </c>
      <c r="D456" s="186" t="s">
        <v>166</v>
      </c>
      <c r="E456" s="187">
        <v>0.1</v>
      </c>
      <c r="F456" s="272"/>
    </row>
    <row r="457" spans="1:6" x14ac:dyDescent="0.25">
      <c r="A457" s="269"/>
      <c r="B457" s="228"/>
      <c r="C457" s="26">
        <v>4</v>
      </c>
      <c r="D457" s="186" t="s">
        <v>168</v>
      </c>
      <c r="E457" s="187">
        <v>1</v>
      </c>
      <c r="F457" s="272"/>
    </row>
    <row r="458" spans="1:6" x14ac:dyDescent="0.25">
      <c r="A458" s="269"/>
      <c r="B458" s="228"/>
      <c r="C458" s="26">
        <v>5</v>
      </c>
      <c r="D458" s="186" t="s">
        <v>169</v>
      </c>
      <c r="E458" s="187">
        <v>0.1</v>
      </c>
      <c r="F458" s="272"/>
    </row>
    <row r="459" spans="1:6" x14ac:dyDescent="0.25">
      <c r="A459" s="269"/>
      <c r="B459" s="228"/>
      <c r="C459" s="26">
        <v>6</v>
      </c>
      <c r="D459" s="186" t="s">
        <v>180</v>
      </c>
      <c r="E459" s="187">
        <v>1</v>
      </c>
      <c r="F459" s="272"/>
    </row>
    <row r="460" spans="1:6" x14ac:dyDescent="0.25">
      <c r="A460" s="269"/>
      <c r="B460" s="228"/>
      <c r="C460" s="26">
        <v>7</v>
      </c>
      <c r="D460" s="186" t="s">
        <v>205</v>
      </c>
      <c r="E460" s="187">
        <v>19</v>
      </c>
      <c r="F460" s="272"/>
    </row>
    <row r="461" spans="1:6" x14ac:dyDescent="0.25">
      <c r="A461" s="269"/>
      <c r="B461" s="228"/>
      <c r="C461" s="26">
        <v>8</v>
      </c>
      <c r="D461" s="186" t="s">
        <v>192</v>
      </c>
      <c r="E461" s="187">
        <v>12</v>
      </c>
      <c r="F461" s="272"/>
    </row>
    <row r="462" spans="1:6" x14ac:dyDescent="0.25">
      <c r="A462" s="269"/>
      <c r="B462" s="228"/>
      <c r="C462" s="26">
        <v>9</v>
      </c>
      <c r="D462" s="186" t="s">
        <v>193</v>
      </c>
      <c r="E462" s="187">
        <v>0.1</v>
      </c>
      <c r="F462" s="272"/>
    </row>
    <row r="463" spans="1:6" x14ac:dyDescent="0.25">
      <c r="A463" s="270"/>
      <c r="B463" s="229"/>
      <c r="C463" s="26"/>
      <c r="D463" s="188" t="s">
        <v>598</v>
      </c>
      <c r="E463" s="189">
        <f>SUM(E454:E462)</f>
        <v>34.4</v>
      </c>
      <c r="F463" s="273"/>
    </row>
    <row r="464" spans="1:6" x14ac:dyDescent="0.25">
      <c r="A464" s="203"/>
      <c r="B464" s="201"/>
      <c r="C464" s="26"/>
      <c r="D464" s="188"/>
      <c r="E464" s="189"/>
      <c r="F464" s="205"/>
    </row>
    <row r="465" spans="1:6" ht="15.75" customHeight="1" x14ac:dyDescent="0.25">
      <c r="A465" s="268">
        <v>27</v>
      </c>
      <c r="B465" s="227" t="s">
        <v>717</v>
      </c>
      <c r="C465" s="26">
        <v>1</v>
      </c>
      <c r="D465" s="186" t="s">
        <v>159</v>
      </c>
      <c r="E465" s="187">
        <v>19</v>
      </c>
      <c r="F465" s="271">
        <v>35</v>
      </c>
    </row>
    <row r="466" spans="1:6" x14ac:dyDescent="0.25">
      <c r="A466" s="269"/>
      <c r="B466" s="228"/>
      <c r="C466" s="26">
        <v>2</v>
      </c>
      <c r="D466" s="186" t="s">
        <v>163</v>
      </c>
      <c r="E466" s="187">
        <v>1</v>
      </c>
      <c r="F466" s="272"/>
    </row>
    <row r="467" spans="1:6" x14ac:dyDescent="0.25">
      <c r="A467" s="269"/>
      <c r="B467" s="228"/>
      <c r="C467" s="26">
        <v>3</v>
      </c>
      <c r="D467" s="186" t="s">
        <v>165</v>
      </c>
      <c r="E467" s="187">
        <v>0.1</v>
      </c>
      <c r="F467" s="272"/>
    </row>
    <row r="468" spans="1:6" x14ac:dyDescent="0.25">
      <c r="A468" s="269"/>
      <c r="B468" s="228"/>
      <c r="C468" s="26">
        <v>4</v>
      </c>
      <c r="D468" s="186" t="s">
        <v>166</v>
      </c>
      <c r="E468" s="187">
        <v>0.1</v>
      </c>
      <c r="F468" s="272"/>
    </row>
    <row r="469" spans="1:6" x14ac:dyDescent="0.25">
      <c r="A469" s="269"/>
      <c r="B469" s="228"/>
      <c r="C469" s="26">
        <v>5</v>
      </c>
      <c r="D469" s="186" t="s">
        <v>168</v>
      </c>
      <c r="E469" s="187">
        <v>1</v>
      </c>
      <c r="F469" s="272"/>
    </row>
    <row r="470" spans="1:6" x14ac:dyDescent="0.25">
      <c r="A470" s="269"/>
      <c r="B470" s="228"/>
      <c r="C470" s="26">
        <v>6</v>
      </c>
      <c r="D470" s="186" t="s">
        <v>169</v>
      </c>
      <c r="E470" s="187">
        <v>0.1</v>
      </c>
      <c r="F470" s="272"/>
    </row>
    <row r="471" spans="1:6" x14ac:dyDescent="0.25">
      <c r="A471" s="269"/>
      <c r="B471" s="228"/>
      <c r="C471" s="26">
        <v>7</v>
      </c>
      <c r="D471" s="186" t="s">
        <v>180</v>
      </c>
      <c r="E471" s="187">
        <v>1</v>
      </c>
      <c r="F471" s="272"/>
    </row>
    <row r="472" spans="1:6" x14ac:dyDescent="0.25">
      <c r="A472" s="269"/>
      <c r="B472" s="228"/>
      <c r="C472" s="26">
        <v>8</v>
      </c>
      <c r="D472" s="186" t="s">
        <v>205</v>
      </c>
      <c r="E472" s="187">
        <v>19</v>
      </c>
      <c r="F472" s="272"/>
    </row>
    <row r="473" spans="1:6" x14ac:dyDescent="0.25">
      <c r="A473" s="269"/>
      <c r="B473" s="228"/>
      <c r="C473" s="26">
        <v>9</v>
      </c>
      <c r="D473" s="186" t="s">
        <v>192</v>
      </c>
      <c r="E473" s="187">
        <v>12</v>
      </c>
      <c r="F473" s="272"/>
    </row>
    <row r="474" spans="1:6" x14ac:dyDescent="0.25">
      <c r="A474" s="269"/>
      <c r="B474" s="228"/>
      <c r="C474" s="26">
        <v>10</v>
      </c>
      <c r="D474" s="186" t="s">
        <v>193</v>
      </c>
      <c r="E474" s="187">
        <v>0.1</v>
      </c>
      <c r="F474" s="272"/>
    </row>
    <row r="475" spans="1:6" x14ac:dyDescent="0.25">
      <c r="A475" s="270"/>
      <c r="B475" s="229"/>
      <c r="C475" s="26"/>
      <c r="D475" s="188" t="s">
        <v>598</v>
      </c>
      <c r="E475" s="189">
        <f>SUM(E465:E474)</f>
        <v>53.400000000000006</v>
      </c>
      <c r="F475" s="273"/>
    </row>
    <row r="476" spans="1:6" x14ac:dyDescent="0.25">
      <c r="A476" s="186"/>
      <c r="B476" s="190"/>
      <c r="C476" s="26"/>
      <c r="D476" s="186"/>
      <c r="E476" s="187"/>
      <c r="F476" s="189"/>
    </row>
    <row r="477" spans="1:6" x14ac:dyDescent="0.25">
      <c r="A477" s="268">
        <v>28</v>
      </c>
      <c r="B477" s="227" t="s">
        <v>676</v>
      </c>
      <c r="C477" s="26">
        <v>1</v>
      </c>
      <c r="D477" s="186" t="s">
        <v>162</v>
      </c>
      <c r="E477" s="187">
        <v>15</v>
      </c>
      <c r="F477" s="271">
        <v>55</v>
      </c>
    </row>
    <row r="478" spans="1:6" x14ac:dyDescent="0.25">
      <c r="A478" s="269"/>
      <c r="B478" s="228"/>
      <c r="C478" s="26">
        <v>2</v>
      </c>
      <c r="D478" s="186" t="s">
        <v>655</v>
      </c>
      <c r="E478" s="187">
        <v>2</v>
      </c>
      <c r="F478" s="272"/>
    </row>
    <row r="479" spans="1:6" x14ac:dyDescent="0.25">
      <c r="A479" s="269"/>
      <c r="B479" s="228"/>
      <c r="C479" s="26">
        <v>3</v>
      </c>
      <c r="D479" s="186" t="s">
        <v>163</v>
      </c>
      <c r="E479" s="187">
        <v>1</v>
      </c>
      <c r="F479" s="272"/>
    </row>
    <row r="480" spans="1:6" x14ac:dyDescent="0.25">
      <c r="A480" s="269"/>
      <c r="B480" s="228"/>
      <c r="C480" s="26">
        <v>4</v>
      </c>
      <c r="D480" s="186" t="s">
        <v>165</v>
      </c>
      <c r="E480" s="187">
        <v>0.1</v>
      </c>
      <c r="F480" s="272"/>
    </row>
    <row r="481" spans="1:6" x14ac:dyDescent="0.25">
      <c r="A481" s="269"/>
      <c r="B481" s="228"/>
      <c r="C481" s="26">
        <v>5</v>
      </c>
      <c r="D481" s="186" t="s">
        <v>166</v>
      </c>
      <c r="E481" s="187">
        <v>0.1</v>
      </c>
      <c r="F481" s="272"/>
    </row>
    <row r="482" spans="1:6" x14ac:dyDescent="0.25">
      <c r="A482" s="269"/>
      <c r="B482" s="228"/>
      <c r="C482" s="26">
        <v>6</v>
      </c>
      <c r="D482" s="186" t="s">
        <v>167</v>
      </c>
      <c r="E482" s="187">
        <v>0.1</v>
      </c>
      <c r="F482" s="272"/>
    </row>
    <row r="483" spans="1:6" x14ac:dyDescent="0.25">
      <c r="A483" s="269"/>
      <c r="B483" s="228"/>
      <c r="C483" s="26">
        <v>7</v>
      </c>
      <c r="D483" s="186" t="s">
        <v>168</v>
      </c>
      <c r="E483" s="187">
        <v>1</v>
      </c>
      <c r="F483" s="272"/>
    </row>
    <row r="484" spans="1:6" x14ac:dyDescent="0.25">
      <c r="A484" s="269"/>
      <c r="B484" s="228"/>
      <c r="C484" s="26">
        <v>8</v>
      </c>
      <c r="D484" s="186" t="s">
        <v>169</v>
      </c>
      <c r="E484" s="187">
        <v>0.1</v>
      </c>
      <c r="F484" s="272"/>
    </row>
    <row r="485" spans="1:6" x14ac:dyDescent="0.25">
      <c r="A485" s="269"/>
      <c r="B485" s="228"/>
      <c r="C485" s="26">
        <v>9</v>
      </c>
      <c r="D485" s="186" t="s">
        <v>170</v>
      </c>
      <c r="E485" s="187">
        <v>0.1</v>
      </c>
      <c r="F485" s="272"/>
    </row>
    <row r="486" spans="1:6" x14ac:dyDescent="0.25">
      <c r="A486" s="269"/>
      <c r="B486" s="228"/>
      <c r="C486" s="26">
        <v>10</v>
      </c>
      <c r="D486" s="186" t="s">
        <v>171</v>
      </c>
      <c r="E486" s="187">
        <v>0.1</v>
      </c>
      <c r="F486" s="272"/>
    </row>
    <row r="487" spans="1:6" x14ac:dyDescent="0.25">
      <c r="A487" s="269"/>
      <c r="B487" s="228"/>
      <c r="C487" s="26">
        <v>11</v>
      </c>
      <c r="D487" s="186" t="s">
        <v>179</v>
      </c>
      <c r="E487" s="187">
        <v>15</v>
      </c>
      <c r="F487" s="272"/>
    </row>
    <row r="488" spans="1:6" x14ac:dyDescent="0.25">
      <c r="A488" s="269"/>
      <c r="B488" s="228"/>
      <c r="C488" s="26">
        <v>12</v>
      </c>
      <c r="D488" s="186" t="s">
        <v>657</v>
      </c>
      <c r="E488" s="187">
        <v>15</v>
      </c>
      <c r="F488" s="272"/>
    </row>
    <row r="489" spans="1:6" x14ac:dyDescent="0.25">
      <c r="A489" s="269"/>
      <c r="B489" s="228"/>
      <c r="C489" s="26">
        <v>13</v>
      </c>
      <c r="D489" s="186" t="s">
        <v>180</v>
      </c>
      <c r="E489" s="187">
        <v>1</v>
      </c>
      <c r="F489" s="272"/>
    </row>
    <row r="490" spans="1:6" x14ac:dyDescent="0.25">
      <c r="A490" s="269"/>
      <c r="B490" s="228"/>
      <c r="C490" s="26">
        <v>14</v>
      </c>
      <c r="D490" s="186" t="s">
        <v>205</v>
      </c>
      <c r="E490" s="187">
        <v>19</v>
      </c>
      <c r="F490" s="272"/>
    </row>
    <row r="491" spans="1:6" x14ac:dyDescent="0.25">
      <c r="A491" s="269"/>
      <c r="B491" s="228"/>
      <c r="C491" s="26">
        <v>15</v>
      </c>
      <c r="D491" s="186" t="s">
        <v>192</v>
      </c>
      <c r="E491" s="187">
        <v>12</v>
      </c>
      <c r="F491" s="272"/>
    </row>
    <row r="492" spans="1:6" x14ac:dyDescent="0.25">
      <c r="A492" s="269"/>
      <c r="B492" s="228"/>
      <c r="C492" s="26">
        <v>16</v>
      </c>
      <c r="D492" s="186" t="s">
        <v>193</v>
      </c>
      <c r="E492" s="187">
        <v>0.1</v>
      </c>
      <c r="F492" s="272"/>
    </row>
    <row r="493" spans="1:6" x14ac:dyDescent="0.25">
      <c r="A493" s="270"/>
      <c r="B493" s="229"/>
      <c r="C493" s="26"/>
      <c r="D493" s="188" t="s">
        <v>598</v>
      </c>
      <c r="E493" s="189">
        <f>SUM(E477:E492)</f>
        <v>81.7</v>
      </c>
      <c r="F493" s="273"/>
    </row>
    <row r="494" spans="1:6" x14ac:dyDescent="0.25">
      <c r="A494" s="186"/>
      <c r="B494" s="190"/>
      <c r="C494" s="26"/>
      <c r="D494" s="186"/>
      <c r="E494" s="187"/>
      <c r="F494" s="189"/>
    </row>
    <row r="495" spans="1:6" x14ac:dyDescent="0.25">
      <c r="A495" s="268">
        <v>29</v>
      </c>
      <c r="B495" s="227" t="s">
        <v>677</v>
      </c>
      <c r="C495" s="26">
        <v>1</v>
      </c>
      <c r="D495" s="186" t="s">
        <v>159</v>
      </c>
      <c r="E495" s="187">
        <v>19</v>
      </c>
      <c r="F495" s="271">
        <v>76</v>
      </c>
    </row>
    <row r="496" spans="1:6" x14ac:dyDescent="0.25">
      <c r="A496" s="269"/>
      <c r="B496" s="228"/>
      <c r="C496" s="26">
        <v>2</v>
      </c>
      <c r="D496" s="186" t="s">
        <v>653</v>
      </c>
      <c r="E496" s="187">
        <v>12</v>
      </c>
      <c r="F496" s="272"/>
    </row>
    <row r="497" spans="1:6" x14ac:dyDescent="0.25">
      <c r="A497" s="269"/>
      <c r="B497" s="228"/>
      <c r="C497" s="26">
        <v>3</v>
      </c>
      <c r="D497" s="186" t="s">
        <v>160</v>
      </c>
      <c r="E497" s="187">
        <v>0.1</v>
      </c>
      <c r="F497" s="272"/>
    </row>
    <row r="498" spans="1:6" x14ac:dyDescent="0.25">
      <c r="A498" s="269"/>
      <c r="B498" s="228"/>
      <c r="C498" s="26">
        <v>4</v>
      </c>
      <c r="D498" s="186" t="s">
        <v>161</v>
      </c>
      <c r="E498" s="187">
        <v>0.1</v>
      </c>
      <c r="F498" s="272"/>
    </row>
    <row r="499" spans="1:6" x14ac:dyDescent="0.25">
      <c r="A499" s="269"/>
      <c r="B499" s="228"/>
      <c r="C499" s="26">
        <v>5</v>
      </c>
      <c r="D499" s="186" t="s">
        <v>162</v>
      </c>
      <c r="E499" s="187">
        <v>15</v>
      </c>
      <c r="F499" s="272"/>
    </row>
    <row r="500" spans="1:6" x14ac:dyDescent="0.25">
      <c r="A500" s="269"/>
      <c r="B500" s="228"/>
      <c r="C500" s="26">
        <v>6</v>
      </c>
      <c r="D500" s="186" t="s">
        <v>654</v>
      </c>
      <c r="E500" s="187">
        <v>6</v>
      </c>
      <c r="F500" s="272"/>
    </row>
    <row r="501" spans="1:6" x14ac:dyDescent="0.25">
      <c r="A501" s="269"/>
      <c r="B501" s="228"/>
      <c r="C501" s="26">
        <v>7</v>
      </c>
      <c r="D501" s="186" t="s">
        <v>655</v>
      </c>
      <c r="E501" s="187">
        <v>2</v>
      </c>
      <c r="F501" s="272"/>
    </row>
    <row r="502" spans="1:6" x14ac:dyDescent="0.25">
      <c r="A502" s="269"/>
      <c r="B502" s="228"/>
      <c r="C502" s="26">
        <v>8</v>
      </c>
      <c r="D502" s="186" t="s">
        <v>163</v>
      </c>
      <c r="E502" s="187">
        <v>1</v>
      </c>
      <c r="F502" s="272"/>
    </row>
    <row r="503" spans="1:6" x14ac:dyDescent="0.25">
      <c r="A503" s="269"/>
      <c r="B503" s="228"/>
      <c r="C503" s="26">
        <v>9</v>
      </c>
      <c r="D503" s="186" t="s">
        <v>164</v>
      </c>
      <c r="E503" s="187">
        <v>0.1</v>
      </c>
      <c r="F503" s="272"/>
    </row>
    <row r="504" spans="1:6" x14ac:dyDescent="0.25">
      <c r="A504" s="269"/>
      <c r="B504" s="228"/>
      <c r="C504" s="26">
        <v>10</v>
      </c>
      <c r="D504" s="186" t="s">
        <v>165</v>
      </c>
      <c r="E504" s="187">
        <v>0.1</v>
      </c>
      <c r="F504" s="272"/>
    </row>
    <row r="505" spans="1:6" x14ac:dyDescent="0.25">
      <c r="A505" s="269"/>
      <c r="B505" s="228"/>
      <c r="C505" s="26">
        <v>11</v>
      </c>
      <c r="D505" s="186" t="s">
        <v>166</v>
      </c>
      <c r="E505" s="187">
        <v>0.1</v>
      </c>
      <c r="F505" s="272"/>
    </row>
    <row r="506" spans="1:6" x14ac:dyDescent="0.25">
      <c r="A506" s="269"/>
      <c r="B506" s="228"/>
      <c r="C506" s="26">
        <v>12</v>
      </c>
      <c r="D506" s="186" t="s">
        <v>167</v>
      </c>
      <c r="E506" s="187">
        <v>0.1</v>
      </c>
      <c r="F506" s="272"/>
    </row>
    <row r="507" spans="1:6" x14ac:dyDescent="0.25">
      <c r="A507" s="269"/>
      <c r="B507" s="228"/>
      <c r="C507" s="26">
        <v>13</v>
      </c>
      <c r="D507" s="186" t="s">
        <v>168</v>
      </c>
      <c r="E507" s="187">
        <v>1</v>
      </c>
      <c r="F507" s="272"/>
    </row>
    <row r="508" spans="1:6" x14ac:dyDescent="0.25">
      <c r="A508" s="269"/>
      <c r="B508" s="228"/>
      <c r="C508" s="26">
        <v>14</v>
      </c>
      <c r="D508" s="186" t="s">
        <v>169</v>
      </c>
      <c r="E508" s="187">
        <v>0.1</v>
      </c>
      <c r="F508" s="272"/>
    </row>
    <row r="509" spans="1:6" x14ac:dyDescent="0.25">
      <c r="A509" s="269"/>
      <c r="B509" s="228"/>
      <c r="C509" s="26">
        <v>15</v>
      </c>
      <c r="D509" s="186" t="s">
        <v>170</v>
      </c>
      <c r="E509" s="187">
        <v>0.1</v>
      </c>
      <c r="F509" s="272"/>
    </row>
    <row r="510" spans="1:6" x14ac:dyDescent="0.25">
      <c r="A510" s="269"/>
      <c r="B510" s="228"/>
      <c r="C510" s="26">
        <v>16</v>
      </c>
      <c r="D510" s="186" t="s">
        <v>171</v>
      </c>
      <c r="E510" s="187">
        <v>0.1</v>
      </c>
      <c r="F510" s="272"/>
    </row>
    <row r="511" spans="1:6" x14ac:dyDescent="0.25">
      <c r="A511" s="269"/>
      <c r="B511" s="228"/>
      <c r="C511" s="26">
        <v>17</v>
      </c>
      <c r="D511" s="186" t="s">
        <v>179</v>
      </c>
      <c r="E511" s="187">
        <v>15</v>
      </c>
      <c r="F511" s="272"/>
    </row>
    <row r="512" spans="1:6" x14ac:dyDescent="0.25">
      <c r="A512" s="269"/>
      <c r="B512" s="228"/>
      <c r="C512" s="26">
        <v>18</v>
      </c>
      <c r="D512" s="186" t="s">
        <v>657</v>
      </c>
      <c r="E512" s="187">
        <v>15</v>
      </c>
      <c r="F512" s="272"/>
    </row>
    <row r="513" spans="1:6" x14ac:dyDescent="0.25">
      <c r="A513" s="269"/>
      <c r="B513" s="228"/>
      <c r="C513" s="26">
        <v>19</v>
      </c>
      <c r="D513" s="186" t="s">
        <v>180</v>
      </c>
      <c r="E513" s="187">
        <v>1</v>
      </c>
      <c r="F513" s="272"/>
    </row>
    <row r="514" spans="1:6" x14ac:dyDescent="0.25">
      <c r="A514" s="269"/>
      <c r="B514" s="228"/>
      <c r="C514" s="26">
        <v>20</v>
      </c>
      <c r="D514" s="186" t="s">
        <v>205</v>
      </c>
      <c r="E514" s="187">
        <v>19</v>
      </c>
      <c r="F514" s="272"/>
    </row>
    <row r="515" spans="1:6" x14ac:dyDescent="0.25">
      <c r="A515" s="269"/>
      <c r="B515" s="228"/>
      <c r="C515" s="26">
        <v>21</v>
      </c>
      <c r="D515" s="186" t="s">
        <v>192</v>
      </c>
      <c r="E515" s="187">
        <v>12</v>
      </c>
      <c r="F515" s="272"/>
    </row>
    <row r="516" spans="1:6" x14ac:dyDescent="0.25">
      <c r="A516" s="269"/>
      <c r="B516" s="228"/>
      <c r="C516" s="26">
        <v>22</v>
      </c>
      <c r="D516" s="186" t="s">
        <v>193</v>
      </c>
      <c r="E516" s="187">
        <v>0.1</v>
      </c>
      <c r="F516" s="272"/>
    </row>
    <row r="517" spans="1:6" x14ac:dyDescent="0.25">
      <c r="A517" s="270"/>
      <c r="B517" s="229"/>
      <c r="C517" s="26"/>
      <c r="D517" s="188" t="s">
        <v>598</v>
      </c>
      <c r="E517" s="189">
        <f>SUM(E495:E516)</f>
        <v>119</v>
      </c>
      <c r="F517" s="273"/>
    </row>
    <row r="518" spans="1:6" x14ac:dyDescent="0.25">
      <c r="A518" s="186"/>
      <c r="B518" s="190"/>
      <c r="C518" s="26"/>
      <c r="D518" s="186"/>
      <c r="E518" s="187"/>
      <c r="F518" s="189"/>
    </row>
    <row r="519" spans="1:6" x14ac:dyDescent="0.25">
      <c r="A519" s="268">
        <v>30</v>
      </c>
      <c r="B519" s="227" t="s">
        <v>678</v>
      </c>
      <c r="C519" s="26">
        <v>1</v>
      </c>
      <c r="D519" s="186" t="s">
        <v>163</v>
      </c>
      <c r="E519" s="187">
        <v>1</v>
      </c>
      <c r="F519" s="271">
        <v>28</v>
      </c>
    </row>
    <row r="520" spans="1:6" x14ac:dyDescent="0.25">
      <c r="A520" s="269"/>
      <c r="B520" s="228"/>
      <c r="C520" s="26">
        <v>2</v>
      </c>
      <c r="D520" s="186" t="s">
        <v>165</v>
      </c>
      <c r="E520" s="187">
        <v>0.1</v>
      </c>
      <c r="F520" s="272"/>
    </row>
    <row r="521" spans="1:6" x14ac:dyDescent="0.25">
      <c r="A521" s="269"/>
      <c r="B521" s="228"/>
      <c r="C521" s="26">
        <v>3</v>
      </c>
      <c r="D521" s="186" t="s">
        <v>166</v>
      </c>
      <c r="E521" s="187">
        <v>0.1</v>
      </c>
      <c r="F521" s="272"/>
    </row>
    <row r="522" spans="1:6" x14ac:dyDescent="0.25">
      <c r="A522" s="269"/>
      <c r="B522" s="228"/>
      <c r="C522" s="26">
        <v>4</v>
      </c>
      <c r="D522" s="186" t="s">
        <v>168</v>
      </c>
      <c r="E522" s="187">
        <v>1</v>
      </c>
      <c r="F522" s="272"/>
    </row>
    <row r="523" spans="1:6" x14ac:dyDescent="0.25">
      <c r="A523" s="269"/>
      <c r="B523" s="228"/>
      <c r="C523" s="26">
        <v>5</v>
      </c>
      <c r="D523" s="186" t="s">
        <v>169</v>
      </c>
      <c r="E523" s="187">
        <v>0.1</v>
      </c>
      <c r="F523" s="272"/>
    </row>
    <row r="524" spans="1:6" x14ac:dyDescent="0.25">
      <c r="A524" s="269"/>
      <c r="B524" s="228"/>
      <c r="C524" s="26">
        <v>6</v>
      </c>
      <c r="D524" s="186" t="s">
        <v>180</v>
      </c>
      <c r="E524" s="187">
        <v>1</v>
      </c>
      <c r="F524" s="272"/>
    </row>
    <row r="525" spans="1:6" x14ac:dyDescent="0.25">
      <c r="A525" s="269"/>
      <c r="B525" s="228"/>
      <c r="C525" s="26">
        <v>7</v>
      </c>
      <c r="D525" s="186" t="s">
        <v>205</v>
      </c>
      <c r="E525" s="187">
        <v>19</v>
      </c>
      <c r="F525" s="272"/>
    </row>
    <row r="526" spans="1:6" x14ac:dyDescent="0.25">
      <c r="A526" s="269"/>
      <c r="B526" s="228"/>
      <c r="C526" s="26">
        <v>8</v>
      </c>
      <c r="D526" s="186" t="s">
        <v>202</v>
      </c>
      <c r="E526" s="187">
        <v>19</v>
      </c>
      <c r="F526" s="272"/>
    </row>
    <row r="527" spans="1:6" x14ac:dyDescent="0.25">
      <c r="A527" s="269"/>
      <c r="B527" s="228"/>
      <c r="C527" s="26">
        <v>9</v>
      </c>
      <c r="D527" s="186" t="s">
        <v>203</v>
      </c>
      <c r="E527" s="187">
        <v>10</v>
      </c>
      <c r="F527" s="272"/>
    </row>
    <row r="528" spans="1:6" x14ac:dyDescent="0.25">
      <c r="A528" s="269"/>
      <c r="B528" s="228"/>
      <c r="C528" s="26">
        <v>10</v>
      </c>
      <c r="D528" s="186" t="s">
        <v>193</v>
      </c>
      <c r="E528" s="187">
        <v>0.1</v>
      </c>
      <c r="F528" s="272"/>
    </row>
    <row r="529" spans="1:6" x14ac:dyDescent="0.25">
      <c r="A529" s="270"/>
      <c r="B529" s="229"/>
      <c r="C529" s="26"/>
      <c r="D529" s="188" t="s">
        <v>598</v>
      </c>
      <c r="E529" s="189">
        <f>SUM(E519:E528)</f>
        <v>51.4</v>
      </c>
      <c r="F529" s="273"/>
    </row>
    <row r="530" spans="1:6" x14ac:dyDescent="0.25">
      <c r="A530" s="203"/>
      <c r="B530" s="201"/>
      <c r="C530" s="26"/>
      <c r="D530" s="188"/>
      <c r="E530" s="189"/>
      <c r="F530" s="205"/>
    </row>
    <row r="531" spans="1:6" ht="15.75" customHeight="1" x14ac:dyDescent="0.25">
      <c r="A531" s="268">
        <v>31</v>
      </c>
      <c r="B531" s="227" t="s">
        <v>718</v>
      </c>
      <c r="C531" s="26">
        <v>1</v>
      </c>
      <c r="D531" s="186" t="s">
        <v>159</v>
      </c>
      <c r="E531" s="187">
        <v>19</v>
      </c>
      <c r="F531" s="271">
        <v>35</v>
      </c>
    </row>
    <row r="532" spans="1:6" x14ac:dyDescent="0.25">
      <c r="A532" s="269"/>
      <c r="B532" s="228"/>
      <c r="C532" s="26">
        <v>2</v>
      </c>
      <c r="D532" s="186" t="s">
        <v>163</v>
      </c>
      <c r="E532" s="187">
        <v>1</v>
      </c>
      <c r="F532" s="272"/>
    </row>
    <row r="533" spans="1:6" x14ac:dyDescent="0.25">
      <c r="A533" s="269"/>
      <c r="B533" s="228"/>
      <c r="C533" s="26">
        <v>3</v>
      </c>
      <c r="D533" s="186" t="s">
        <v>165</v>
      </c>
      <c r="E533" s="187">
        <v>0.1</v>
      </c>
      <c r="F533" s="272"/>
    </row>
    <row r="534" spans="1:6" x14ac:dyDescent="0.25">
      <c r="A534" s="269"/>
      <c r="B534" s="228"/>
      <c r="C534" s="26">
        <v>4</v>
      </c>
      <c r="D534" s="186" t="s">
        <v>166</v>
      </c>
      <c r="E534" s="187">
        <v>0.1</v>
      </c>
      <c r="F534" s="272"/>
    </row>
    <row r="535" spans="1:6" x14ac:dyDescent="0.25">
      <c r="A535" s="269"/>
      <c r="B535" s="228"/>
      <c r="C535" s="26">
        <v>5</v>
      </c>
      <c r="D535" s="186" t="s">
        <v>168</v>
      </c>
      <c r="E535" s="187">
        <v>1</v>
      </c>
      <c r="F535" s="272"/>
    </row>
    <row r="536" spans="1:6" x14ac:dyDescent="0.25">
      <c r="A536" s="269"/>
      <c r="B536" s="228"/>
      <c r="C536" s="26">
        <v>6</v>
      </c>
      <c r="D536" s="186" t="s">
        <v>169</v>
      </c>
      <c r="E536" s="187">
        <v>0.1</v>
      </c>
      <c r="F536" s="272"/>
    </row>
    <row r="537" spans="1:6" x14ac:dyDescent="0.25">
      <c r="A537" s="269"/>
      <c r="B537" s="228"/>
      <c r="C537" s="26">
        <v>7</v>
      </c>
      <c r="D537" s="186" t="s">
        <v>180</v>
      </c>
      <c r="E537" s="187">
        <v>1</v>
      </c>
      <c r="F537" s="272"/>
    </row>
    <row r="538" spans="1:6" x14ac:dyDescent="0.25">
      <c r="A538" s="269"/>
      <c r="B538" s="228"/>
      <c r="C538" s="26">
        <v>8</v>
      </c>
      <c r="D538" s="186" t="s">
        <v>205</v>
      </c>
      <c r="E538" s="187">
        <v>19</v>
      </c>
      <c r="F538" s="272"/>
    </row>
    <row r="539" spans="1:6" x14ac:dyDescent="0.25">
      <c r="A539" s="269"/>
      <c r="B539" s="228"/>
      <c r="C539" s="26">
        <v>9</v>
      </c>
      <c r="D539" s="186" t="s">
        <v>202</v>
      </c>
      <c r="E539" s="187">
        <v>19</v>
      </c>
      <c r="F539" s="272"/>
    </row>
    <row r="540" spans="1:6" x14ac:dyDescent="0.25">
      <c r="A540" s="269"/>
      <c r="B540" s="228"/>
      <c r="C540" s="26">
        <v>10</v>
      </c>
      <c r="D540" s="186" t="s">
        <v>203</v>
      </c>
      <c r="E540" s="187">
        <v>10</v>
      </c>
      <c r="F540" s="272"/>
    </row>
    <row r="541" spans="1:6" x14ac:dyDescent="0.25">
      <c r="A541" s="269"/>
      <c r="B541" s="228"/>
      <c r="C541" s="26">
        <v>11</v>
      </c>
      <c r="D541" s="186" t="s">
        <v>193</v>
      </c>
      <c r="E541" s="187">
        <v>0.1</v>
      </c>
      <c r="F541" s="272"/>
    </row>
    <row r="542" spans="1:6" x14ac:dyDescent="0.25">
      <c r="A542" s="270"/>
      <c r="B542" s="229"/>
      <c r="C542" s="26"/>
      <c r="D542" s="188" t="s">
        <v>598</v>
      </c>
      <c r="E542" s="189">
        <f>SUM(E531:E541)</f>
        <v>70.400000000000006</v>
      </c>
      <c r="F542" s="273"/>
    </row>
    <row r="543" spans="1:6" x14ac:dyDescent="0.25">
      <c r="A543" s="186"/>
      <c r="B543" s="190"/>
      <c r="C543" s="26"/>
      <c r="D543" s="186"/>
      <c r="E543" s="187"/>
      <c r="F543" s="189"/>
    </row>
    <row r="544" spans="1:6" x14ac:dyDescent="0.25">
      <c r="A544" s="268">
        <v>32</v>
      </c>
      <c r="B544" s="227" t="s">
        <v>679</v>
      </c>
      <c r="C544" s="26">
        <v>1</v>
      </c>
      <c r="D544" s="186" t="s">
        <v>162</v>
      </c>
      <c r="E544" s="187">
        <v>15</v>
      </c>
      <c r="F544" s="271">
        <v>55</v>
      </c>
    </row>
    <row r="545" spans="1:6" x14ac:dyDescent="0.25">
      <c r="A545" s="269"/>
      <c r="B545" s="228"/>
      <c r="C545" s="26">
        <v>2</v>
      </c>
      <c r="D545" s="186" t="s">
        <v>655</v>
      </c>
      <c r="E545" s="187">
        <v>2</v>
      </c>
      <c r="F545" s="272"/>
    </row>
    <row r="546" spans="1:6" x14ac:dyDescent="0.25">
      <c r="A546" s="269"/>
      <c r="B546" s="228"/>
      <c r="C546" s="26">
        <v>3</v>
      </c>
      <c r="D546" s="186" t="s">
        <v>163</v>
      </c>
      <c r="E546" s="187">
        <v>1</v>
      </c>
      <c r="F546" s="272"/>
    </row>
    <row r="547" spans="1:6" x14ac:dyDescent="0.25">
      <c r="A547" s="269"/>
      <c r="B547" s="228"/>
      <c r="C547" s="26">
        <v>4</v>
      </c>
      <c r="D547" s="186" t="s">
        <v>165</v>
      </c>
      <c r="E547" s="187">
        <v>0.1</v>
      </c>
      <c r="F547" s="272"/>
    </row>
    <row r="548" spans="1:6" x14ac:dyDescent="0.25">
      <c r="A548" s="269"/>
      <c r="B548" s="228"/>
      <c r="C548" s="26">
        <v>5</v>
      </c>
      <c r="D548" s="186" t="s">
        <v>166</v>
      </c>
      <c r="E548" s="187">
        <v>0.1</v>
      </c>
      <c r="F548" s="272"/>
    </row>
    <row r="549" spans="1:6" x14ac:dyDescent="0.25">
      <c r="A549" s="269"/>
      <c r="B549" s="228"/>
      <c r="C549" s="26">
        <v>6</v>
      </c>
      <c r="D549" s="186" t="s">
        <v>167</v>
      </c>
      <c r="E549" s="187">
        <v>0.1</v>
      </c>
      <c r="F549" s="272"/>
    </row>
    <row r="550" spans="1:6" x14ac:dyDescent="0.25">
      <c r="A550" s="269"/>
      <c r="B550" s="228"/>
      <c r="C550" s="26">
        <v>7</v>
      </c>
      <c r="D550" s="186" t="s">
        <v>168</v>
      </c>
      <c r="E550" s="187">
        <v>1</v>
      </c>
      <c r="F550" s="272"/>
    </row>
    <row r="551" spans="1:6" x14ac:dyDescent="0.25">
      <c r="A551" s="269"/>
      <c r="B551" s="228"/>
      <c r="C551" s="26">
        <v>8</v>
      </c>
      <c r="D551" s="186" t="s">
        <v>169</v>
      </c>
      <c r="E551" s="187">
        <v>0.1</v>
      </c>
      <c r="F551" s="272"/>
    </row>
    <row r="552" spans="1:6" x14ac:dyDescent="0.25">
      <c r="A552" s="269"/>
      <c r="B552" s="228"/>
      <c r="C552" s="26">
        <v>9</v>
      </c>
      <c r="D552" s="186" t="s">
        <v>170</v>
      </c>
      <c r="E552" s="187">
        <v>0.1</v>
      </c>
      <c r="F552" s="272"/>
    </row>
    <row r="553" spans="1:6" x14ac:dyDescent="0.25">
      <c r="A553" s="269"/>
      <c r="B553" s="228"/>
      <c r="C553" s="26">
        <v>10</v>
      </c>
      <c r="D553" s="186" t="s">
        <v>171</v>
      </c>
      <c r="E553" s="187">
        <v>0.1</v>
      </c>
      <c r="F553" s="272"/>
    </row>
    <row r="554" spans="1:6" x14ac:dyDescent="0.25">
      <c r="A554" s="269"/>
      <c r="B554" s="228"/>
      <c r="C554" s="26">
        <v>11</v>
      </c>
      <c r="D554" s="186" t="s">
        <v>179</v>
      </c>
      <c r="E554" s="187">
        <v>15</v>
      </c>
      <c r="F554" s="272"/>
    </row>
    <row r="555" spans="1:6" x14ac:dyDescent="0.25">
      <c r="A555" s="269"/>
      <c r="B555" s="228"/>
      <c r="C555" s="26">
        <v>12</v>
      </c>
      <c r="D555" s="186" t="s">
        <v>657</v>
      </c>
      <c r="E555" s="187">
        <v>15</v>
      </c>
      <c r="F555" s="272"/>
    </row>
    <row r="556" spans="1:6" x14ac:dyDescent="0.25">
      <c r="A556" s="269"/>
      <c r="B556" s="228"/>
      <c r="C556" s="26">
        <v>13</v>
      </c>
      <c r="D556" s="186" t="s">
        <v>180</v>
      </c>
      <c r="E556" s="187">
        <v>1</v>
      </c>
      <c r="F556" s="272"/>
    </row>
    <row r="557" spans="1:6" x14ac:dyDescent="0.25">
      <c r="A557" s="269"/>
      <c r="B557" s="228"/>
      <c r="C557" s="26">
        <v>14</v>
      </c>
      <c r="D557" s="186" t="s">
        <v>205</v>
      </c>
      <c r="E557" s="187">
        <v>19</v>
      </c>
      <c r="F557" s="272"/>
    </row>
    <row r="558" spans="1:6" x14ac:dyDescent="0.25">
      <c r="A558" s="269"/>
      <c r="B558" s="228"/>
      <c r="C558" s="26">
        <v>15</v>
      </c>
      <c r="D558" s="186" t="s">
        <v>202</v>
      </c>
      <c r="E558" s="187">
        <v>19</v>
      </c>
      <c r="F558" s="272"/>
    </row>
    <row r="559" spans="1:6" x14ac:dyDescent="0.25">
      <c r="A559" s="269"/>
      <c r="B559" s="228"/>
      <c r="C559" s="26">
        <v>16</v>
      </c>
      <c r="D559" s="186" t="s">
        <v>203</v>
      </c>
      <c r="E559" s="187">
        <v>10</v>
      </c>
      <c r="F559" s="272"/>
    </row>
    <row r="560" spans="1:6" x14ac:dyDescent="0.25">
      <c r="A560" s="269"/>
      <c r="B560" s="228"/>
      <c r="C560" s="26">
        <v>17</v>
      </c>
      <c r="D560" s="186" t="s">
        <v>193</v>
      </c>
      <c r="E560" s="187">
        <v>0.1</v>
      </c>
      <c r="F560" s="272"/>
    </row>
    <row r="561" spans="1:6" x14ac:dyDescent="0.25">
      <c r="A561" s="270"/>
      <c r="B561" s="229"/>
      <c r="C561" s="26"/>
      <c r="D561" s="188" t="s">
        <v>598</v>
      </c>
      <c r="E561" s="189">
        <f>SUM(E544:E560)</f>
        <v>98.7</v>
      </c>
      <c r="F561" s="273"/>
    </row>
    <row r="562" spans="1:6" x14ac:dyDescent="0.25">
      <c r="A562" s="186"/>
      <c r="B562" s="190"/>
      <c r="C562" s="26"/>
      <c r="D562" s="186"/>
      <c r="E562" s="187"/>
      <c r="F562" s="189"/>
    </row>
    <row r="563" spans="1:6" x14ac:dyDescent="0.25">
      <c r="A563" s="268">
        <v>33</v>
      </c>
      <c r="B563" s="227" t="s">
        <v>680</v>
      </c>
      <c r="C563" s="26">
        <v>1</v>
      </c>
      <c r="D563" s="186" t="s">
        <v>159</v>
      </c>
      <c r="E563" s="187">
        <v>19</v>
      </c>
      <c r="F563" s="271">
        <v>76</v>
      </c>
    </row>
    <row r="564" spans="1:6" x14ac:dyDescent="0.25">
      <c r="A564" s="269"/>
      <c r="B564" s="228"/>
      <c r="C564" s="26">
        <v>2</v>
      </c>
      <c r="D564" s="186" t="s">
        <v>653</v>
      </c>
      <c r="E564" s="187">
        <v>12</v>
      </c>
      <c r="F564" s="272"/>
    </row>
    <row r="565" spans="1:6" x14ac:dyDescent="0.25">
      <c r="A565" s="269"/>
      <c r="B565" s="228"/>
      <c r="C565" s="26">
        <v>3</v>
      </c>
      <c r="D565" s="186" t="s">
        <v>160</v>
      </c>
      <c r="E565" s="187">
        <v>0.1</v>
      </c>
      <c r="F565" s="272"/>
    </row>
    <row r="566" spans="1:6" x14ac:dyDescent="0.25">
      <c r="A566" s="269"/>
      <c r="B566" s="228"/>
      <c r="C566" s="26">
        <v>4</v>
      </c>
      <c r="D566" s="186" t="s">
        <v>161</v>
      </c>
      <c r="E566" s="187">
        <v>0.1</v>
      </c>
      <c r="F566" s="272"/>
    </row>
    <row r="567" spans="1:6" x14ac:dyDescent="0.25">
      <c r="A567" s="269"/>
      <c r="B567" s="228"/>
      <c r="C567" s="26">
        <v>5</v>
      </c>
      <c r="D567" s="186" t="s">
        <v>162</v>
      </c>
      <c r="E567" s="187">
        <v>15</v>
      </c>
      <c r="F567" s="272"/>
    </row>
    <row r="568" spans="1:6" x14ac:dyDescent="0.25">
      <c r="A568" s="269"/>
      <c r="B568" s="228"/>
      <c r="C568" s="26">
        <v>6</v>
      </c>
      <c r="D568" s="186" t="s">
        <v>654</v>
      </c>
      <c r="E568" s="187">
        <v>6</v>
      </c>
      <c r="F568" s="272"/>
    </row>
    <row r="569" spans="1:6" x14ac:dyDescent="0.25">
      <c r="A569" s="269"/>
      <c r="B569" s="228"/>
      <c r="C569" s="26">
        <v>7</v>
      </c>
      <c r="D569" s="186" t="s">
        <v>655</v>
      </c>
      <c r="E569" s="187">
        <v>2</v>
      </c>
      <c r="F569" s="272"/>
    </row>
    <row r="570" spans="1:6" x14ac:dyDescent="0.25">
      <c r="A570" s="269"/>
      <c r="B570" s="228"/>
      <c r="C570" s="26">
        <v>8</v>
      </c>
      <c r="D570" s="186" t="s">
        <v>163</v>
      </c>
      <c r="E570" s="187">
        <v>1</v>
      </c>
      <c r="F570" s="272"/>
    </row>
    <row r="571" spans="1:6" x14ac:dyDescent="0.25">
      <c r="A571" s="269"/>
      <c r="B571" s="228"/>
      <c r="C571" s="26">
        <v>9</v>
      </c>
      <c r="D571" s="186" t="s">
        <v>164</v>
      </c>
      <c r="E571" s="187">
        <v>0.1</v>
      </c>
      <c r="F571" s="272"/>
    </row>
    <row r="572" spans="1:6" x14ac:dyDescent="0.25">
      <c r="A572" s="269"/>
      <c r="B572" s="228"/>
      <c r="C572" s="26">
        <v>10</v>
      </c>
      <c r="D572" s="186" t="s">
        <v>165</v>
      </c>
      <c r="E572" s="187">
        <v>0.1</v>
      </c>
      <c r="F572" s="272"/>
    </row>
    <row r="573" spans="1:6" x14ac:dyDescent="0.25">
      <c r="A573" s="269"/>
      <c r="B573" s="228"/>
      <c r="C573" s="26">
        <v>11</v>
      </c>
      <c r="D573" s="186" t="s">
        <v>166</v>
      </c>
      <c r="E573" s="187">
        <v>0.1</v>
      </c>
      <c r="F573" s="272"/>
    </row>
    <row r="574" spans="1:6" x14ac:dyDescent="0.25">
      <c r="A574" s="269"/>
      <c r="B574" s="228"/>
      <c r="C574" s="26">
        <v>12</v>
      </c>
      <c r="D574" s="186" t="s">
        <v>167</v>
      </c>
      <c r="E574" s="187">
        <v>0.1</v>
      </c>
      <c r="F574" s="272"/>
    </row>
    <row r="575" spans="1:6" x14ac:dyDescent="0.25">
      <c r="A575" s="269"/>
      <c r="B575" s="228"/>
      <c r="C575" s="26">
        <v>13</v>
      </c>
      <c r="D575" s="186" t="s">
        <v>168</v>
      </c>
      <c r="E575" s="187">
        <v>1</v>
      </c>
      <c r="F575" s="272"/>
    </row>
    <row r="576" spans="1:6" x14ac:dyDescent="0.25">
      <c r="A576" s="269"/>
      <c r="B576" s="228"/>
      <c r="C576" s="26">
        <v>14</v>
      </c>
      <c r="D576" s="186" t="s">
        <v>169</v>
      </c>
      <c r="E576" s="187">
        <v>0.1</v>
      </c>
      <c r="F576" s="272"/>
    </row>
    <row r="577" spans="1:7" x14ac:dyDescent="0.25">
      <c r="A577" s="269"/>
      <c r="B577" s="228"/>
      <c r="C577" s="26">
        <v>15</v>
      </c>
      <c r="D577" s="186" t="s">
        <v>170</v>
      </c>
      <c r="E577" s="187">
        <v>0.1</v>
      </c>
      <c r="F577" s="272"/>
    </row>
    <row r="578" spans="1:7" x14ac:dyDescent="0.25">
      <c r="A578" s="269"/>
      <c r="B578" s="228"/>
      <c r="C578" s="26">
        <v>16</v>
      </c>
      <c r="D578" s="186" t="s">
        <v>171</v>
      </c>
      <c r="E578" s="187">
        <v>0.1</v>
      </c>
      <c r="F578" s="272"/>
    </row>
    <row r="579" spans="1:7" x14ac:dyDescent="0.25">
      <c r="A579" s="269"/>
      <c r="B579" s="228"/>
      <c r="C579" s="26">
        <v>17</v>
      </c>
      <c r="D579" s="186" t="s">
        <v>179</v>
      </c>
      <c r="E579" s="187">
        <v>15</v>
      </c>
      <c r="F579" s="272"/>
    </row>
    <row r="580" spans="1:7" x14ac:dyDescent="0.25">
      <c r="A580" s="269"/>
      <c r="B580" s="228"/>
      <c r="C580" s="26">
        <v>18</v>
      </c>
      <c r="D580" s="186" t="s">
        <v>657</v>
      </c>
      <c r="E580" s="187">
        <v>15</v>
      </c>
      <c r="F580" s="272"/>
    </row>
    <row r="581" spans="1:7" x14ac:dyDescent="0.25">
      <c r="A581" s="269"/>
      <c r="B581" s="228"/>
      <c r="C581" s="26">
        <v>19</v>
      </c>
      <c r="D581" s="186" t="s">
        <v>180</v>
      </c>
      <c r="E581" s="187">
        <v>1</v>
      </c>
      <c r="F581" s="272"/>
    </row>
    <row r="582" spans="1:7" x14ac:dyDescent="0.25">
      <c r="A582" s="269"/>
      <c r="B582" s="228"/>
      <c r="C582" s="26">
        <v>20</v>
      </c>
      <c r="D582" s="186" t="s">
        <v>205</v>
      </c>
      <c r="E582" s="187">
        <v>19</v>
      </c>
      <c r="F582" s="272"/>
    </row>
    <row r="583" spans="1:7" x14ac:dyDescent="0.25">
      <c r="A583" s="269"/>
      <c r="B583" s="228"/>
      <c r="C583" s="26">
        <v>21</v>
      </c>
      <c r="D583" s="186" t="s">
        <v>202</v>
      </c>
      <c r="E583" s="187">
        <v>19</v>
      </c>
      <c r="F583" s="272"/>
    </row>
    <row r="584" spans="1:7" x14ac:dyDescent="0.25">
      <c r="A584" s="269"/>
      <c r="B584" s="228"/>
      <c r="C584" s="26">
        <v>22</v>
      </c>
      <c r="D584" s="186" t="s">
        <v>203</v>
      </c>
      <c r="E584" s="187">
        <v>10</v>
      </c>
      <c r="F584" s="272"/>
    </row>
    <row r="585" spans="1:7" x14ac:dyDescent="0.25">
      <c r="A585" s="269"/>
      <c r="B585" s="228"/>
      <c r="C585" s="26">
        <v>23</v>
      </c>
      <c r="D585" s="186" t="s">
        <v>193</v>
      </c>
      <c r="E585" s="187">
        <v>0.1</v>
      </c>
      <c r="F585" s="272"/>
    </row>
    <row r="586" spans="1:7" x14ac:dyDescent="0.25">
      <c r="A586" s="270"/>
      <c r="B586" s="229"/>
      <c r="C586" s="26"/>
      <c r="D586" s="188" t="s">
        <v>598</v>
      </c>
      <c r="E586" s="189">
        <f>SUM(E563:E585)</f>
        <v>136</v>
      </c>
      <c r="F586" s="273"/>
    </row>
    <row r="587" spans="1:7" x14ac:dyDescent="0.25">
      <c r="A587" s="186"/>
      <c r="B587" s="190"/>
      <c r="C587" s="26"/>
      <c r="D587" s="186"/>
      <c r="E587" s="187"/>
      <c r="F587" s="189"/>
    </row>
    <row r="588" spans="1:7" x14ac:dyDescent="0.25">
      <c r="A588" s="268">
        <v>34</v>
      </c>
      <c r="B588" s="227" t="s">
        <v>199</v>
      </c>
      <c r="C588" s="26">
        <v>1</v>
      </c>
      <c r="D588" s="186" t="s">
        <v>163</v>
      </c>
      <c r="E588" s="187">
        <v>1</v>
      </c>
      <c r="F588" s="271">
        <v>34</v>
      </c>
      <c r="G588" s="1">
        <f>((F588/E593)*100)</f>
        <v>3400</v>
      </c>
    </row>
    <row r="589" spans="1:7" x14ac:dyDescent="0.25">
      <c r="A589" s="269"/>
      <c r="B589" s="228"/>
      <c r="C589" s="26">
        <v>2</v>
      </c>
      <c r="D589" s="186" t="s">
        <v>165</v>
      </c>
      <c r="E589" s="187">
        <v>0.1</v>
      </c>
      <c r="F589" s="272"/>
    </row>
    <row r="590" spans="1:7" x14ac:dyDescent="0.25">
      <c r="A590" s="269"/>
      <c r="B590" s="228"/>
      <c r="C590" s="26">
        <v>3</v>
      </c>
      <c r="D590" s="186" t="s">
        <v>166</v>
      </c>
      <c r="E590" s="187">
        <v>0.1</v>
      </c>
      <c r="F590" s="272"/>
    </row>
    <row r="591" spans="1:7" x14ac:dyDescent="0.25">
      <c r="A591" s="269"/>
      <c r="B591" s="228"/>
      <c r="C591" s="26">
        <v>4</v>
      </c>
      <c r="D591" s="186" t="s">
        <v>168</v>
      </c>
      <c r="E591" s="187">
        <v>1</v>
      </c>
      <c r="F591" s="272"/>
    </row>
    <row r="592" spans="1:7" x14ac:dyDescent="0.25">
      <c r="A592" s="269"/>
      <c r="B592" s="228"/>
      <c r="C592" s="26">
        <v>5</v>
      </c>
      <c r="D592" s="186" t="s">
        <v>169</v>
      </c>
      <c r="E592" s="187">
        <v>0.1</v>
      </c>
      <c r="F592" s="272"/>
    </row>
    <row r="593" spans="1:6" x14ac:dyDescent="0.25">
      <c r="A593" s="269"/>
      <c r="B593" s="228"/>
      <c r="C593" s="26">
        <v>6</v>
      </c>
      <c r="D593" s="186" t="s">
        <v>180</v>
      </c>
      <c r="E593" s="187">
        <v>1</v>
      </c>
      <c r="F593" s="272"/>
    </row>
    <row r="594" spans="1:6" x14ac:dyDescent="0.25">
      <c r="A594" s="269"/>
      <c r="B594" s="228"/>
      <c r="C594" s="26">
        <v>7</v>
      </c>
      <c r="D594" s="186" t="s">
        <v>205</v>
      </c>
      <c r="E594" s="187">
        <v>19</v>
      </c>
      <c r="F594" s="272"/>
    </row>
    <row r="595" spans="1:6" x14ac:dyDescent="0.25">
      <c r="A595" s="269"/>
      <c r="B595" s="228"/>
      <c r="C595" s="26">
        <v>8</v>
      </c>
      <c r="D595" s="186" t="s">
        <v>202</v>
      </c>
      <c r="E595" s="187">
        <v>19</v>
      </c>
      <c r="F595" s="272"/>
    </row>
    <row r="596" spans="1:6" x14ac:dyDescent="0.25">
      <c r="A596" s="269"/>
      <c r="B596" s="228"/>
      <c r="C596" s="26">
        <v>9</v>
      </c>
      <c r="D596" s="186" t="s">
        <v>203</v>
      </c>
      <c r="E596" s="187">
        <v>10</v>
      </c>
      <c r="F596" s="272"/>
    </row>
    <row r="597" spans="1:6" x14ac:dyDescent="0.25">
      <c r="A597" s="269"/>
      <c r="B597" s="228"/>
      <c r="C597" s="26">
        <v>10</v>
      </c>
      <c r="D597" s="186" t="s">
        <v>192</v>
      </c>
      <c r="E597" s="187">
        <v>12</v>
      </c>
      <c r="F597" s="272"/>
    </row>
    <row r="598" spans="1:6" x14ac:dyDescent="0.25">
      <c r="A598" s="269"/>
      <c r="B598" s="228"/>
      <c r="C598" s="26">
        <v>11</v>
      </c>
      <c r="D598" s="186" t="s">
        <v>193</v>
      </c>
      <c r="E598" s="187">
        <v>0.1</v>
      </c>
      <c r="F598" s="272"/>
    </row>
    <row r="599" spans="1:6" x14ac:dyDescent="0.25">
      <c r="A599" s="270"/>
      <c r="B599" s="229"/>
      <c r="C599" s="26"/>
      <c r="D599" s="188" t="s">
        <v>598</v>
      </c>
      <c r="E599" s="189">
        <f>SUM(E588:E598)</f>
        <v>63.4</v>
      </c>
      <c r="F599" s="273"/>
    </row>
    <row r="600" spans="1:6" x14ac:dyDescent="0.25">
      <c r="A600" s="203"/>
      <c r="B600" s="201"/>
      <c r="C600" s="26"/>
      <c r="D600" s="188"/>
      <c r="E600" s="189"/>
      <c r="F600" s="205"/>
    </row>
    <row r="601" spans="1:6" ht="15.75" customHeight="1" x14ac:dyDescent="0.25">
      <c r="A601" s="268">
        <v>35</v>
      </c>
      <c r="B601" s="227" t="s">
        <v>719</v>
      </c>
      <c r="C601" s="26">
        <v>1</v>
      </c>
      <c r="D601" s="186" t="s">
        <v>159</v>
      </c>
      <c r="E601" s="187">
        <v>19</v>
      </c>
      <c r="F601" s="271">
        <v>45</v>
      </c>
    </row>
    <row r="602" spans="1:6" x14ac:dyDescent="0.25">
      <c r="A602" s="269"/>
      <c r="B602" s="228"/>
      <c r="C602" s="26">
        <v>2</v>
      </c>
      <c r="D602" s="186" t="s">
        <v>163</v>
      </c>
      <c r="E602" s="187">
        <v>1</v>
      </c>
      <c r="F602" s="272"/>
    </row>
    <row r="603" spans="1:6" x14ac:dyDescent="0.25">
      <c r="A603" s="269"/>
      <c r="B603" s="228"/>
      <c r="C603" s="26">
        <v>3</v>
      </c>
      <c r="D603" s="186" t="s">
        <v>165</v>
      </c>
      <c r="E603" s="187">
        <v>0.1</v>
      </c>
      <c r="F603" s="272"/>
    </row>
    <row r="604" spans="1:6" x14ac:dyDescent="0.25">
      <c r="A604" s="269"/>
      <c r="B604" s="228"/>
      <c r="C604" s="26">
        <v>4</v>
      </c>
      <c r="D604" s="186" t="s">
        <v>166</v>
      </c>
      <c r="E604" s="187">
        <v>0.1</v>
      </c>
      <c r="F604" s="272"/>
    </row>
    <row r="605" spans="1:6" x14ac:dyDescent="0.25">
      <c r="A605" s="269"/>
      <c r="B605" s="228"/>
      <c r="C605" s="26">
        <v>5</v>
      </c>
      <c r="D605" s="186" t="s">
        <v>168</v>
      </c>
      <c r="E605" s="187">
        <v>1</v>
      </c>
      <c r="F605" s="272"/>
    </row>
    <row r="606" spans="1:6" x14ac:dyDescent="0.25">
      <c r="A606" s="269"/>
      <c r="B606" s="228"/>
      <c r="C606" s="26">
        <v>6</v>
      </c>
      <c r="D606" s="186" t="s">
        <v>169</v>
      </c>
      <c r="E606" s="187">
        <v>0.1</v>
      </c>
      <c r="F606" s="272"/>
    </row>
    <row r="607" spans="1:6" x14ac:dyDescent="0.25">
      <c r="A607" s="269"/>
      <c r="B607" s="228"/>
      <c r="C607" s="26">
        <v>7</v>
      </c>
      <c r="D607" s="186" t="s">
        <v>180</v>
      </c>
      <c r="E607" s="187">
        <v>1</v>
      </c>
      <c r="F607" s="272"/>
    </row>
    <row r="608" spans="1:6" x14ac:dyDescent="0.25">
      <c r="A608" s="269"/>
      <c r="B608" s="228"/>
      <c r="C608" s="26">
        <v>8</v>
      </c>
      <c r="D608" s="186" t="s">
        <v>205</v>
      </c>
      <c r="E608" s="187">
        <v>19</v>
      </c>
      <c r="F608" s="272"/>
    </row>
    <row r="609" spans="1:7" x14ac:dyDescent="0.25">
      <c r="A609" s="269"/>
      <c r="B609" s="228"/>
      <c r="C609" s="26">
        <v>9</v>
      </c>
      <c r="D609" s="186" t="s">
        <v>202</v>
      </c>
      <c r="E609" s="187">
        <v>19</v>
      </c>
      <c r="F609" s="272"/>
    </row>
    <row r="610" spans="1:7" x14ac:dyDescent="0.25">
      <c r="A610" s="269"/>
      <c r="B610" s="228"/>
      <c r="C610" s="26">
        <v>10</v>
      </c>
      <c r="D610" s="186" t="s">
        <v>203</v>
      </c>
      <c r="E610" s="187">
        <v>10</v>
      </c>
      <c r="F610" s="272"/>
    </row>
    <row r="611" spans="1:7" x14ac:dyDescent="0.25">
      <c r="A611" s="269"/>
      <c r="B611" s="228"/>
      <c r="C611" s="26">
        <v>11</v>
      </c>
      <c r="D611" s="186" t="s">
        <v>192</v>
      </c>
      <c r="E611" s="187">
        <v>12</v>
      </c>
      <c r="F611" s="272"/>
    </row>
    <row r="612" spans="1:7" x14ac:dyDescent="0.25">
      <c r="A612" s="269"/>
      <c r="B612" s="228"/>
      <c r="C612" s="26">
        <v>12</v>
      </c>
      <c r="D612" s="186" t="s">
        <v>193</v>
      </c>
      <c r="E612" s="187">
        <v>0.1</v>
      </c>
      <c r="F612" s="272"/>
    </row>
    <row r="613" spans="1:7" x14ac:dyDescent="0.25">
      <c r="A613" s="270"/>
      <c r="B613" s="229"/>
      <c r="C613" s="26"/>
      <c r="D613" s="188" t="s">
        <v>598</v>
      </c>
      <c r="E613" s="189">
        <f>SUM(E601:E612)</f>
        <v>82.4</v>
      </c>
      <c r="F613" s="273"/>
    </row>
    <row r="614" spans="1:7" x14ac:dyDescent="0.25">
      <c r="A614" s="186"/>
      <c r="B614" s="190"/>
      <c r="C614" s="26"/>
      <c r="D614" s="186"/>
      <c r="E614" s="187"/>
      <c r="F614" s="189"/>
    </row>
    <row r="615" spans="1:7" x14ac:dyDescent="0.25">
      <c r="A615" s="268">
        <v>36</v>
      </c>
      <c r="B615" s="227" t="s">
        <v>200</v>
      </c>
      <c r="C615" s="26">
        <v>1</v>
      </c>
      <c r="D615" s="186" t="s">
        <v>162</v>
      </c>
      <c r="E615" s="187">
        <v>15</v>
      </c>
      <c r="F615" s="271">
        <v>65</v>
      </c>
      <c r="G615" s="1" t="e">
        <f>((F615/#REF!)*100)</f>
        <v>#REF!</v>
      </c>
    </row>
    <row r="616" spans="1:7" x14ac:dyDescent="0.25">
      <c r="A616" s="269"/>
      <c r="B616" s="228"/>
      <c r="C616" s="26">
        <v>2</v>
      </c>
      <c r="D616" s="186" t="s">
        <v>655</v>
      </c>
      <c r="E616" s="187">
        <v>2</v>
      </c>
      <c r="F616" s="272"/>
    </row>
    <row r="617" spans="1:7" x14ac:dyDescent="0.25">
      <c r="A617" s="269"/>
      <c r="B617" s="228"/>
      <c r="C617" s="26">
        <v>3</v>
      </c>
      <c r="D617" s="186" t="s">
        <v>163</v>
      </c>
      <c r="E617" s="187">
        <v>1</v>
      </c>
      <c r="F617" s="272"/>
    </row>
    <row r="618" spans="1:7" x14ac:dyDescent="0.25">
      <c r="A618" s="269"/>
      <c r="B618" s="228"/>
      <c r="C618" s="26">
        <v>4</v>
      </c>
      <c r="D618" s="186" t="s">
        <v>165</v>
      </c>
      <c r="E618" s="187">
        <v>0.1</v>
      </c>
      <c r="F618" s="272"/>
    </row>
    <row r="619" spans="1:7" x14ac:dyDescent="0.25">
      <c r="A619" s="269"/>
      <c r="B619" s="228"/>
      <c r="C619" s="26">
        <v>5</v>
      </c>
      <c r="D619" s="186" t="s">
        <v>166</v>
      </c>
      <c r="E619" s="187">
        <v>0.1</v>
      </c>
      <c r="F619" s="272"/>
    </row>
    <row r="620" spans="1:7" x14ac:dyDescent="0.25">
      <c r="A620" s="269"/>
      <c r="B620" s="228"/>
      <c r="C620" s="26">
        <v>6</v>
      </c>
      <c r="D620" s="186" t="s">
        <v>167</v>
      </c>
      <c r="E620" s="187">
        <v>0.1</v>
      </c>
      <c r="F620" s="272"/>
    </row>
    <row r="621" spans="1:7" x14ac:dyDescent="0.25">
      <c r="A621" s="269"/>
      <c r="B621" s="228"/>
      <c r="C621" s="26">
        <v>7</v>
      </c>
      <c r="D621" s="186" t="s">
        <v>168</v>
      </c>
      <c r="E621" s="187">
        <v>1</v>
      </c>
      <c r="F621" s="272"/>
    </row>
    <row r="622" spans="1:7" x14ac:dyDescent="0.25">
      <c r="A622" s="269"/>
      <c r="B622" s="228"/>
      <c r="C622" s="26">
        <v>8</v>
      </c>
      <c r="D622" s="186" t="s">
        <v>169</v>
      </c>
      <c r="E622" s="187">
        <v>0.1</v>
      </c>
      <c r="F622" s="272"/>
    </row>
    <row r="623" spans="1:7" x14ac:dyDescent="0.25">
      <c r="A623" s="269"/>
      <c r="B623" s="228"/>
      <c r="C623" s="26">
        <v>9</v>
      </c>
      <c r="D623" s="186" t="s">
        <v>170</v>
      </c>
      <c r="E623" s="187">
        <v>0.1</v>
      </c>
      <c r="F623" s="272"/>
    </row>
    <row r="624" spans="1:7" x14ac:dyDescent="0.25">
      <c r="A624" s="269"/>
      <c r="B624" s="228"/>
      <c r="C624" s="26">
        <v>10</v>
      </c>
      <c r="D624" s="186" t="s">
        <v>171</v>
      </c>
      <c r="E624" s="187">
        <v>0.1</v>
      </c>
      <c r="F624" s="272"/>
    </row>
    <row r="625" spans="1:7" x14ac:dyDescent="0.25">
      <c r="A625" s="269"/>
      <c r="B625" s="228"/>
      <c r="C625" s="26">
        <v>11</v>
      </c>
      <c r="D625" s="186" t="s">
        <v>179</v>
      </c>
      <c r="E625" s="187">
        <v>15</v>
      </c>
      <c r="F625" s="272"/>
    </row>
    <row r="626" spans="1:7" x14ac:dyDescent="0.25">
      <c r="A626" s="269"/>
      <c r="B626" s="228"/>
      <c r="C626" s="26">
        <v>12</v>
      </c>
      <c r="D626" s="186" t="s">
        <v>657</v>
      </c>
      <c r="E626" s="187">
        <v>15</v>
      </c>
      <c r="F626" s="272"/>
    </row>
    <row r="627" spans="1:7" x14ac:dyDescent="0.25">
      <c r="A627" s="269"/>
      <c r="B627" s="228"/>
      <c r="C627" s="26">
        <v>13</v>
      </c>
      <c r="D627" s="186" t="s">
        <v>180</v>
      </c>
      <c r="E627" s="187">
        <v>1</v>
      </c>
      <c r="F627" s="272"/>
    </row>
    <row r="628" spans="1:7" x14ac:dyDescent="0.25">
      <c r="A628" s="269"/>
      <c r="B628" s="228"/>
      <c r="C628" s="26">
        <v>14</v>
      </c>
      <c r="D628" s="186" t="s">
        <v>205</v>
      </c>
      <c r="E628" s="187">
        <v>19</v>
      </c>
      <c r="F628" s="272"/>
    </row>
    <row r="629" spans="1:7" x14ac:dyDescent="0.25">
      <c r="A629" s="269"/>
      <c r="B629" s="228"/>
      <c r="C629" s="26">
        <v>15</v>
      </c>
      <c r="D629" s="186" t="s">
        <v>202</v>
      </c>
      <c r="E629" s="187">
        <v>19</v>
      </c>
      <c r="F629" s="272"/>
    </row>
    <row r="630" spans="1:7" x14ac:dyDescent="0.25">
      <c r="A630" s="269"/>
      <c r="B630" s="228"/>
      <c r="C630" s="26">
        <v>16</v>
      </c>
      <c r="D630" s="186" t="s">
        <v>203</v>
      </c>
      <c r="E630" s="187">
        <v>10</v>
      </c>
      <c r="F630" s="272"/>
    </row>
    <row r="631" spans="1:7" x14ac:dyDescent="0.25">
      <c r="A631" s="269"/>
      <c r="B631" s="228"/>
      <c r="C631" s="26">
        <v>17</v>
      </c>
      <c r="D631" s="186" t="s">
        <v>192</v>
      </c>
      <c r="E631" s="187">
        <v>12</v>
      </c>
      <c r="F631" s="272"/>
    </row>
    <row r="632" spans="1:7" x14ac:dyDescent="0.25">
      <c r="A632" s="269"/>
      <c r="B632" s="228"/>
      <c r="C632" s="26">
        <v>18</v>
      </c>
      <c r="D632" s="186" t="s">
        <v>193</v>
      </c>
      <c r="E632" s="187">
        <v>0.1</v>
      </c>
      <c r="F632" s="272"/>
    </row>
    <row r="633" spans="1:7" x14ac:dyDescent="0.25">
      <c r="A633" s="270"/>
      <c r="B633" s="229"/>
      <c r="C633" s="26"/>
      <c r="D633" s="188" t="s">
        <v>598</v>
      </c>
      <c r="E633" s="189">
        <f>SUM(E615:E632)</f>
        <v>110.7</v>
      </c>
      <c r="F633" s="273"/>
    </row>
    <row r="634" spans="1:7" x14ac:dyDescent="0.25">
      <c r="A634" s="186"/>
      <c r="B634" s="190"/>
      <c r="C634" s="26"/>
      <c r="D634" s="186"/>
      <c r="E634" s="187"/>
      <c r="F634" s="189"/>
    </row>
    <row r="635" spans="1:7" x14ac:dyDescent="0.25">
      <c r="A635" s="268">
        <v>37</v>
      </c>
      <c r="B635" s="227" t="s">
        <v>681</v>
      </c>
      <c r="C635" s="26">
        <v>1</v>
      </c>
      <c r="D635" s="186" t="s">
        <v>159</v>
      </c>
      <c r="E635" s="187">
        <v>19</v>
      </c>
      <c r="F635" s="271">
        <v>85</v>
      </c>
      <c r="G635" s="1" t="e">
        <f>((F635/#REF!)*100)</f>
        <v>#REF!</v>
      </c>
    </row>
    <row r="636" spans="1:7" x14ac:dyDescent="0.25">
      <c r="A636" s="269"/>
      <c r="B636" s="228"/>
      <c r="C636" s="26">
        <v>2</v>
      </c>
      <c r="D636" s="186" t="s">
        <v>653</v>
      </c>
      <c r="E636" s="187">
        <v>12</v>
      </c>
      <c r="F636" s="272"/>
    </row>
    <row r="637" spans="1:7" x14ac:dyDescent="0.25">
      <c r="A637" s="269"/>
      <c r="B637" s="228"/>
      <c r="C637" s="26">
        <v>3</v>
      </c>
      <c r="D637" s="186" t="s">
        <v>160</v>
      </c>
      <c r="E637" s="187">
        <v>0.1</v>
      </c>
      <c r="F637" s="272"/>
    </row>
    <row r="638" spans="1:7" x14ac:dyDescent="0.25">
      <c r="A638" s="269"/>
      <c r="B638" s="228"/>
      <c r="C638" s="26">
        <v>4</v>
      </c>
      <c r="D638" s="186" t="s">
        <v>161</v>
      </c>
      <c r="E638" s="187">
        <v>0.1</v>
      </c>
      <c r="F638" s="272"/>
    </row>
    <row r="639" spans="1:7" x14ac:dyDescent="0.25">
      <c r="A639" s="269"/>
      <c r="B639" s="228"/>
      <c r="C639" s="26">
        <v>5</v>
      </c>
      <c r="D639" s="186" t="s">
        <v>162</v>
      </c>
      <c r="E639" s="187">
        <v>15</v>
      </c>
      <c r="F639" s="272"/>
    </row>
    <row r="640" spans="1:7" x14ac:dyDescent="0.25">
      <c r="A640" s="269"/>
      <c r="B640" s="228"/>
      <c r="C640" s="26">
        <v>6</v>
      </c>
      <c r="D640" s="186" t="s">
        <v>654</v>
      </c>
      <c r="E640" s="187">
        <v>6</v>
      </c>
      <c r="F640" s="272"/>
    </row>
    <row r="641" spans="1:6" x14ac:dyDescent="0.25">
      <c r="A641" s="269"/>
      <c r="B641" s="228"/>
      <c r="C641" s="26">
        <v>7</v>
      </c>
      <c r="D641" s="186" t="s">
        <v>655</v>
      </c>
      <c r="E641" s="187">
        <v>2</v>
      </c>
      <c r="F641" s="272"/>
    </row>
    <row r="642" spans="1:6" x14ac:dyDescent="0.25">
      <c r="A642" s="269"/>
      <c r="B642" s="228"/>
      <c r="C642" s="26">
        <v>8</v>
      </c>
      <c r="D642" s="186" t="s">
        <v>163</v>
      </c>
      <c r="E642" s="187">
        <v>1</v>
      </c>
      <c r="F642" s="272"/>
    </row>
    <row r="643" spans="1:6" x14ac:dyDescent="0.25">
      <c r="A643" s="269"/>
      <c r="B643" s="228"/>
      <c r="C643" s="26">
        <v>9</v>
      </c>
      <c r="D643" s="186" t="s">
        <v>164</v>
      </c>
      <c r="E643" s="187">
        <v>0.1</v>
      </c>
      <c r="F643" s="272"/>
    </row>
    <row r="644" spans="1:6" x14ac:dyDescent="0.25">
      <c r="A644" s="269"/>
      <c r="B644" s="228"/>
      <c r="C644" s="26">
        <v>10</v>
      </c>
      <c r="D644" s="186" t="s">
        <v>165</v>
      </c>
      <c r="E644" s="187">
        <v>0.1</v>
      </c>
      <c r="F644" s="272"/>
    </row>
    <row r="645" spans="1:6" x14ac:dyDescent="0.25">
      <c r="A645" s="269"/>
      <c r="B645" s="228"/>
      <c r="C645" s="26">
        <v>11</v>
      </c>
      <c r="D645" s="186" t="s">
        <v>166</v>
      </c>
      <c r="E645" s="187">
        <v>0.1</v>
      </c>
      <c r="F645" s="272"/>
    </row>
    <row r="646" spans="1:6" x14ac:dyDescent="0.25">
      <c r="A646" s="269"/>
      <c r="B646" s="228"/>
      <c r="C646" s="26">
        <v>12</v>
      </c>
      <c r="D646" s="186" t="s">
        <v>167</v>
      </c>
      <c r="E646" s="187">
        <v>0.1</v>
      </c>
      <c r="F646" s="272"/>
    </row>
    <row r="647" spans="1:6" x14ac:dyDescent="0.25">
      <c r="A647" s="269"/>
      <c r="B647" s="228"/>
      <c r="C647" s="26">
        <v>13</v>
      </c>
      <c r="D647" s="186" t="s">
        <v>168</v>
      </c>
      <c r="E647" s="187">
        <v>1</v>
      </c>
      <c r="F647" s="272"/>
    </row>
    <row r="648" spans="1:6" x14ac:dyDescent="0.25">
      <c r="A648" s="269"/>
      <c r="B648" s="228"/>
      <c r="C648" s="26">
        <v>14</v>
      </c>
      <c r="D648" s="186" t="s">
        <v>169</v>
      </c>
      <c r="E648" s="187">
        <v>0.1</v>
      </c>
      <c r="F648" s="272"/>
    </row>
    <row r="649" spans="1:6" x14ac:dyDescent="0.25">
      <c r="A649" s="269"/>
      <c r="B649" s="228"/>
      <c r="C649" s="26">
        <v>15</v>
      </c>
      <c r="D649" s="186" t="s">
        <v>170</v>
      </c>
      <c r="E649" s="187">
        <v>0.1</v>
      </c>
      <c r="F649" s="272"/>
    </row>
    <row r="650" spans="1:6" x14ac:dyDescent="0.25">
      <c r="A650" s="269"/>
      <c r="B650" s="228"/>
      <c r="C650" s="26">
        <v>16</v>
      </c>
      <c r="D650" s="186" t="s">
        <v>171</v>
      </c>
      <c r="E650" s="187">
        <v>0.1</v>
      </c>
      <c r="F650" s="272"/>
    </row>
    <row r="651" spans="1:6" x14ac:dyDescent="0.25">
      <c r="A651" s="269"/>
      <c r="B651" s="228"/>
      <c r="C651" s="26">
        <v>17</v>
      </c>
      <c r="D651" s="186" t="s">
        <v>179</v>
      </c>
      <c r="E651" s="187">
        <v>15</v>
      </c>
      <c r="F651" s="272"/>
    </row>
    <row r="652" spans="1:6" x14ac:dyDescent="0.25">
      <c r="A652" s="269"/>
      <c r="B652" s="228"/>
      <c r="C652" s="26">
        <v>18</v>
      </c>
      <c r="D652" s="186" t="s">
        <v>657</v>
      </c>
      <c r="E652" s="187">
        <v>15</v>
      </c>
      <c r="F652" s="272"/>
    </row>
    <row r="653" spans="1:6" x14ac:dyDescent="0.25">
      <c r="A653" s="269"/>
      <c r="B653" s="228"/>
      <c r="C653" s="26">
        <v>19</v>
      </c>
      <c r="D653" s="186" t="s">
        <v>180</v>
      </c>
      <c r="E653" s="187">
        <v>1</v>
      </c>
      <c r="F653" s="272"/>
    </row>
    <row r="654" spans="1:6" x14ac:dyDescent="0.25">
      <c r="A654" s="269"/>
      <c r="B654" s="228"/>
      <c r="C654" s="26">
        <v>20</v>
      </c>
      <c r="D654" s="186" t="s">
        <v>205</v>
      </c>
      <c r="E654" s="187">
        <v>19</v>
      </c>
      <c r="F654" s="272"/>
    </row>
    <row r="655" spans="1:6" x14ac:dyDescent="0.25">
      <c r="A655" s="269"/>
      <c r="B655" s="228"/>
      <c r="C655" s="26">
        <v>21</v>
      </c>
      <c r="D655" s="186" t="s">
        <v>202</v>
      </c>
      <c r="E655" s="187">
        <v>19</v>
      </c>
      <c r="F655" s="272"/>
    </row>
    <row r="656" spans="1:6" x14ac:dyDescent="0.25">
      <c r="A656" s="269"/>
      <c r="B656" s="228"/>
      <c r="C656" s="26">
        <v>22</v>
      </c>
      <c r="D656" s="186" t="s">
        <v>203</v>
      </c>
      <c r="E656" s="187">
        <v>10</v>
      </c>
      <c r="F656" s="272"/>
    </row>
    <row r="657" spans="1:7" x14ac:dyDescent="0.25">
      <c r="A657" s="269"/>
      <c r="B657" s="228"/>
      <c r="C657" s="26">
        <v>23</v>
      </c>
      <c r="D657" s="186" t="s">
        <v>192</v>
      </c>
      <c r="E657" s="187">
        <v>12</v>
      </c>
      <c r="F657" s="272"/>
    </row>
    <row r="658" spans="1:7" x14ac:dyDescent="0.25">
      <c r="A658" s="269"/>
      <c r="B658" s="228"/>
      <c r="C658" s="26">
        <v>24</v>
      </c>
      <c r="D658" s="186" t="s">
        <v>193</v>
      </c>
      <c r="E658" s="187">
        <v>0.1</v>
      </c>
      <c r="F658" s="272"/>
    </row>
    <row r="659" spans="1:7" x14ac:dyDescent="0.25">
      <c r="A659" s="270"/>
      <c r="B659" s="229"/>
      <c r="C659" s="26"/>
      <c r="D659" s="188" t="s">
        <v>598</v>
      </c>
      <c r="E659" s="189">
        <f>SUM(E635:E658)</f>
        <v>148</v>
      </c>
      <c r="F659" s="273"/>
    </row>
    <row r="660" spans="1:7" x14ac:dyDescent="0.25">
      <c r="A660" s="186"/>
      <c r="B660" s="190"/>
      <c r="C660" s="26"/>
      <c r="D660" s="186"/>
      <c r="E660" s="187"/>
      <c r="F660" s="189"/>
    </row>
    <row r="661" spans="1:7" x14ac:dyDescent="0.25">
      <c r="A661" s="268">
        <v>38</v>
      </c>
      <c r="B661" s="227" t="s">
        <v>201</v>
      </c>
      <c r="C661" s="26">
        <v>1</v>
      </c>
      <c r="D661" s="186" t="s">
        <v>159</v>
      </c>
      <c r="E661" s="187">
        <v>19</v>
      </c>
      <c r="F661" s="271">
        <v>59</v>
      </c>
      <c r="G661" s="1" t="e">
        <f>((F661/#REF!)*100)</f>
        <v>#REF!</v>
      </c>
    </row>
    <row r="662" spans="1:7" x14ac:dyDescent="0.25">
      <c r="A662" s="269"/>
      <c r="B662" s="228"/>
      <c r="C662" s="26">
        <v>2</v>
      </c>
      <c r="D662" s="186" t="s">
        <v>653</v>
      </c>
      <c r="E662" s="187">
        <v>12</v>
      </c>
      <c r="F662" s="272"/>
    </row>
    <row r="663" spans="1:7" x14ac:dyDescent="0.25">
      <c r="A663" s="269"/>
      <c r="B663" s="228"/>
      <c r="C663" s="26">
        <v>3</v>
      </c>
      <c r="D663" s="186" t="s">
        <v>160</v>
      </c>
      <c r="E663" s="187">
        <v>0.1</v>
      </c>
      <c r="F663" s="272"/>
    </row>
    <row r="664" spans="1:7" x14ac:dyDescent="0.25">
      <c r="A664" s="269"/>
      <c r="B664" s="228"/>
      <c r="C664" s="26">
        <v>4</v>
      </c>
      <c r="D664" s="186" t="s">
        <v>161</v>
      </c>
      <c r="E664" s="187">
        <v>0.1</v>
      </c>
      <c r="F664" s="272"/>
    </row>
    <row r="665" spans="1:7" x14ac:dyDescent="0.25">
      <c r="A665" s="269"/>
      <c r="B665" s="228"/>
      <c r="C665" s="26">
        <v>5</v>
      </c>
      <c r="D665" s="186" t="s">
        <v>162</v>
      </c>
      <c r="E665" s="187">
        <v>15</v>
      </c>
      <c r="F665" s="272"/>
    </row>
    <row r="666" spans="1:7" x14ac:dyDescent="0.25">
      <c r="A666" s="269"/>
      <c r="B666" s="228"/>
      <c r="C666" s="26">
        <v>6</v>
      </c>
      <c r="D666" s="186" t="s">
        <v>654</v>
      </c>
      <c r="E666" s="187">
        <v>6</v>
      </c>
      <c r="F666" s="272"/>
    </row>
    <row r="667" spans="1:7" x14ac:dyDescent="0.25">
      <c r="A667" s="269"/>
      <c r="B667" s="228"/>
      <c r="C667" s="26">
        <v>7</v>
      </c>
      <c r="D667" s="186" t="s">
        <v>655</v>
      </c>
      <c r="E667" s="187">
        <v>2</v>
      </c>
      <c r="F667" s="272"/>
    </row>
    <row r="668" spans="1:7" x14ac:dyDescent="0.25">
      <c r="A668" s="269"/>
      <c r="B668" s="228"/>
      <c r="C668" s="26">
        <v>8</v>
      </c>
      <c r="D668" s="186" t="s">
        <v>163</v>
      </c>
      <c r="E668" s="187">
        <v>1</v>
      </c>
      <c r="F668" s="272"/>
    </row>
    <row r="669" spans="1:7" x14ac:dyDescent="0.25">
      <c r="A669" s="269"/>
      <c r="B669" s="228"/>
      <c r="C669" s="26">
        <v>9</v>
      </c>
      <c r="D669" s="186" t="s">
        <v>164</v>
      </c>
      <c r="E669" s="187">
        <v>0.1</v>
      </c>
      <c r="F669" s="272"/>
    </row>
    <row r="670" spans="1:7" x14ac:dyDescent="0.25">
      <c r="A670" s="269"/>
      <c r="B670" s="228"/>
      <c r="C670" s="26">
        <v>10</v>
      </c>
      <c r="D670" s="186" t="s">
        <v>165</v>
      </c>
      <c r="E670" s="187">
        <v>0.1</v>
      </c>
      <c r="F670" s="272"/>
    </row>
    <row r="671" spans="1:7" x14ac:dyDescent="0.25">
      <c r="A671" s="269"/>
      <c r="B671" s="228"/>
      <c r="C671" s="26">
        <v>11</v>
      </c>
      <c r="D671" s="186" t="s">
        <v>166</v>
      </c>
      <c r="E671" s="187">
        <v>0.1</v>
      </c>
      <c r="F671" s="272"/>
    </row>
    <row r="672" spans="1:7" x14ac:dyDescent="0.25">
      <c r="A672" s="269"/>
      <c r="B672" s="228"/>
      <c r="C672" s="26">
        <v>12</v>
      </c>
      <c r="D672" s="186" t="s">
        <v>167</v>
      </c>
      <c r="E672" s="187">
        <v>0.1</v>
      </c>
      <c r="F672" s="272"/>
    </row>
    <row r="673" spans="1:7" x14ac:dyDescent="0.25">
      <c r="A673" s="269"/>
      <c r="B673" s="228"/>
      <c r="C673" s="26">
        <v>13</v>
      </c>
      <c r="D673" s="186" t="s">
        <v>168</v>
      </c>
      <c r="E673" s="187">
        <v>1</v>
      </c>
      <c r="F673" s="272"/>
    </row>
    <row r="674" spans="1:7" x14ac:dyDescent="0.25">
      <c r="A674" s="269"/>
      <c r="B674" s="228"/>
      <c r="C674" s="26">
        <v>14</v>
      </c>
      <c r="D674" s="186" t="s">
        <v>169</v>
      </c>
      <c r="E674" s="187">
        <v>0.1</v>
      </c>
      <c r="F674" s="272"/>
    </row>
    <row r="675" spans="1:7" x14ac:dyDescent="0.25">
      <c r="A675" s="269"/>
      <c r="B675" s="228"/>
      <c r="C675" s="26">
        <v>15</v>
      </c>
      <c r="D675" s="186" t="s">
        <v>170</v>
      </c>
      <c r="E675" s="187">
        <v>0.1</v>
      </c>
      <c r="F675" s="272"/>
    </row>
    <row r="676" spans="1:7" x14ac:dyDescent="0.25">
      <c r="A676" s="269"/>
      <c r="B676" s="228"/>
      <c r="C676" s="26">
        <v>16</v>
      </c>
      <c r="D676" s="186" t="s">
        <v>171</v>
      </c>
      <c r="E676" s="187">
        <v>0.1</v>
      </c>
      <c r="F676" s="272"/>
    </row>
    <row r="677" spans="1:7" x14ac:dyDescent="0.25">
      <c r="A677" s="269"/>
      <c r="B677" s="228"/>
      <c r="C677" s="26">
        <v>17</v>
      </c>
      <c r="D677" s="186" t="s">
        <v>180</v>
      </c>
      <c r="E677" s="187">
        <v>1</v>
      </c>
      <c r="F677" s="272"/>
    </row>
    <row r="678" spans="1:7" x14ac:dyDescent="0.25">
      <c r="A678" s="269"/>
      <c r="B678" s="228"/>
      <c r="C678" s="26">
        <v>18</v>
      </c>
      <c r="D678" s="186" t="s">
        <v>662</v>
      </c>
      <c r="E678" s="187">
        <v>0.1</v>
      </c>
      <c r="F678" s="272"/>
    </row>
    <row r="679" spans="1:7" x14ac:dyDescent="0.25">
      <c r="A679" s="269"/>
      <c r="B679" s="228"/>
      <c r="C679" s="26">
        <v>19</v>
      </c>
      <c r="D679" s="186" t="s">
        <v>720</v>
      </c>
      <c r="E679" s="187">
        <v>19</v>
      </c>
      <c r="F679" s="272"/>
    </row>
    <row r="680" spans="1:7" x14ac:dyDescent="0.25">
      <c r="A680" s="269"/>
      <c r="B680" s="228"/>
      <c r="C680" s="26">
        <v>20</v>
      </c>
      <c r="D680" s="186" t="s">
        <v>202</v>
      </c>
      <c r="E680" s="187">
        <v>19</v>
      </c>
      <c r="F680" s="272"/>
    </row>
    <row r="681" spans="1:7" x14ac:dyDescent="0.25">
      <c r="A681" s="269"/>
      <c r="B681" s="228"/>
      <c r="C681" s="26">
        <v>21</v>
      </c>
      <c r="D681" s="186" t="s">
        <v>203</v>
      </c>
      <c r="E681" s="187">
        <v>10</v>
      </c>
      <c r="F681" s="272"/>
    </row>
    <row r="682" spans="1:7" x14ac:dyDescent="0.25">
      <c r="A682" s="270"/>
      <c r="B682" s="229"/>
      <c r="C682" s="26"/>
      <c r="D682" s="188" t="s">
        <v>598</v>
      </c>
      <c r="E682" s="189">
        <f>SUM(E661:E681)</f>
        <v>106.00000000000001</v>
      </c>
      <c r="F682" s="273"/>
    </row>
    <row r="683" spans="1:7" x14ac:dyDescent="0.25">
      <c r="A683" s="186"/>
      <c r="B683" s="190"/>
      <c r="C683" s="26"/>
      <c r="D683" s="186"/>
      <c r="E683" s="187"/>
      <c r="F683" s="189"/>
    </row>
    <row r="684" spans="1:7" x14ac:dyDescent="0.25">
      <c r="A684" s="268">
        <v>39</v>
      </c>
      <c r="B684" s="227" t="s">
        <v>682</v>
      </c>
      <c r="C684" s="26">
        <v>1</v>
      </c>
      <c r="D684" s="186" t="s">
        <v>159</v>
      </c>
      <c r="E684" s="187">
        <v>19</v>
      </c>
      <c r="F684" s="271">
        <v>79</v>
      </c>
      <c r="G684" s="1" t="e">
        <f>((F684/#REF!)*100)</f>
        <v>#REF!</v>
      </c>
    </row>
    <row r="685" spans="1:7" x14ac:dyDescent="0.25">
      <c r="A685" s="269"/>
      <c r="B685" s="228"/>
      <c r="C685" s="26">
        <v>2</v>
      </c>
      <c r="D685" s="186" t="s">
        <v>653</v>
      </c>
      <c r="E685" s="187">
        <v>12</v>
      </c>
      <c r="F685" s="272"/>
    </row>
    <row r="686" spans="1:7" x14ac:dyDescent="0.25">
      <c r="A686" s="269"/>
      <c r="B686" s="228"/>
      <c r="C686" s="26">
        <v>3</v>
      </c>
      <c r="D686" s="186" t="s">
        <v>160</v>
      </c>
      <c r="E686" s="187">
        <v>0.1</v>
      </c>
      <c r="F686" s="272"/>
    </row>
    <row r="687" spans="1:7" x14ac:dyDescent="0.25">
      <c r="A687" s="269"/>
      <c r="B687" s="228"/>
      <c r="C687" s="26">
        <v>4</v>
      </c>
      <c r="D687" s="186" t="s">
        <v>161</v>
      </c>
      <c r="E687" s="187">
        <v>0.1</v>
      </c>
      <c r="F687" s="272"/>
    </row>
    <row r="688" spans="1:7" x14ac:dyDescent="0.25">
      <c r="A688" s="269"/>
      <c r="B688" s="228"/>
      <c r="C688" s="26">
        <v>5</v>
      </c>
      <c r="D688" s="186" t="s">
        <v>162</v>
      </c>
      <c r="E688" s="187">
        <v>15</v>
      </c>
      <c r="F688" s="272"/>
    </row>
    <row r="689" spans="1:6" x14ac:dyDescent="0.25">
      <c r="A689" s="269"/>
      <c r="B689" s="228"/>
      <c r="C689" s="26">
        <v>6</v>
      </c>
      <c r="D689" s="186" t="s">
        <v>654</v>
      </c>
      <c r="E689" s="187">
        <v>6</v>
      </c>
      <c r="F689" s="272"/>
    </row>
    <row r="690" spans="1:6" x14ac:dyDescent="0.25">
      <c r="A690" s="269"/>
      <c r="B690" s="228"/>
      <c r="C690" s="26">
        <v>7</v>
      </c>
      <c r="D690" s="186" t="s">
        <v>655</v>
      </c>
      <c r="E690" s="187">
        <v>2</v>
      </c>
      <c r="F690" s="272"/>
    </row>
    <row r="691" spans="1:6" x14ac:dyDescent="0.25">
      <c r="A691" s="269"/>
      <c r="B691" s="228"/>
      <c r="C691" s="26">
        <v>8</v>
      </c>
      <c r="D691" s="186" t="s">
        <v>163</v>
      </c>
      <c r="E691" s="187">
        <v>1</v>
      </c>
      <c r="F691" s="272"/>
    </row>
    <row r="692" spans="1:6" x14ac:dyDescent="0.25">
      <c r="A692" s="269"/>
      <c r="B692" s="228"/>
      <c r="C692" s="26">
        <v>9</v>
      </c>
      <c r="D692" s="186" t="s">
        <v>164</v>
      </c>
      <c r="E692" s="187">
        <v>0.1</v>
      </c>
      <c r="F692" s="272"/>
    </row>
    <row r="693" spans="1:6" x14ac:dyDescent="0.25">
      <c r="A693" s="269"/>
      <c r="B693" s="228"/>
      <c r="C693" s="26">
        <v>10</v>
      </c>
      <c r="D693" s="186" t="s">
        <v>165</v>
      </c>
      <c r="E693" s="187">
        <v>0.1</v>
      </c>
      <c r="F693" s="272"/>
    </row>
    <row r="694" spans="1:6" x14ac:dyDescent="0.25">
      <c r="A694" s="269"/>
      <c r="B694" s="228"/>
      <c r="C694" s="26">
        <v>11</v>
      </c>
      <c r="D694" s="186" t="s">
        <v>166</v>
      </c>
      <c r="E694" s="187">
        <v>0.1</v>
      </c>
      <c r="F694" s="272"/>
    </row>
    <row r="695" spans="1:6" x14ac:dyDescent="0.25">
      <c r="A695" s="269"/>
      <c r="B695" s="228"/>
      <c r="C695" s="26">
        <v>12</v>
      </c>
      <c r="D695" s="186" t="s">
        <v>167</v>
      </c>
      <c r="E695" s="187">
        <v>0.1</v>
      </c>
      <c r="F695" s="272"/>
    </row>
    <row r="696" spans="1:6" x14ac:dyDescent="0.25">
      <c r="A696" s="269"/>
      <c r="B696" s="228"/>
      <c r="C696" s="26">
        <v>13</v>
      </c>
      <c r="D696" s="186" t="s">
        <v>168</v>
      </c>
      <c r="E696" s="187">
        <v>1</v>
      </c>
      <c r="F696" s="272"/>
    </row>
    <row r="697" spans="1:6" x14ac:dyDescent="0.25">
      <c r="A697" s="269"/>
      <c r="B697" s="228"/>
      <c r="C697" s="26">
        <v>14</v>
      </c>
      <c r="D697" s="186" t="s">
        <v>169</v>
      </c>
      <c r="E697" s="187">
        <v>0.1</v>
      </c>
      <c r="F697" s="272"/>
    </row>
    <row r="698" spans="1:6" x14ac:dyDescent="0.25">
      <c r="A698" s="269"/>
      <c r="B698" s="228"/>
      <c r="C698" s="26">
        <v>15</v>
      </c>
      <c r="D698" s="186" t="s">
        <v>170</v>
      </c>
      <c r="E698" s="187">
        <v>0.1</v>
      </c>
      <c r="F698" s="272"/>
    </row>
    <row r="699" spans="1:6" x14ac:dyDescent="0.25">
      <c r="A699" s="269"/>
      <c r="B699" s="228"/>
      <c r="C699" s="26">
        <v>16</v>
      </c>
      <c r="D699" s="186" t="s">
        <v>171</v>
      </c>
      <c r="E699" s="187">
        <v>0.1</v>
      </c>
      <c r="F699" s="272"/>
    </row>
    <row r="700" spans="1:6" x14ac:dyDescent="0.25">
      <c r="A700" s="269"/>
      <c r="B700" s="228"/>
      <c r="C700" s="26">
        <v>17</v>
      </c>
      <c r="D700" s="186" t="s">
        <v>179</v>
      </c>
      <c r="E700" s="187">
        <v>15</v>
      </c>
      <c r="F700" s="272"/>
    </row>
    <row r="701" spans="1:6" x14ac:dyDescent="0.25">
      <c r="A701" s="269"/>
      <c r="B701" s="228"/>
      <c r="C701" s="26">
        <v>18</v>
      </c>
      <c r="D701" s="186" t="s">
        <v>657</v>
      </c>
      <c r="E701" s="187">
        <v>15</v>
      </c>
      <c r="F701" s="272"/>
    </row>
    <row r="702" spans="1:6" x14ac:dyDescent="0.25">
      <c r="A702" s="269"/>
      <c r="B702" s="228"/>
      <c r="C702" s="26">
        <v>19</v>
      </c>
      <c r="D702" s="186" t="s">
        <v>180</v>
      </c>
      <c r="E702" s="187">
        <v>1</v>
      </c>
      <c r="F702" s="272"/>
    </row>
    <row r="703" spans="1:6" x14ac:dyDescent="0.25">
      <c r="A703" s="269"/>
      <c r="B703" s="228"/>
      <c r="C703" s="26">
        <v>20</v>
      </c>
      <c r="D703" s="186" t="s">
        <v>662</v>
      </c>
      <c r="E703" s="187">
        <v>0.1</v>
      </c>
      <c r="F703" s="272"/>
    </row>
    <row r="704" spans="1:6" x14ac:dyDescent="0.25">
      <c r="A704" s="269"/>
      <c r="B704" s="228"/>
      <c r="C704" s="26">
        <v>21</v>
      </c>
      <c r="D704" s="186" t="s">
        <v>720</v>
      </c>
      <c r="E704" s="187">
        <v>19</v>
      </c>
      <c r="F704" s="272"/>
    </row>
    <row r="705" spans="1:7" x14ac:dyDescent="0.25">
      <c r="A705" s="269"/>
      <c r="B705" s="228"/>
      <c r="C705" s="26">
        <v>22</v>
      </c>
      <c r="D705" s="186" t="s">
        <v>202</v>
      </c>
      <c r="E705" s="187">
        <v>19</v>
      </c>
      <c r="F705" s="272"/>
    </row>
    <row r="706" spans="1:7" x14ac:dyDescent="0.25">
      <c r="A706" s="269"/>
      <c r="B706" s="228"/>
      <c r="C706" s="26">
        <v>23</v>
      </c>
      <c r="D706" s="186" t="s">
        <v>203</v>
      </c>
      <c r="E706" s="187">
        <v>10</v>
      </c>
      <c r="F706" s="272"/>
    </row>
    <row r="707" spans="1:7" x14ac:dyDescent="0.25">
      <c r="A707" s="270"/>
      <c r="B707" s="229"/>
      <c r="C707" s="26"/>
      <c r="D707" s="188" t="s">
        <v>598</v>
      </c>
      <c r="E707" s="189">
        <f>SUM(E684:E706)</f>
        <v>136</v>
      </c>
      <c r="F707" s="273"/>
    </row>
    <row r="708" spans="1:7" x14ac:dyDescent="0.25">
      <c r="A708" s="184"/>
      <c r="B708" s="190"/>
      <c r="C708" s="26"/>
      <c r="D708" s="186"/>
      <c r="E708" s="187"/>
      <c r="F708" s="189"/>
    </row>
    <row r="709" spans="1:7" x14ac:dyDescent="0.25">
      <c r="A709" s="268">
        <v>40</v>
      </c>
      <c r="B709" s="227" t="s">
        <v>204</v>
      </c>
      <c r="C709" s="26">
        <v>1</v>
      </c>
      <c r="D709" s="186" t="s">
        <v>159</v>
      </c>
      <c r="E709" s="187">
        <v>19</v>
      </c>
      <c r="F709" s="271">
        <v>59</v>
      </c>
      <c r="G709" s="1" t="e">
        <f>((F709/#REF!)*100)</f>
        <v>#REF!</v>
      </c>
    </row>
    <row r="710" spans="1:7" x14ac:dyDescent="0.25">
      <c r="A710" s="269"/>
      <c r="B710" s="228"/>
      <c r="C710" s="26">
        <v>2</v>
      </c>
      <c r="D710" s="186" t="s">
        <v>653</v>
      </c>
      <c r="E710" s="187">
        <v>12</v>
      </c>
      <c r="F710" s="272"/>
    </row>
    <row r="711" spans="1:7" x14ac:dyDescent="0.25">
      <c r="A711" s="269"/>
      <c r="B711" s="228"/>
      <c r="C711" s="26">
        <v>3</v>
      </c>
      <c r="D711" s="186" t="s">
        <v>160</v>
      </c>
      <c r="E711" s="187">
        <v>0.1</v>
      </c>
      <c r="F711" s="272"/>
    </row>
    <row r="712" spans="1:7" x14ac:dyDescent="0.25">
      <c r="A712" s="269"/>
      <c r="B712" s="228"/>
      <c r="C712" s="26">
        <v>4</v>
      </c>
      <c r="D712" s="186" t="s">
        <v>161</v>
      </c>
      <c r="E712" s="187">
        <v>0.1</v>
      </c>
      <c r="F712" s="272"/>
    </row>
    <row r="713" spans="1:7" x14ac:dyDescent="0.25">
      <c r="A713" s="269"/>
      <c r="B713" s="228"/>
      <c r="C713" s="26">
        <v>5</v>
      </c>
      <c r="D713" s="186" t="s">
        <v>162</v>
      </c>
      <c r="E713" s="187">
        <v>15</v>
      </c>
      <c r="F713" s="272"/>
    </row>
    <row r="714" spans="1:7" x14ac:dyDescent="0.25">
      <c r="A714" s="269"/>
      <c r="B714" s="228"/>
      <c r="C714" s="26">
        <v>6</v>
      </c>
      <c r="D714" s="186" t="s">
        <v>654</v>
      </c>
      <c r="E714" s="187">
        <v>6</v>
      </c>
      <c r="F714" s="272"/>
    </row>
    <row r="715" spans="1:7" x14ac:dyDescent="0.25">
      <c r="A715" s="269"/>
      <c r="B715" s="228"/>
      <c r="C715" s="26">
        <v>7</v>
      </c>
      <c r="D715" s="186" t="s">
        <v>655</v>
      </c>
      <c r="E715" s="187">
        <v>2</v>
      </c>
      <c r="F715" s="272"/>
    </row>
    <row r="716" spans="1:7" x14ac:dyDescent="0.25">
      <c r="A716" s="269"/>
      <c r="B716" s="228"/>
      <c r="C716" s="26">
        <v>8</v>
      </c>
      <c r="D716" s="186" t="s">
        <v>163</v>
      </c>
      <c r="E716" s="187">
        <v>1</v>
      </c>
      <c r="F716" s="272"/>
    </row>
    <row r="717" spans="1:7" x14ac:dyDescent="0.25">
      <c r="A717" s="269"/>
      <c r="B717" s="228"/>
      <c r="C717" s="26">
        <v>9</v>
      </c>
      <c r="D717" s="186" t="s">
        <v>164</v>
      </c>
      <c r="E717" s="187">
        <v>0.1</v>
      </c>
      <c r="F717" s="272"/>
    </row>
    <row r="718" spans="1:7" x14ac:dyDescent="0.25">
      <c r="A718" s="269"/>
      <c r="B718" s="228"/>
      <c r="C718" s="26">
        <v>10</v>
      </c>
      <c r="D718" s="186" t="s">
        <v>165</v>
      </c>
      <c r="E718" s="187">
        <v>0.1</v>
      </c>
      <c r="F718" s="272"/>
    </row>
    <row r="719" spans="1:7" x14ac:dyDescent="0.25">
      <c r="A719" s="269"/>
      <c r="B719" s="228"/>
      <c r="C719" s="26">
        <v>11</v>
      </c>
      <c r="D719" s="186" t="s">
        <v>166</v>
      </c>
      <c r="E719" s="187">
        <v>0.1</v>
      </c>
      <c r="F719" s="272"/>
    </row>
    <row r="720" spans="1:7" x14ac:dyDescent="0.25">
      <c r="A720" s="269"/>
      <c r="B720" s="228"/>
      <c r="C720" s="26">
        <v>12</v>
      </c>
      <c r="D720" s="186" t="s">
        <v>167</v>
      </c>
      <c r="E720" s="187">
        <v>0.1</v>
      </c>
      <c r="F720" s="272"/>
    </row>
    <row r="721" spans="1:7" x14ac:dyDescent="0.25">
      <c r="A721" s="269"/>
      <c r="B721" s="228"/>
      <c r="C721" s="26">
        <v>13</v>
      </c>
      <c r="D721" s="186" t="s">
        <v>168</v>
      </c>
      <c r="E721" s="187">
        <v>1</v>
      </c>
      <c r="F721" s="272"/>
    </row>
    <row r="722" spans="1:7" x14ac:dyDescent="0.25">
      <c r="A722" s="269"/>
      <c r="B722" s="228"/>
      <c r="C722" s="26">
        <v>14</v>
      </c>
      <c r="D722" s="186" t="s">
        <v>169</v>
      </c>
      <c r="E722" s="187">
        <v>0.1</v>
      </c>
      <c r="F722" s="272"/>
    </row>
    <row r="723" spans="1:7" x14ac:dyDescent="0.25">
      <c r="A723" s="269"/>
      <c r="B723" s="228"/>
      <c r="C723" s="26">
        <v>15</v>
      </c>
      <c r="D723" s="186" t="s">
        <v>170</v>
      </c>
      <c r="E723" s="187">
        <v>0.1</v>
      </c>
      <c r="F723" s="272"/>
    </row>
    <row r="724" spans="1:7" x14ac:dyDescent="0.25">
      <c r="A724" s="269"/>
      <c r="B724" s="228"/>
      <c r="C724" s="26">
        <v>16</v>
      </c>
      <c r="D724" s="186" t="s">
        <v>171</v>
      </c>
      <c r="E724" s="187">
        <v>0.1</v>
      </c>
      <c r="F724" s="272"/>
    </row>
    <row r="725" spans="1:7" x14ac:dyDescent="0.25">
      <c r="A725" s="269"/>
      <c r="B725" s="228"/>
      <c r="C725" s="26">
        <v>17</v>
      </c>
      <c r="D725" s="186" t="s">
        <v>180</v>
      </c>
      <c r="E725" s="187">
        <v>1</v>
      </c>
      <c r="F725" s="272"/>
    </row>
    <row r="726" spans="1:7" x14ac:dyDescent="0.25">
      <c r="A726" s="269"/>
      <c r="B726" s="228"/>
      <c r="C726" s="26">
        <v>18</v>
      </c>
      <c r="D726" s="186" t="s">
        <v>182</v>
      </c>
      <c r="E726" s="187">
        <v>19</v>
      </c>
      <c r="F726" s="272"/>
    </row>
    <row r="727" spans="1:7" x14ac:dyDescent="0.25">
      <c r="A727" s="269"/>
      <c r="B727" s="228"/>
      <c r="C727" s="26">
        <v>19</v>
      </c>
      <c r="D727" s="186" t="s">
        <v>183</v>
      </c>
      <c r="E727" s="187">
        <v>2</v>
      </c>
      <c r="F727" s="272"/>
    </row>
    <row r="728" spans="1:7" x14ac:dyDescent="0.25">
      <c r="A728" s="269"/>
      <c r="B728" s="228"/>
      <c r="C728" s="26">
        <v>20</v>
      </c>
      <c r="D728" s="186" t="s">
        <v>184</v>
      </c>
      <c r="E728" s="187">
        <v>1</v>
      </c>
      <c r="F728" s="272"/>
    </row>
    <row r="729" spans="1:7" x14ac:dyDescent="0.25">
      <c r="A729" s="269"/>
      <c r="B729" s="228"/>
      <c r="C729" s="26">
        <v>21</v>
      </c>
      <c r="D729" s="186" t="s">
        <v>185</v>
      </c>
      <c r="E729" s="187">
        <v>0.1</v>
      </c>
      <c r="F729" s="272"/>
    </row>
    <row r="730" spans="1:7" x14ac:dyDescent="0.25">
      <c r="A730" s="269"/>
      <c r="B730" s="228"/>
      <c r="C730" s="26">
        <v>22</v>
      </c>
      <c r="D730" s="186" t="s">
        <v>205</v>
      </c>
      <c r="E730" s="187">
        <v>19</v>
      </c>
      <c r="F730" s="272"/>
    </row>
    <row r="731" spans="1:7" x14ac:dyDescent="0.25">
      <c r="A731" s="270"/>
      <c r="B731" s="229"/>
      <c r="C731" s="26"/>
      <c r="D731" s="188" t="s">
        <v>598</v>
      </c>
      <c r="E731" s="189">
        <f>SUM(E709:E730)</f>
        <v>99</v>
      </c>
      <c r="F731" s="273"/>
    </row>
    <row r="732" spans="1:7" x14ac:dyDescent="0.25">
      <c r="A732" s="186"/>
      <c r="B732" s="190"/>
      <c r="C732" s="26"/>
      <c r="D732" s="186"/>
      <c r="E732" s="187"/>
      <c r="F732" s="189"/>
    </row>
    <row r="733" spans="1:7" x14ac:dyDescent="0.25">
      <c r="A733" s="268">
        <v>41</v>
      </c>
      <c r="B733" s="227" t="s">
        <v>683</v>
      </c>
      <c r="C733" s="26">
        <v>1</v>
      </c>
      <c r="D733" s="186" t="s">
        <v>159</v>
      </c>
      <c r="E733" s="187">
        <v>19</v>
      </c>
      <c r="F733" s="271">
        <v>79</v>
      </c>
      <c r="G733" s="1" t="e">
        <f>((F733/#REF!)*100)</f>
        <v>#REF!</v>
      </c>
    </row>
    <row r="734" spans="1:7" x14ac:dyDescent="0.25">
      <c r="A734" s="269"/>
      <c r="B734" s="228"/>
      <c r="C734" s="26">
        <v>2</v>
      </c>
      <c r="D734" s="186" t="s">
        <v>653</v>
      </c>
      <c r="E734" s="187">
        <v>12</v>
      </c>
      <c r="F734" s="272"/>
    </row>
    <row r="735" spans="1:7" x14ac:dyDescent="0.25">
      <c r="A735" s="269"/>
      <c r="B735" s="228"/>
      <c r="C735" s="26">
        <v>3</v>
      </c>
      <c r="D735" s="186" t="s">
        <v>160</v>
      </c>
      <c r="E735" s="187">
        <v>0.1</v>
      </c>
      <c r="F735" s="272"/>
    </row>
    <row r="736" spans="1:7" x14ac:dyDescent="0.25">
      <c r="A736" s="269"/>
      <c r="B736" s="228"/>
      <c r="C736" s="26">
        <v>4</v>
      </c>
      <c r="D736" s="186" t="s">
        <v>161</v>
      </c>
      <c r="E736" s="187">
        <v>0.1</v>
      </c>
      <c r="F736" s="272"/>
    </row>
    <row r="737" spans="1:6" x14ac:dyDescent="0.25">
      <c r="A737" s="269"/>
      <c r="B737" s="228"/>
      <c r="C737" s="26">
        <v>5</v>
      </c>
      <c r="D737" s="186" t="s">
        <v>162</v>
      </c>
      <c r="E737" s="187">
        <v>15</v>
      </c>
      <c r="F737" s="272"/>
    </row>
    <row r="738" spans="1:6" x14ac:dyDescent="0.25">
      <c r="A738" s="269"/>
      <c r="B738" s="228"/>
      <c r="C738" s="26">
        <v>6</v>
      </c>
      <c r="D738" s="186" t="s">
        <v>654</v>
      </c>
      <c r="E738" s="187">
        <v>6</v>
      </c>
      <c r="F738" s="272"/>
    </row>
    <row r="739" spans="1:6" x14ac:dyDescent="0.25">
      <c r="A739" s="269"/>
      <c r="B739" s="228"/>
      <c r="C739" s="26">
        <v>7</v>
      </c>
      <c r="D739" s="186" t="s">
        <v>655</v>
      </c>
      <c r="E739" s="187">
        <v>2</v>
      </c>
      <c r="F739" s="272"/>
    </row>
    <row r="740" spans="1:6" x14ac:dyDescent="0.25">
      <c r="A740" s="269"/>
      <c r="B740" s="228"/>
      <c r="C740" s="26">
        <v>8</v>
      </c>
      <c r="D740" s="186" t="s">
        <v>163</v>
      </c>
      <c r="E740" s="187">
        <v>1</v>
      </c>
      <c r="F740" s="272"/>
    </row>
    <row r="741" spans="1:6" x14ac:dyDescent="0.25">
      <c r="A741" s="269"/>
      <c r="B741" s="228"/>
      <c r="C741" s="26">
        <v>9</v>
      </c>
      <c r="D741" s="186" t="s">
        <v>164</v>
      </c>
      <c r="E741" s="187">
        <v>0.1</v>
      </c>
      <c r="F741" s="272"/>
    </row>
    <row r="742" spans="1:6" x14ac:dyDescent="0.25">
      <c r="A742" s="269"/>
      <c r="B742" s="228"/>
      <c r="C742" s="26">
        <v>10</v>
      </c>
      <c r="D742" s="186" t="s">
        <v>165</v>
      </c>
      <c r="E742" s="187">
        <v>0.1</v>
      </c>
      <c r="F742" s="272"/>
    </row>
    <row r="743" spans="1:6" x14ac:dyDescent="0.25">
      <c r="A743" s="269"/>
      <c r="B743" s="228"/>
      <c r="C743" s="26">
        <v>11</v>
      </c>
      <c r="D743" s="186" t="s">
        <v>166</v>
      </c>
      <c r="E743" s="187">
        <v>0.1</v>
      </c>
      <c r="F743" s="272"/>
    </row>
    <row r="744" spans="1:6" x14ac:dyDescent="0.25">
      <c r="A744" s="269"/>
      <c r="B744" s="228"/>
      <c r="C744" s="26">
        <v>12</v>
      </c>
      <c r="D744" s="186" t="s">
        <v>167</v>
      </c>
      <c r="E744" s="187">
        <v>0.1</v>
      </c>
      <c r="F744" s="272"/>
    </row>
    <row r="745" spans="1:6" x14ac:dyDescent="0.25">
      <c r="A745" s="269"/>
      <c r="B745" s="228"/>
      <c r="C745" s="26">
        <v>13</v>
      </c>
      <c r="D745" s="186" t="s">
        <v>168</v>
      </c>
      <c r="E745" s="187">
        <v>1</v>
      </c>
      <c r="F745" s="272"/>
    </row>
    <row r="746" spans="1:6" x14ac:dyDescent="0.25">
      <c r="A746" s="269"/>
      <c r="B746" s="228"/>
      <c r="C746" s="26">
        <v>14</v>
      </c>
      <c r="D746" s="186" t="s">
        <v>169</v>
      </c>
      <c r="E746" s="187">
        <v>0.1</v>
      </c>
      <c r="F746" s="272"/>
    </row>
    <row r="747" spans="1:6" x14ac:dyDescent="0.25">
      <c r="A747" s="269"/>
      <c r="B747" s="228"/>
      <c r="C747" s="26">
        <v>15</v>
      </c>
      <c r="D747" s="186" t="s">
        <v>170</v>
      </c>
      <c r="E747" s="187">
        <v>0.1</v>
      </c>
      <c r="F747" s="272"/>
    </row>
    <row r="748" spans="1:6" x14ac:dyDescent="0.25">
      <c r="A748" s="269"/>
      <c r="B748" s="228"/>
      <c r="C748" s="26">
        <v>16</v>
      </c>
      <c r="D748" s="186" t="s">
        <v>171</v>
      </c>
      <c r="E748" s="187">
        <v>0.1</v>
      </c>
      <c r="F748" s="272"/>
    </row>
    <row r="749" spans="1:6" x14ac:dyDescent="0.25">
      <c r="A749" s="269"/>
      <c r="B749" s="228"/>
      <c r="C749" s="26">
        <v>17</v>
      </c>
      <c r="D749" s="186" t="s">
        <v>179</v>
      </c>
      <c r="E749" s="187">
        <v>15</v>
      </c>
      <c r="F749" s="272"/>
    </row>
    <row r="750" spans="1:6" x14ac:dyDescent="0.25">
      <c r="A750" s="269"/>
      <c r="B750" s="228"/>
      <c r="C750" s="26">
        <v>18</v>
      </c>
      <c r="D750" s="186" t="s">
        <v>657</v>
      </c>
      <c r="E750" s="187">
        <v>15</v>
      </c>
      <c r="F750" s="272"/>
    </row>
    <row r="751" spans="1:6" x14ac:dyDescent="0.25">
      <c r="A751" s="269"/>
      <c r="B751" s="228"/>
      <c r="C751" s="26">
        <v>19</v>
      </c>
      <c r="D751" s="186" t="s">
        <v>180</v>
      </c>
      <c r="E751" s="187">
        <v>1</v>
      </c>
      <c r="F751" s="272"/>
    </row>
    <row r="752" spans="1:6" x14ac:dyDescent="0.25">
      <c r="A752" s="269"/>
      <c r="B752" s="228"/>
      <c r="C752" s="26">
        <v>20</v>
      </c>
      <c r="D752" s="186" t="s">
        <v>182</v>
      </c>
      <c r="E752" s="187">
        <v>19</v>
      </c>
      <c r="F752" s="272"/>
    </row>
    <row r="753" spans="1:7" x14ac:dyDescent="0.25">
      <c r="A753" s="269"/>
      <c r="B753" s="228"/>
      <c r="C753" s="26">
        <v>21</v>
      </c>
      <c r="D753" s="186" t="s">
        <v>183</v>
      </c>
      <c r="E753" s="187">
        <v>2</v>
      </c>
      <c r="F753" s="272"/>
    </row>
    <row r="754" spans="1:7" x14ac:dyDescent="0.25">
      <c r="A754" s="269"/>
      <c r="B754" s="228"/>
      <c r="C754" s="26">
        <v>22</v>
      </c>
      <c r="D754" s="186" t="s">
        <v>184</v>
      </c>
      <c r="E754" s="187">
        <v>1</v>
      </c>
      <c r="F754" s="272"/>
    </row>
    <row r="755" spans="1:7" x14ac:dyDescent="0.25">
      <c r="A755" s="269"/>
      <c r="B755" s="228"/>
      <c r="C755" s="26">
        <v>23</v>
      </c>
      <c r="D755" s="186" t="s">
        <v>185</v>
      </c>
      <c r="E755" s="187">
        <v>0.1</v>
      </c>
      <c r="F755" s="272"/>
    </row>
    <row r="756" spans="1:7" x14ac:dyDescent="0.25">
      <c r="A756" s="269"/>
      <c r="B756" s="228"/>
      <c r="C756" s="26">
        <v>24</v>
      </c>
      <c r="D756" s="186" t="s">
        <v>205</v>
      </c>
      <c r="E756" s="187">
        <v>19</v>
      </c>
      <c r="F756" s="272"/>
    </row>
    <row r="757" spans="1:7" x14ac:dyDescent="0.25">
      <c r="A757" s="270"/>
      <c r="B757" s="229"/>
      <c r="C757" s="26"/>
      <c r="D757" s="188" t="s">
        <v>598</v>
      </c>
      <c r="E757" s="189">
        <f>SUM(E733:E756)</f>
        <v>129</v>
      </c>
      <c r="F757" s="273"/>
    </row>
    <row r="758" spans="1:7" x14ac:dyDescent="0.25">
      <c r="A758" s="186"/>
      <c r="B758" s="190"/>
      <c r="C758" s="26"/>
      <c r="D758" s="186"/>
      <c r="E758" s="187"/>
      <c r="F758" s="189"/>
    </row>
    <row r="759" spans="1:7" x14ac:dyDescent="0.25">
      <c r="A759" s="268">
        <v>42</v>
      </c>
      <c r="B759" s="227" t="s">
        <v>206</v>
      </c>
      <c r="C759" s="26">
        <v>1</v>
      </c>
      <c r="D759" s="186" t="s">
        <v>207</v>
      </c>
      <c r="E759" s="187">
        <v>19</v>
      </c>
      <c r="F759" s="271">
        <v>60</v>
      </c>
      <c r="G759" s="1" t="e">
        <f>((F759/#REF!)*100)</f>
        <v>#REF!</v>
      </c>
    </row>
    <row r="760" spans="1:7" x14ac:dyDescent="0.25">
      <c r="A760" s="269"/>
      <c r="B760" s="228"/>
      <c r="C760" s="26">
        <v>2</v>
      </c>
      <c r="D760" s="186" t="s">
        <v>684</v>
      </c>
      <c r="E760" s="187">
        <v>19</v>
      </c>
      <c r="F760" s="272"/>
    </row>
    <row r="761" spans="1:7" x14ac:dyDescent="0.25">
      <c r="A761" s="269"/>
      <c r="B761" s="228"/>
      <c r="C761" s="26">
        <v>3</v>
      </c>
      <c r="D761" s="186" t="s">
        <v>160</v>
      </c>
      <c r="E761" s="187">
        <v>0.1</v>
      </c>
      <c r="F761" s="272"/>
    </row>
    <row r="762" spans="1:7" x14ac:dyDescent="0.25">
      <c r="A762" s="269"/>
      <c r="B762" s="228"/>
      <c r="C762" s="26">
        <v>4</v>
      </c>
      <c r="D762" s="186" t="s">
        <v>161</v>
      </c>
      <c r="E762" s="187">
        <v>0.1</v>
      </c>
      <c r="F762" s="272"/>
    </row>
    <row r="763" spans="1:7" x14ac:dyDescent="0.25">
      <c r="A763" s="269"/>
      <c r="B763" s="228"/>
      <c r="C763" s="26">
        <v>5</v>
      </c>
      <c r="D763" s="186" t="s">
        <v>208</v>
      </c>
      <c r="E763" s="187">
        <v>19</v>
      </c>
      <c r="F763" s="272"/>
    </row>
    <row r="764" spans="1:7" x14ac:dyDescent="0.25">
      <c r="A764" s="269"/>
      <c r="B764" s="228"/>
      <c r="C764" s="26">
        <v>6</v>
      </c>
      <c r="D764" s="186" t="s">
        <v>685</v>
      </c>
      <c r="E764" s="187">
        <v>19</v>
      </c>
      <c r="F764" s="272"/>
    </row>
    <row r="765" spans="1:7" x14ac:dyDescent="0.25">
      <c r="A765" s="269"/>
      <c r="B765" s="228"/>
      <c r="C765" s="26">
        <v>7</v>
      </c>
      <c r="D765" s="186" t="s">
        <v>655</v>
      </c>
      <c r="E765" s="187">
        <v>2</v>
      </c>
      <c r="F765" s="272"/>
    </row>
    <row r="766" spans="1:7" x14ac:dyDescent="0.25">
      <c r="A766" s="269"/>
      <c r="B766" s="228"/>
      <c r="C766" s="26">
        <v>8</v>
      </c>
      <c r="D766" s="186" t="s">
        <v>163</v>
      </c>
      <c r="E766" s="187">
        <v>1</v>
      </c>
      <c r="F766" s="272"/>
    </row>
    <row r="767" spans="1:7" x14ac:dyDescent="0.25">
      <c r="A767" s="269"/>
      <c r="B767" s="228"/>
      <c r="C767" s="26">
        <v>9</v>
      </c>
      <c r="D767" s="186" t="s">
        <v>164</v>
      </c>
      <c r="E767" s="187">
        <v>0.1</v>
      </c>
      <c r="F767" s="272"/>
    </row>
    <row r="768" spans="1:7" x14ac:dyDescent="0.25">
      <c r="A768" s="269"/>
      <c r="B768" s="228"/>
      <c r="C768" s="26">
        <v>10</v>
      </c>
      <c r="D768" s="186" t="s">
        <v>165</v>
      </c>
      <c r="E768" s="187">
        <v>0.1</v>
      </c>
      <c r="F768" s="272"/>
    </row>
    <row r="769" spans="1:7" x14ac:dyDescent="0.25">
      <c r="A769" s="269"/>
      <c r="B769" s="228"/>
      <c r="C769" s="26">
        <v>11</v>
      </c>
      <c r="D769" s="186" t="s">
        <v>166</v>
      </c>
      <c r="E769" s="187">
        <v>0.1</v>
      </c>
      <c r="F769" s="272"/>
    </row>
    <row r="770" spans="1:7" x14ac:dyDescent="0.25">
      <c r="A770" s="269"/>
      <c r="B770" s="228"/>
      <c r="C770" s="26">
        <v>12</v>
      </c>
      <c r="D770" s="186" t="s">
        <v>167</v>
      </c>
      <c r="E770" s="187">
        <v>0.1</v>
      </c>
      <c r="F770" s="272"/>
    </row>
    <row r="771" spans="1:7" x14ac:dyDescent="0.25">
      <c r="A771" s="269"/>
      <c r="B771" s="228"/>
      <c r="C771" s="26">
        <v>13</v>
      </c>
      <c r="D771" s="186" t="s">
        <v>209</v>
      </c>
      <c r="E771" s="187">
        <v>10</v>
      </c>
      <c r="F771" s="272"/>
    </row>
    <row r="772" spans="1:7" x14ac:dyDescent="0.25">
      <c r="A772" s="269"/>
      <c r="B772" s="228"/>
      <c r="C772" s="26">
        <v>14</v>
      </c>
      <c r="D772" s="186" t="s">
        <v>169</v>
      </c>
      <c r="E772" s="187">
        <v>0.1</v>
      </c>
      <c r="F772" s="272"/>
    </row>
    <row r="773" spans="1:7" x14ac:dyDescent="0.25">
      <c r="A773" s="269"/>
      <c r="B773" s="228"/>
      <c r="C773" s="26">
        <v>15</v>
      </c>
      <c r="D773" s="186" t="s">
        <v>170</v>
      </c>
      <c r="E773" s="187">
        <v>0.1</v>
      </c>
      <c r="F773" s="272"/>
    </row>
    <row r="774" spans="1:7" x14ac:dyDescent="0.25">
      <c r="A774" s="269"/>
      <c r="B774" s="228"/>
      <c r="C774" s="26">
        <v>16</v>
      </c>
      <c r="D774" s="186" t="s">
        <v>171</v>
      </c>
      <c r="E774" s="187">
        <v>0.1</v>
      </c>
      <c r="F774" s="272"/>
    </row>
    <row r="775" spans="1:7" x14ac:dyDescent="0.25">
      <c r="A775" s="269"/>
      <c r="B775" s="228"/>
      <c r="C775" s="26">
        <v>17</v>
      </c>
      <c r="D775" s="186" t="s">
        <v>172</v>
      </c>
      <c r="E775" s="187">
        <v>0.5</v>
      </c>
      <c r="F775" s="272"/>
    </row>
    <row r="776" spans="1:7" x14ac:dyDescent="0.25">
      <c r="A776" s="269"/>
      <c r="B776" s="228"/>
      <c r="C776" s="26">
        <v>18</v>
      </c>
      <c r="D776" s="186" t="s">
        <v>173</v>
      </c>
      <c r="E776" s="187">
        <v>0.1</v>
      </c>
      <c r="F776" s="272"/>
    </row>
    <row r="777" spans="1:7" x14ac:dyDescent="0.25">
      <c r="A777" s="269"/>
      <c r="B777" s="228"/>
      <c r="C777" s="26">
        <v>19</v>
      </c>
      <c r="D777" s="186" t="s">
        <v>174</v>
      </c>
      <c r="E777" s="187">
        <v>0.1</v>
      </c>
      <c r="F777" s="272"/>
    </row>
    <row r="778" spans="1:7" ht="31.5" x14ac:dyDescent="0.25">
      <c r="A778" s="269"/>
      <c r="B778" s="228"/>
      <c r="C778" s="26">
        <v>20</v>
      </c>
      <c r="D778" s="186" t="s">
        <v>175</v>
      </c>
      <c r="E778" s="187">
        <v>0.1</v>
      </c>
      <c r="F778" s="272"/>
    </row>
    <row r="779" spans="1:7" x14ac:dyDescent="0.25">
      <c r="A779" s="269"/>
      <c r="B779" s="228"/>
      <c r="C779" s="26">
        <v>21</v>
      </c>
      <c r="D779" s="186" t="s">
        <v>176</v>
      </c>
      <c r="E779" s="187">
        <v>0.1</v>
      </c>
      <c r="F779" s="272"/>
    </row>
    <row r="780" spans="1:7" x14ac:dyDescent="0.25">
      <c r="A780" s="269"/>
      <c r="B780" s="228"/>
      <c r="C780" s="26">
        <v>22</v>
      </c>
      <c r="D780" s="186" t="s">
        <v>177</v>
      </c>
      <c r="E780" s="187">
        <v>0.1</v>
      </c>
      <c r="F780" s="272"/>
    </row>
    <row r="781" spans="1:7" x14ac:dyDescent="0.25">
      <c r="A781" s="269"/>
      <c r="B781" s="228"/>
      <c r="C781" s="26">
        <v>23</v>
      </c>
      <c r="D781" s="186" t="s">
        <v>178</v>
      </c>
      <c r="E781" s="187">
        <v>0.1</v>
      </c>
      <c r="F781" s="272"/>
    </row>
    <row r="782" spans="1:7" x14ac:dyDescent="0.25">
      <c r="A782" s="270"/>
      <c r="B782" s="229"/>
      <c r="C782" s="26"/>
      <c r="D782" s="188" t="s">
        <v>598</v>
      </c>
      <c r="E782" s="189">
        <f>SUM(E759:E781)</f>
        <v>90.999999999999929</v>
      </c>
      <c r="F782" s="273"/>
    </row>
    <row r="783" spans="1:7" x14ac:dyDescent="0.25">
      <c r="A783" s="186"/>
      <c r="B783" s="190"/>
      <c r="C783" s="26"/>
      <c r="D783" s="186"/>
      <c r="E783" s="187"/>
      <c r="F783" s="189"/>
    </row>
    <row r="784" spans="1:7" x14ac:dyDescent="0.25">
      <c r="A784" s="268">
        <v>43</v>
      </c>
      <c r="B784" s="227" t="s">
        <v>686</v>
      </c>
      <c r="C784" s="26">
        <v>1</v>
      </c>
      <c r="D784" s="186" t="s">
        <v>207</v>
      </c>
      <c r="E784" s="187">
        <v>19</v>
      </c>
      <c r="F784" s="271">
        <v>85</v>
      </c>
      <c r="G784" s="1" t="e">
        <f>((F784/#REF!)*100)</f>
        <v>#REF!</v>
      </c>
    </row>
    <row r="785" spans="1:6" x14ac:dyDescent="0.25">
      <c r="A785" s="269"/>
      <c r="B785" s="228"/>
      <c r="C785" s="26">
        <v>2</v>
      </c>
      <c r="D785" s="186" t="s">
        <v>684</v>
      </c>
      <c r="E785" s="187">
        <v>19</v>
      </c>
      <c r="F785" s="272"/>
    </row>
    <row r="786" spans="1:6" x14ac:dyDescent="0.25">
      <c r="A786" s="269"/>
      <c r="B786" s="228"/>
      <c r="C786" s="26">
        <v>3</v>
      </c>
      <c r="D786" s="186" t="s">
        <v>160</v>
      </c>
      <c r="E786" s="187">
        <v>0.1</v>
      </c>
      <c r="F786" s="272"/>
    </row>
    <row r="787" spans="1:6" x14ac:dyDescent="0.25">
      <c r="A787" s="269"/>
      <c r="B787" s="228"/>
      <c r="C787" s="26">
        <v>4</v>
      </c>
      <c r="D787" s="186" t="s">
        <v>161</v>
      </c>
      <c r="E787" s="187">
        <v>0.1</v>
      </c>
      <c r="F787" s="272"/>
    </row>
    <row r="788" spans="1:6" x14ac:dyDescent="0.25">
      <c r="A788" s="269"/>
      <c r="B788" s="228"/>
      <c r="C788" s="26">
        <v>5</v>
      </c>
      <c r="D788" s="186" t="s">
        <v>208</v>
      </c>
      <c r="E788" s="187">
        <v>19</v>
      </c>
      <c r="F788" s="272"/>
    </row>
    <row r="789" spans="1:6" x14ac:dyDescent="0.25">
      <c r="A789" s="269"/>
      <c r="B789" s="228"/>
      <c r="C789" s="26">
        <v>6</v>
      </c>
      <c r="D789" s="186" t="s">
        <v>685</v>
      </c>
      <c r="E789" s="187">
        <v>19</v>
      </c>
      <c r="F789" s="272"/>
    </row>
    <row r="790" spans="1:6" x14ac:dyDescent="0.25">
      <c r="A790" s="269"/>
      <c r="B790" s="228"/>
      <c r="C790" s="26">
        <v>7</v>
      </c>
      <c r="D790" s="186" t="s">
        <v>655</v>
      </c>
      <c r="E790" s="187">
        <v>2</v>
      </c>
      <c r="F790" s="272"/>
    </row>
    <row r="791" spans="1:6" x14ac:dyDescent="0.25">
      <c r="A791" s="269"/>
      <c r="B791" s="228"/>
      <c r="C791" s="26">
        <v>8</v>
      </c>
      <c r="D791" s="186" t="s">
        <v>163</v>
      </c>
      <c r="E791" s="187">
        <v>1</v>
      </c>
      <c r="F791" s="272"/>
    </row>
    <row r="792" spans="1:6" x14ac:dyDescent="0.25">
      <c r="A792" s="269"/>
      <c r="B792" s="228"/>
      <c r="C792" s="26">
        <v>9</v>
      </c>
      <c r="D792" s="186" t="s">
        <v>164</v>
      </c>
      <c r="E792" s="187">
        <v>0.1</v>
      </c>
      <c r="F792" s="272"/>
    </row>
    <row r="793" spans="1:6" x14ac:dyDescent="0.25">
      <c r="A793" s="269"/>
      <c r="B793" s="228"/>
      <c r="C793" s="26">
        <v>10</v>
      </c>
      <c r="D793" s="186" t="s">
        <v>165</v>
      </c>
      <c r="E793" s="187">
        <v>0.1</v>
      </c>
      <c r="F793" s="272"/>
    </row>
    <row r="794" spans="1:6" x14ac:dyDescent="0.25">
      <c r="A794" s="269"/>
      <c r="B794" s="228"/>
      <c r="C794" s="26">
        <v>11</v>
      </c>
      <c r="D794" s="186" t="s">
        <v>166</v>
      </c>
      <c r="E794" s="187">
        <v>0.1</v>
      </c>
      <c r="F794" s="272"/>
    </row>
    <row r="795" spans="1:6" x14ac:dyDescent="0.25">
      <c r="A795" s="269"/>
      <c r="B795" s="228"/>
      <c r="C795" s="26">
        <v>12</v>
      </c>
      <c r="D795" s="186" t="s">
        <v>167</v>
      </c>
      <c r="E795" s="187">
        <v>0.1</v>
      </c>
      <c r="F795" s="272"/>
    </row>
    <row r="796" spans="1:6" x14ac:dyDescent="0.25">
      <c r="A796" s="269"/>
      <c r="B796" s="228"/>
      <c r="C796" s="26">
        <v>13</v>
      </c>
      <c r="D796" s="186" t="s">
        <v>209</v>
      </c>
      <c r="E796" s="187">
        <v>10</v>
      </c>
      <c r="F796" s="272"/>
    </row>
    <row r="797" spans="1:6" x14ac:dyDescent="0.25">
      <c r="A797" s="269"/>
      <c r="B797" s="228"/>
      <c r="C797" s="26">
        <v>14</v>
      </c>
      <c r="D797" s="186" t="s">
        <v>169</v>
      </c>
      <c r="E797" s="187">
        <v>0.1</v>
      </c>
      <c r="F797" s="272"/>
    </row>
    <row r="798" spans="1:6" x14ac:dyDescent="0.25">
      <c r="A798" s="269"/>
      <c r="B798" s="228"/>
      <c r="C798" s="26">
        <v>15</v>
      </c>
      <c r="D798" s="186" t="s">
        <v>170</v>
      </c>
      <c r="E798" s="187">
        <v>0.1</v>
      </c>
      <c r="F798" s="272"/>
    </row>
    <row r="799" spans="1:6" x14ac:dyDescent="0.25">
      <c r="A799" s="269"/>
      <c r="B799" s="228"/>
      <c r="C799" s="26">
        <v>16</v>
      </c>
      <c r="D799" s="186" t="s">
        <v>171</v>
      </c>
      <c r="E799" s="187">
        <v>0.1</v>
      </c>
      <c r="F799" s="272"/>
    </row>
    <row r="800" spans="1:6" x14ac:dyDescent="0.25">
      <c r="A800" s="269"/>
      <c r="B800" s="228"/>
      <c r="C800" s="26">
        <v>17</v>
      </c>
      <c r="D800" s="186" t="s">
        <v>210</v>
      </c>
      <c r="E800" s="187">
        <v>19</v>
      </c>
      <c r="F800" s="272"/>
    </row>
    <row r="801" spans="1:6" x14ac:dyDescent="0.25">
      <c r="A801" s="269"/>
      <c r="B801" s="228"/>
      <c r="C801" s="26">
        <v>18</v>
      </c>
      <c r="D801" s="186" t="s">
        <v>687</v>
      </c>
      <c r="E801" s="187">
        <v>19</v>
      </c>
      <c r="F801" s="272"/>
    </row>
    <row r="802" spans="1:6" x14ac:dyDescent="0.25">
      <c r="A802" s="269"/>
      <c r="B802" s="228"/>
      <c r="C802" s="26">
        <v>19</v>
      </c>
      <c r="D802" s="186" t="s">
        <v>180</v>
      </c>
      <c r="E802" s="187">
        <v>1</v>
      </c>
      <c r="F802" s="272"/>
    </row>
    <row r="803" spans="1:6" x14ac:dyDescent="0.25">
      <c r="A803" s="269"/>
      <c r="B803" s="228"/>
      <c r="C803" s="26">
        <v>20</v>
      </c>
      <c r="D803" s="186" t="s">
        <v>219</v>
      </c>
      <c r="E803" s="187">
        <v>19</v>
      </c>
      <c r="F803" s="272"/>
    </row>
    <row r="804" spans="1:6" x14ac:dyDescent="0.25">
      <c r="A804" s="269"/>
      <c r="B804" s="228"/>
      <c r="C804" s="26">
        <v>21</v>
      </c>
      <c r="D804" s="186" t="s">
        <v>172</v>
      </c>
      <c r="E804" s="187">
        <v>0.5</v>
      </c>
      <c r="F804" s="272"/>
    </row>
    <row r="805" spans="1:6" x14ac:dyDescent="0.25">
      <c r="A805" s="269"/>
      <c r="B805" s="228"/>
      <c r="C805" s="26">
        <v>22</v>
      </c>
      <c r="D805" s="186" t="s">
        <v>173</v>
      </c>
      <c r="E805" s="187">
        <v>0.1</v>
      </c>
      <c r="F805" s="272"/>
    </row>
    <row r="806" spans="1:6" x14ac:dyDescent="0.25">
      <c r="A806" s="269"/>
      <c r="B806" s="228"/>
      <c r="C806" s="26">
        <v>23</v>
      </c>
      <c r="D806" s="186" t="s">
        <v>174</v>
      </c>
      <c r="E806" s="187">
        <v>0.1</v>
      </c>
      <c r="F806" s="272"/>
    </row>
    <row r="807" spans="1:6" ht="31.5" x14ac:dyDescent="0.25">
      <c r="A807" s="269"/>
      <c r="B807" s="228"/>
      <c r="C807" s="26">
        <v>24</v>
      </c>
      <c r="D807" s="186" t="s">
        <v>175</v>
      </c>
      <c r="E807" s="187">
        <v>0.1</v>
      </c>
      <c r="F807" s="272"/>
    </row>
    <row r="808" spans="1:6" x14ac:dyDescent="0.25">
      <c r="A808" s="269"/>
      <c r="B808" s="228"/>
      <c r="C808" s="26">
        <v>25</v>
      </c>
      <c r="D808" s="186" t="s">
        <v>176</v>
      </c>
      <c r="E808" s="187">
        <v>0.1</v>
      </c>
      <c r="F808" s="272"/>
    </row>
    <row r="809" spans="1:6" x14ac:dyDescent="0.25">
      <c r="A809" s="269"/>
      <c r="B809" s="228"/>
      <c r="C809" s="26">
        <v>26</v>
      </c>
      <c r="D809" s="186" t="s">
        <v>177</v>
      </c>
      <c r="E809" s="187">
        <v>0.1</v>
      </c>
      <c r="F809" s="272"/>
    </row>
    <row r="810" spans="1:6" x14ac:dyDescent="0.25">
      <c r="A810" s="269"/>
      <c r="B810" s="228"/>
      <c r="C810" s="26">
        <v>27</v>
      </c>
      <c r="D810" s="186" t="s">
        <v>178</v>
      </c>
      <c r="E810" s="187">
        <v>0.1</v>
      </c>
      <c r="F810" s="272"/>
    </row>
    <row r="811" spans="1:6" x14ac:dyDescent="0.25">
      <c r="A811" s="270"/>
      <c r="B811" s="229"/>
      <c r="C811" s="26"/>
      <c r="D811" s="188" t="s">
        <v>598</v>
      </c>
      <c r="E811" s="189">
        <f>SUM(E784:E810)</f>
        <v>148.99999999999994</v>
      </c>
      <c r="F811" s="273"/>
    </row>
    <row r="812" spans="1:6" x14ac:dyDescent="0.25">
      <c r="A812" s="186"/>
      <c r="B812" s="190"/>
      <c r="C812" s="26"/>
      <c r="D812" s="186"/>
      <c r="E812" s="187"/>
      <c r="F812" s="189"/>
    </row>
    <row r="813" spans="1:6" x14ac:dyDescent="0.25">
      <c r="A813" s="268">
        <v>44</v>
      </c>
      <c r="B813" s="227" t="s">
        <v>688</v>
      </c>
      <c r="C813" s="26">
        <v>1</v>
      </c>
      <c r="D813" s="186" t="s">
        <v>689</v>
      </c>
      <c r="E813" s="187">
        <v>10</v>
      </c>
      <c r="F813" s="271">
        <v>35</v>
      </c>
    </row>
    <row r="814" spans="1:6" x14ac:dyDescent="0.25">
      <c r="A814" s="269"/>
      <c r="B814" s="228"/>
      <c r="C814" s="26">
        <v>2</v>
      </c>
      <c r="D814" s="186" t="s">
        <v>210</v>
      </c>
      <c r="E814" s="187">
        <v>19</v>
      </c>
      <c r="F814" s="272"/>
    </row>
    <row r="815" spans="1:6" x14ac:dyDescent="0.25">
      <c r="A815" s="269"/>
      <c r="B815" s="228"/>
      <c r="C815" s="26">
        <v>3</v>
      </c>
      <c r="D815" s="186" t="s">
        <v>687</v>
      </c>
      <c r="E815" s="187">
        <v>19</v>
      </c>
      <c r="F815" s="272"/>
    </row>
    <row r="816" spans="1:6" x14ac:dyDescent="0.25">
      <c r="A816" s="269"/>
      <c r="B816" s="228"/>
      <c r="C816" s="26">
        <v>4</v>
      </c>
      <c r="D816" s="186" t="s">
        <v>219</v>
      </c>
      <c r="E816" s="187">
        <v>19</v>
      </c>
      <c r="F816" s="272"/>
    </row>
    <row r="817" spans="1:7" x14ac:dyDescent="0.25">
      <c r="A817" s="269"/>
      <c r="B817" s="228"/>
      <c r="C817" s="26">
        <v>5</v>
      </c>
      <c r="D817" s="186" t="s">
        <v>180</v>
      </c>
      <c r="E817" s="187">
        <v>1</v>
      </c>
      <c r="F817" s="272"/>
    </row>
    <row r="818" spans="1:7" x14ac:dyDescent="0.25">
      <c r="A818" s="270"/>
      <c r="B818" s="229"/>
      <c r="C818" s="26"/>
      <c r="D818" s="188" t="s">
        <v>598</v>
      </c>
      <c r="E818" s="189">
        <f>SUM(E813:E817)</f>
        <v>68</v>
      </c>
      <c r="F818" s="273"/>
    </row>
    <row r="819" spans="1:7" x14ac:dyDescent="0.25">
      <c r="A819" s="186"/>
      <c r="B819" s="190"/>
      <c r="C819" s="26"/>
      <c r="D819" s="186"/>
      <c r="E819" s="187"/>
      <c r="F819" s="189"/>
    </row>
    <row r="820" spans="1:7" x14ac:dyDescent="0.25">
      <c r="A820" s="268">
        <v>45</v>
      </c>
      <c r="B820" s="227" t="s">
        <v>211</v>
      </c>
      <c r="C820" s="26">
        <v>1</v>
      </c>
      <c r="D820" s="186" t="s">
        <v>207</v>
      </c>
      <c r="E820" s="187">
        <v>19</v>
      </c>
      <c r="F820" s="271">
        <v>80</v>
      </c>
      <c r="G820" s="1" t="e">
        <f>((F820/#REF!)*100)</f>
        <v>#REF!</v>
      </c>
    </row>
    <row r="821" spans="1:7" x14ac:dyDescent="0.25">
      <c r="A821" s="269"/>
      <c r="B821" s="228"/>
      <c r="C821" s="26">
        <v>2</v>
      </c>
      <c r="D821" s="186" t="s">
        <v>684</v>
      </c>
      <c r="E821" s="187">
        <v>19</v>
      </c>
      <c r="F821" s="272"/>
    </row>
    <row r="822" spans="1:7" x14ac:dyDescent="0.25">
      <c r="A822" s="269"/>
      <c r="B822" s="228"/>
      <c r="C822" s="26">
        <v>3</v>
      </c>
      <c r="D822" s="186" t="s">
        <v>160</v>
      </c>
      <c r="E822" s="187">
        <v>0.1</v>
      </c>
      <c r="F822" s="272"/>
    </row>
    <row r="823" spans="1:7" x14ac:dyDescent="0.25">
      <c r="A823" s="269"/>
      <c r="B823" s="228"/>
      <c r="C823" s="26">
        <v>4</v>
      </c>
      <c r="D823" s="186" t="s">
        <v>161</v>
      </c>
      <c r="E823" s="187">
        <v>0.1</v>
      </c>
      <c r="F823" s="272"/>
    </row>
    <row r="824" spans="1:7" x14ac:dyDescent="0.25">
      <c r="A824" s="269"/>
      <c r="B824" s="228"/>
      <c r="C824" s="26">
        <v>5</v>
      </c>
      <c r="D824" s="186" t="s">
        <v>208</v>
      </c>
      <c r="E824" s="187">
        <v>19</v>
      </c>
      <c r="F824" s="272"/>
    </row>
    <row r="825" spans="1:7" x14ac:dyDescent="0.25">
      <c r="A825" s="269"/>
      <c r="B825" s="228"/>
      <c r="C825" s="26">
        <v>6</v>
      </c>
      <c r="D825" s="186" t="s">
        <v>685</v>
      </c>
      <c r="E825" s="187">
        <v>19</v>
      </c>
      <c r="F825" s="272"/>
    </row>
    <row r="826" spans="1:7" x14ac:dyDescent="0.25">
      <c r="A826" s="269"/>
      <c r="B826" s="228"/>
      <c r="C826" s="26">
        <v>7</v>
      </c>
      <c r="D826" s="186" t="s">
        <v>655</v>
      </c>
      <c r="E826" s="187">
        <v>2</v>
      </c>
      <c r="F826" s="272"/>
    </row>
    <row r="827" spans="1:7" x14ac:dyDescent="0.25">
      <c r="A827" s="269"/>
      <c r="B827" s="228"/>
      <c r="C827" s="26">
        <v>8</v>
      </c>
      <c r="D827" s="186" t="s">
        <v>163</v>
      </c>
      <c r="E827" s="187">
        <v>1</v>
      </c>
      <c r="F827" s="272"/>
    </row>
    <row r="828" spans="1:7" x14ac:dyDescent="0.25">
      <c r="A828" s="269"/>
      <c r="B828" s="228"/>
      <c r="C828" s="26">
        <v>9</v>
      </c>
      <c r="D828" s="186" t="s">
        <v>164</v>
      </c>
      <c r="E828" s="187">
        <v>0.1</v>
      </c>
      <c r="F828" s="272"/>
    </row>
    <row r="829" spans="1:7" x14ac:dyDescent="0.25">
      <c r="A829" s="269"/>
      <c r="B829" s="228"/>
      <c r="C829" s="26">
        <v>10</v>
      </c>
      <c r="D829" s="186" t="s">
        <v>165</v>
      </c>
      <c r="E829" s="187">
        <v>0.1</v>
      </c>
      <c r="F829" s="272"/>
    </row>
    <row r="830" spans="1:7" x14ac:dyDescent="0.25">
      <c r="A830" s="269"/>
      <c r="B830" s="228"/>
      <c r="C830" s="26">
        <v>11</v>
      </c>
      <c r="D830" s="186" t="s">
        <v>166</v>
      </c>
      <c r="E830" s="187">
        <v>0.1</v>
      </c>
      <c r="F830" s="272"/>
    </row>
    <row r="831" spans="1:7" x14ac:dyDescent="0.25">
      <c r="A831" s="269"/>
      <c r="B831" s="228"/>
      <c r="C831" s="26">
        <v>12</v>
      </c>
      <c r="D831" s="186" t="s">
        <v>167</v>
      </c>
      <c r="E831" s="187">
        <v>0.1</v>
      </c>
      <c r="F831" s="272"/>
    </row>
    <row r="832" spans="1:7" x14ac:dyDescent="0.25">
      <c r="A832" s="269"/>
      <c r="B832" s="228"/>
      <c r="C832" s="26">
        <v>13</v>
      </c>
      <c r="D832" s="186" t="s">
        <v>209</v>
      </c>
      <c r="E832" s="187">
        <v>10</v>
      </c>
      <c r="F832" s="272"/>
    </row>
    <row r="833" spans="1:6" x14ac:dyDescent="0.25">
      <c r="A833" s="269"/>
      <c r="B833" s="228"/>
      <c r="C833" s="26">
        <v>14</v>
      </c>
      <c r="D833" s="186" t="s">
        <v>169</v>
      </c>
      <c r="E833" s="187">
        <v>0.1</v>
      </c>
      <c r="F833" s="272"/>
    </row>
    <row r="834" spans="1:6" x14ac:dyDescent="0.25">
      <c r="A834" s="269"/>
      <c r="B834" s="228"/>
      <c r="C834" s="26">
        <v>15</v>
      </c>
      <c r="D834" s="186" t="s">
        <v>170</v>
      </c>
      <c r="E834" s="187">
        <v>0.1</v>
      </c>
      <c r="F834" s="272"/>
    </row>
    <row r="835" spans="1:6" x14ac:dyDescent="0.25">
      <c r="A835" s="269"/>
      <c r="B835" s="228"/>
      <c r="C835" s="26">
        <v>16</v>
      </c>
      <c r="D835" s="186" t="s">
        <v>171</v>
      </c>
      <c r="E835" s="187">
        <v>0.1</v>
      </c>
      <c r="F835" s="272"/>
    </row>
    <row r="836" spans="1:6" x14ac:dyDescent="0.25">
      <c r="A836" s="269"/>
      <c r="B836" s="228"/>
      <c r="C836" s="26">
        <v>17</v>
      </c>
      <c r="D836" s="186" t="s">
        <v>212</v>
      </c>
      <c r="E836" s="187">
        <v>19</v>
      </c>
      <c r="F836" s="272"/>
    </row>
    <row r="837" spans="1:6" x14ac:dyDescent="0.25">
      <c r="A837" s="269"/>
      <c r="B837" s="228"/>
      <c r="C837" s="26">
        <v>18</v>
      </c>
      <c r="D837" s="186" t="s">
        <v>213</v>
      </c>
      <c r="E837" s="187">
        <v>19</v>
      </c>
      <c r="F837" s="272"/>
    </row>
    <row r="838" spans="1:6" x14ac:dyDescent="0.25">
      <c r="A838" s="269"/>
      <c r="B838" s="228"/>
      <c r="C838" s="26">
        <v>19</v>
      </c>
      <c r="D838" s="186" t="s">
        <v>184</v>
      </c>
      <c r="E838" s="187">
        <v>1</v>
      </c>
      <c r="F838" s="272"/>
    </row>
    <row r="839" spans="1:6" x14ac:dyDescent="0.25">
      <c r="A839" s="269"/>
      <c r="B839" s="228"/>
      <c r="C839" s="26">
        <v>20</v>
      </c>
      <c r="D839" s="186" t="s">
        <v>185</v>
      </c>
      <c r="E839" s="187">
        <v>0.1</v>
      </c>
      <c r="F839" s="272"/>
    </row>
    <row r="840" spans="1:6" x14ac:dyDescent="0.25">
      <c r="A840" s="270"/>
      <c r="B840" s="229"/>
      <c r="C840" s="26"/>
      <c r="D840" s="188" t="s">
        <v>598</v>
      </c>
      <c r="E840" s="189">
        <f>SUM(E820:E839)</f>
        <v>128.99999999999997</v>
      </c>
      <c r="F840" s="273"/>
    </row>
    <row r="841" spans="1:6" x14ac:dyDescent="0.25">
      <c r="A841" s="186"/>
      <c r="B841" s="190"/>
      <c r="C841" s="26"/>
      <c r="D841" s="186"/>
      <c r="E841" s="187"/>
      <c r="F841" s="189"/>
    </row>
    <row r="842" spans="1:6" x14ac:dyDescent="0.25">
      <c r="A842" s="268">
        <v>46</v>
      </c>
      <c r="B842" s="227" t="s">
        <v>690</v>
      </c>
      <c r="C842" s="26">
        <v>1</v>
      </c>
      <c r="D842" s="186" t="s">
        <v>207</v>
      </c>
      <c r="E842" s="187">
        <v>19</v>
      </c>
      <c r="F842" s="271">
        <v>105</v>
      </c>
    </row>
    <row r="843" spans="1:6" x14ac:dyDescent="0.25">
      <c r="A843" s="269"/>
      <c r="B843" s="228"/>
      <c r="C843" s="26">
        <v>2</v>
      </c>
      <c r="D843" s="186" t="s">
        <v>684</v>
      </c>
      <c r="E843" s="187">
        <v>19</v>
      </c>
      <c r="F843" s="272"/>
    </row>
    <row r="844" spans="1:6" x14ac:dyDescent="0.25">
      <c r="A844" s="269"/>
      <c r="B844" s="228"/>
      <c r="C844" s="26">
        <v>3</v>
      </c>
      <c r="D844" s="186" t="s">
        <v>160</v>
      </c>
      <c r="E844" s="187">
        <v>0.1</v>
      </c>
      <c r="F844" s="272"/>
    </row>
    <row r="845" spans="1:6" x14ac:dyDescent="0.25">
      <c r="A845" s="269"/>
      <c r="B845" s="228"/>
      <c r="C845" s="26">
        <v>4</v>
      </c>
      <c r="D845" s="186" t="s">
        <v>161</v>
      </c>
      <c r="E845" s="187">
        <v>0.1</v>
      </c>
      <c r="F845" s="272"/>
    </row>
    <row r="846" spans="1:6" x14ac:dyDescent="0.25">
      <c r="A846" s="269"/>
      <c r="B846" s="228"/>
      <c r="C846" s="26">
        <v>5</v>
      </c>
      <c r="D846" s="186" t="s">
        <v>208</v>
      </c>
      <c r="E846" s="187">
        <v>19</v>
      </c>
      <c r="F846" s="272"/>
    </row>
    <row r="847" spans="1:6" x14ac:dyDescent="0.25">
      <c r="A847" s="269"/>
      <c r="B847" s="228"/>
      <c r="C847" s="26">
        <v>6</v>
      </c>
      <c r="D847" s="186" t="s">
        <v>685</v>
      </c>
      <c r="E847" s="187">
        <v>19</v>
      </c>
      <c r="F847" s="272"/>
    </row>
    <row r="848" spans="1:6" x14ac:dyDescent="0.25">
      <c r="A848" s="269"/>
      <c r="B848" s="228"/>
      <c r="C848" s="26">
        <v>7</v>
      </c>
      <c r="D848" s="186" t="s">
        <v>655</v>
      </c>
      <c r="E848" s="187">
        <v>2</v>
      </c>
      <c r="F848" s="272"/>
    </row>
    <row r="849" spans="1:6" x14ac:dyDescent="0.25">
      <c r="A849" s="269"/>
      <c r="B849" s="228"/>
      <c r="C849" s="26">
        <v>8</v>
      </c>
      <c r="D849" s="186" t="s">
        <v>163</v>
      </c>
      <c r="E849" s="187">
        <v>1</v>
      </c>
      <c r="F849" s="272"/>
    </row>
    <row r="850" spans="1:6" x14ac:dyDescent="0.25">
      <c r="A850" s="269"/>
      <c r="B850" s="228"/>
      <c r="C850" s="26">
        <v>9</v>
      </c>
      <c r="D850" s="186" t="s">
        <v>164</v>
      </c>
      <c r="E850" s="187">
        <v>0.1</v>
      </c>
      <c r="F850" s="272"/>
    </row>
    <row r="851" spans="1:6" x14ac:dyDescent="0.25">
      <c r="A851" s="269"/>
      <c r="B851" s="228"/>
      <c r="C851" s="26">
        <v>10</v>
      </c>
      <c r="D851" s="186" t="s">
        <v>165</v>
      </c>
      <c r="E851" s="187">
        <v>0.1</v>
      </c>
      <c r="F851" s="272"/>
    </row>
    <row r="852" spans="1:6" x14ac:dyDescent="0.25">
      <c r="A852" s="269"/>
      <c r="B852" s="228"/>
      <c r="C852" s="26">
        <v>11</v>
      </c>
      <c r="D852" s="186" t="s">
        <v>166</v>
      </c>
      <c r="E852" s="187">
        <v>0.1</v>
      </c>
      <c r="F852" s="272"/>
    </row>
    <row r="853" spans="1:6" x14ac:dyDescent="0.25">
      <c r="A853" s="269"/>
      <c r="B853" s="228"/>
      <c r="C853" s="26">
        <v>12</v>
      </c>
      <c r="D853" s="186" t="s">
        <v>167</v>
      </c>
      <c r="E853" s="187">
        <v>0.1</v>
      </c>
      <c r="F853" s="272"/>
    </row>
    <row r="854" spans="1:6" x14ac:dyDescent="0.25">
      <c r="A854" s="269"/>
      <c r="B854" s="228"/>
      <c r="C854" s="26">
        <v>13</v>
      </c>
      <c r="D854" s="186" t="s">
        <v>209</v>
      </c>
      <c r="E854" s="187">
        <v>10</v>
      </c>
      <c r="F854" s="272"/>
    </row>
    <row r="855" spans="1:6" x14ac:dyDescent="0.25">
      <c r="A855" s="269"/>
      <c r="B855" s="228"/>
      <c r="C855" s="26">
        <v>14</v>
      </c>
      <c r="D855" s="186" t="s">
        <v>169</v>
      </c>
      <c r="E855" s="187">
        <v>0.1</v>
      </c>
      <c r="F855" s="272"/>
    </row>
    <row r="856" spans="1:6" x14ac:dyDescent="0.25">
      <c r="A856" s="269"/>
      <c r="B856" s="228"/>
      <c r="C856" s="26">
        <v>15</v>
      </c>
      <c r="D856" s="186" t="s">
        <v>170</v>
      </c>
      <c r="E856" s="187">
        <v>0.1</v>
      </c>
      <c r="F856" s="272"/>
    </row>
    <row r="857" spans="1:6" x14ac:dyDescent="0.25">
      <c r="A857" s="269"/>
      <c r="B857" s="228"/>
      <c r="C857" s="26">
        <v>16</v>
      </c>
      <c r="D857" s="186" t="s">
        <v>171</v>
      </c>
      <c r="E857" s="187">
        <v>0.1</v>
      </c>
      <c r="F857" s="272"/>
    </row>
    <row r="858" spans="1:6" x14ac:dyDescent="0.25">
      <c r="A858" s="269"/>
      <c r="B858" s="228"/>
      <c r="C858" s="26">
        <v>17</v>
      </c>
      <c r="D858" s="186" t="s">
        <v>210</v>
      </c>
      <c r="E858" s="187">
        <v>19</v>
      </c>
      <c r="F858" s="272"/>
    </row>
    <row r="859" spans="1:6" x14ac:dyDescent="0.25">
      <c r="A859" s="269"/>
      <c r="B859" s="228"/>
      <c r="C859" s="26">
        <v>18</v>
      </c>
      <c r="D859" s="186" t="s">
        <v>687</v>
      </c>
      <c r="E859" s="187">
        <v>19</v>
      </c>
      <c r="F859" s="272"/>
    </row>
    <row r="860" spans="1:6" x14ac:dyDescent="0.25">
      <c r="A860" s="269"/>
      <c r="B860" s="228"/>
      <c r="C860" s="26">
        <v>19</v>
      </c>
      <c r="D860" s="186" t="s">
        <v>219</v>
      </c>
      <c r="E860" s="187">
        <v>19</v>
      </c>
      <c r="F860" s="272"/>
    </row>
    <row r="861" spans="1:6" x14ac:dyDescent="0.25">
      <c r="A861" s="269"/>
      <c r="B861" s="228"/>
      <c r="C861" s="26">
        <v>20</v>
      </c>
      <c r="D861" s="186" t="s">
        <v>180</v>
      </c>
      <c r="E861" s="187">
        <v>1</v>
      </c>
      <c r="F861" s="272"/>
    </row>
    <row r="862" spans="1:6" x14ac:dyDescent="0.25">
      <c r="A862" s="269"/>
      <c r="B862" s="228"/>
      <c r="C862" s="26">
        <v>21</v>
      </c>
      <c r="D862" s="186" t="s">
        <v>212</v>
      </c>
      <c r="E862" s="187">
        <v>19</v>
      </c>
      <c r="F862" s="272"/>
    </row>
    <row r="863" spans="1:6" x14ac:dyDescent="0.25">
      <c r="A863" s="269"/>
      <c r="B863" s="228"/>
      <c r="C863" s="26">
        <v>22</v>
      </c>
      <c r="D863" s="186" t="s">
        <v>213</v>
      </c>
      <c r="E863" s="187">
        <v>19</v>
      </c>
      <c r="F863" s="272"/>
    </row>
    <row r="864" spans="1:6" x14ac:dyDescent="0.25">
      <c r="A864" s="269"/>
      <c r="B864" s="228"/>
      <c r="C864" s="26">
        <v>23</v>
      </c>
      <c r="D864" s="186" t="s">
        <v>728</v>
      </c>
      <c r="E864" s="187">
        <v>1</v>
      </c>
      <c r="F864" s="272"/>
    </row>
    <row r="865" spans="1:7" x14ac:dyDescent="0.25">
      <c r="A865" s="269"/>
      <c r="B865" s="228"/>
      <c r="C865" s="26">
        <v>24</v>
      </c>
      <c r="D865" s="186" t="s">
        <v>185</v>
      </c>
      <c r="E865" s="187">
        <v>0.1</v>
      </c>
      <c r="F865" s="272"/>
    </row>
    <row r="866" spans="1:7" x14ac:dyDescent="0.25">
      <c r="A866" s="270"/>
      <c r="B866" s="229"/>
      <c r="C866" s="26"/>
      <c r="D866" s="188" t="s">
        <v>598</v>
      </c>
      <c r="E866" s="189">
        <f>SUM(E842:E865)</f>
        <v>186.99999999999997</v>
      </c>
      <c r="F866" s="273"/>
    </row>
    <row r="867" spans="1:7" x14ac:dyDescent="0.25">
      <c r="A867" s="186"/>
      <c r="B867" s="190"/>
      <c r="C867" s="26"/>
      <c r="D867" s="186"/>
      <c r="E867" s="187"/>
      <c r="F867" s="189"/>
    </row>
    <row r="868" spans="1:7" x14ac:dyDescent="0.25">
      <c r="A868" s="268">
        <v>47</v>
      </c>
      <c r="B868" s="227" t="s">
        <v>214</v>
      </c>
      <c r="C868" s="26">
        <v>1</v>
      </c>
      <c r="D868" s="186" t="s">
        <v>207</v>
      </c>
      <c r="E868" s="187">
        <v>19</v>
      </c>
      <c r="F868" s="271">
        <v>70</v>
      </c>
      <c r="G868" s="1" t="e">
        <f>((F868/#REF!)*100)</f>
        <v>#REF!</v>
      </c>
    </row>
    <row r="869" spans="1:7" x14ac:dyDescent="0.25">
      <c r="A869" s="269"/>
      <c r="B869" s="228"/>
      <c r="C869" s="26">
        <v>2</v>
      </c>
      <c r="D869" s="186" t="s">
        <v>684</v>
      </c>
      <c r="E869" s="187">
        <v>19</v>
      </c>
      <c r="F869" s="272"/>
    </row>
    <row r="870" spans="1:7" x14ac:dyDescent="0.25">
      <c r="A870" s="269"/>
      <c r="B870" s="228"/>
      <c r="C870" s="26">
        <v>3</v>
      </c>
      <c r="D870" s="186" t="s">
        <v>160</v>
      </c>
      <c r="E870" s="187">
        <v>0.1</v>
      </c>
      <c r="F870" s="272"/>
    </row>
    <row r="871" spans="1:7" x14ac:dyDescent="0.25">
      <c r="A871" s="269"/>
      <c r="B871" s="228"/>
      <c r="C871" s="26">
        <v>4</v>
      </c>
      <c r="D871" s="186" t="s">
        <v>161</v>
      </c>
      <c r="E871" s="187">
        <v>0.1</v>
      </c>
      <c r="F871" s="272"/>
    </row>
    <row r="872" spans="1:7" x14ac:dyDescent="0.25">
      <c r="A872" s="269"/>
      <c r="B872" s="228"/>
      <c r="C872" s="26">
        <v>5</v>
      </c>
      <c r="D872" s="186" t="s">
        <v>208</v>
      </c>
      <c r="E872" s="187">
        <v>19</v>
      </c>
      <c r="F872" s="272"/>
    </row>
    <row r="873" spans="1:7" x14ac:dyDescent="0.25">
      <c r="A873" s="269"/>
      <c r="B873" s="228"/>
      <c r="C873" s="26">
        <v>6</v>
      </c>
      <c r="D873" s="186" t="s">
        <v>685</v>
      </c>
      <c r="E873" s="187">
        <v>19</v>
      </c>
      <c r="F873" s="272"/>
    </row>
    <row r="874" spans="1:7" x14ac:dyDescent="0.25">
      <c r="A874" s="269"/>
      <c r="B874" s="228"/>
      <c r="C874" s="26">
        <v>7</v>
      </c>
      <c r="D874" s="186" t="s">
        <v>655</v>
      </c>
      <c r="E874" s="187">
        <v>2</v>
      </c>
      <c r="F874" s="272"/>
    </row>
    <row r="875" spans="1:7" x14ac:dyDescent="0.25">
      <c r="A875" s="269"/>
      <c r="B875" s="228"/>
      <c r="C875" s="26">
        <v>8</v>
      </c>
      <c r="D875" s="186" t="s">
        <v>163</v>
      </c>
      <c r="E875" s="187">
        <v>1</v>
      </c>
      <c r="F875" s="272"/>
    </row>
    <row r="876" spans="1:7" x14ac:dyDescent="0.25">
      <c r="A876" s="269"/>
      <c r="B876" s="228"/>
      <c r="C876" s="26">
        <v>9</v>
      </c>
      <c r="D876" s="186" t="s">
        <v>164</v>
      </c>
      <c r="E876" s="187">
        <v>0.1</v>
      </c>
      <c r="F876" s="272"/>
    </row>
    <row r="877" spans="1:7" x14ac:dyDescent="0.25">
      <c r="A877" s="269"/>
      <c r="B877" s="228"/>
      <c r="C877" s="26">
        <v>10</v>
      </c>
      <c r="D877" s="186" t="s">
        <v>165</v>
      </c>
      <c r="E877" s="187">
        <v>0.1</v>
      </c>
      <c r="F877" s="272"/>
    </row>
    <row r="878" spans="1:7" x14ac:dyDescent="0.25">
      <c r="A878" s="269"/>
      <c r="B878" s="228"/>
      <c r="C878" s="26">
        <v>11</v>
      </c>
      <c r="D878" s="186" t="s">
        <v>166</v>
      </c>
      <c r="E878" s="187">
        <v>0.1</v>
      </c>
      <c r="F878" s="272"/>
    </row>
    <row r="879" spans="1:7" x14ac:dyDescent="0.25">
      <c r="A879" s="269"/>
      <c r="B879" s="228"/>
      <c r="C879" s="26">
        <v>12</v>
      </c>
      <c r="D879" s="186" t="s">
        <v>167</v>
      </c>
      <c r="E879" s="187">
        <v>0.1</v>
      </c>
      <c r="F879" s="272"/>
    </row>
    <row r="880" spans="1:7" x14ac:dyDescent="0.25">
      <c r="A880" s="269"/>
      <c r="B880" s="228"/>
      <c r="C880" s="26">
        <v>13</v>
      </c>
      <c r="D880" s="186" t="s">
        <v>209</v>
      </c>
      <c r="E880" s="187">
        <v>10</v>
      </c>
      <c r="F880" s="272"/>
    </row>
    <row r="881" spans="1:7" x14ac:dyDescent="0.25">
      <c r="A881" s="269"/>
      <c r="B881" s="228"/>
      <c r="C881" s="26">
        <v>14</v>
      </c>
      <c r="D881" s="186" t="s">
        <v>169</v>
      </c>
      <c r="E881" s="187">
        <v>0.1</v>
      </c>
      <c r="F881" s="272"/>
    </row>
    <row r="882" spans="1:7" x14ac:dyDescent="0.25">
      <c r="A882" s="269"/>
      <c r="B882" s="228"/>
      <c r="C882" s="26">
        <v>15</v>
      </c>
      <c r="D882" s="186" t="s">
        <v>170</v>
      </c>
      <c r="E882" s="187">
        <v>0.1</v>
      </c>
      <c r="F882" s="272"/>
    </row>
    <row r="883" spans="1:7" x14ac:dyDescent="0.25">
      <c r="A883" s="269"/>
      <c r="B883" s="228"/>
      <c r="C883" s="26">
        <v>16</v>
      </c>
      <c r="D883" s="186" t="s">
        <v>171</v>
      </c>
      <c r="E883" s="187">
        <v>0.1</v>
      </c>
      <c r="F883" s="272"/>
    </row>
    <row r="884" spans="1:7" x14ac:dyDescent="0.25">
      <c r="A884" s="269"/>
      <c r="B884" s="228"/>
      <c r="C884" s="26">
        <v>17</v>
      </c>
      <c r="D884" s="186" t="s">
        <v>215</v>
      </c>
      <c r="E884" s="187">
        <v>19</v>
      </c>
      <c r="F884" s="272"/>
    </row>
    <row r="885" spans="1:7" x14ac:dyDescent="0.25">
      <c r="A885" s="269"/>
      <c r="B885" s="228"/>
      <c r="C885" s="26">
        <v>18</v>
      </c>
      <c r="D885" s="186" t="s">
        <v>188</v>
      </c>
      <c r="E885" s="187">
        <v>2</v>
      </c>
      <c r="F885" s="272"/>
    </row>
    <row r="886" spans="1:7" x14ac:dyDescent="0.25">
      <c r="A886" s="269"/>
      <c r="B886" s="228"/>
      <c r="C886" s="26">
        <v>19</v>
      </c>
      <c r="D886" s="186" t="s">
        <v>712</v>
      </c>
      <c r="E886" s="187">
        <v>0.1</v>
      </c>
      <c r="F886" s="272"/>
    </row>
    <row r="887" spans="1:7" x14ac:dyDescent="0.25">
      <c r="A887" s="270"/>
      <c r="B887" s="229"/>
      <c r="C887" s="26"/>
      <c r="D887" s="188" t="s">
        <v>598</v>
      </c>
      <c r="E887" s="189">
        <f>SUM(E868:E886)</f>
        <v>110.99999999999996</v>
      </c>
      <c r="F887" s="273"/>
    </row>
    <row r="888" spans="1:7" x14ac:dyDescent="0.25">
      <c r="A888" s="186"/>
      <c r="B888" s="190"/>
      <c r="C888" s="26"/>
      <c r="D888" s="186"/>
      <c r="E888" s="187"/>
      <c r="F888" s="189"/>
    </row>
    <row r="889" spans="1:7" x14ac:dyDescent="0.25">
      <c r="A889" s="268">
        <v>48</v>
      </c>
      <c r="B889" s="227" t="s">
        <v>691</v>
      </c>
      <c r="C889" s="26">
        <v>1</v>
      </c>
      <c r="D889" s="186" t="s">
        <v>207</v>
      </c>
      <c r="E889" s="187">
        <v>19</v>
      </c>
      <c r="F889" s="271">
        <v>95</v>
      </c>
      <c r="G889" s="1" t="e">
        <f>((F889/#REF!)*100)</f>
        <v>#REF!</v>
      </c>
    </row>
    <row r="890" spans="1:7" x14ac:dyDescent="0.25">
      <c r="A890" s="269"/>
      <c r="B890" s="228"/>
      <c r="C890" s="26">
        <v>2</v>
      </c>
      <c r="D890" s="186" t="s">
        <v>684</v>
      </c>
      <c r="E890" s="187">
        <v>19</v>
      </c>
      <c r="F890" s="272"/>
    </row>
    <row r="891" spans="1:7" x14ac:dyDescent="0.25">
      <c r="A891" s="269"/>
      <c r="B891" s="228"/>
      <c r="C891" s="26">
        <v>3</v>
      </c>
      <c r="D891" s="186" t="s">
        <v>160</v>
      </c>
      <c r="E891" s="187">
        <v>0.1</v>
      </c>
      <c r="F891" s="272"/>
    </row>
    <row r="892" spans="1:7" x14ac:dyDescent="0.25">
      <c r="A892" s="269"/>
      <c r="B892" s="228"/>
      <c r="C892" s="26">
        <v>4</v>
      </c>
      <c r="D892" s="186" t="s">
        <v>161</v>
      </c>
      <c r="E892" s="187">
        <v>0.1</v>
      </c>
      <c r="F892" s="272"/>
    </row>
    <row r="893" spans="1:7" x14ac:dyDescent="0.25">
      <c r="A893" s="269"/>
      <c r="B893" s="228"/>
      <c r="C893" s="26">
        <v>5</v>
      </c>
      <c r="D893" s="186" t="s">
        <v>208</v>
      </c>
      <c r="E893" s="187">
        <v>19</v>
      </c>
      <c r="F893" s="272"/>
    </row>
    <row r="894" spans="1:7" x14ac:dyDescent="0.25">
      <c r="A894" s="269"/>
      <c r="B894" s="228"/>
      <c r="C894" s="26">
        <v>6</v>
      </c>
      <c r="D894" s="186" t="s">
        <v>685</v>
      </c>
      <c r="E894" s="187">
        <v>19</v>
      </c>
      <c r="F894" s="272"/>
    </row>
    <row r="895" spans="1:7" x14ac:dyDescent="0.25">
      <c r="A895" s="269"/>
      <c r="B895" s="228"/>
      <c r="C895" s="26">
        <v>7</v>
      </c>
      <c r="D895" s="186" t="s">
        <v>655</v>
      </c>
      <c r="E895" s="187">
        <v>2</v>
      </c>
      <c r="F895" s="272"/>
    </row>
    <row r="896" spans="1:7" x14ac:dyDescent="0.25">
      <c r="A896" s="269"/>
      <c r="B896" s="228"/>
      <c r="C896" s="26">
        <v>8</v>
      </c>
      <c r="D896" s="186" t="s">
        <v>163</v>
      </c>
      <c r="E896" s="187">
        <v>1</v>
      </c>
      <c r="F896" s="272"/>
    </row>
    <row r="897" spans="1:6" x14ac:dyDescent="0.25">
      <c r="A897" s="269"/>
      <c r="B897" s="228"/>
      <c r="C897" s="26">
        <v>9</v>
      </c>
      <c r="D897" s="186" t="s">
        <v>164</v>
      </c>
      <c r="E897" s="187">
        <v>0.1</v>
      </c>
      <c r="F897" s="272"/>
    </row>
    <row r="898" spans="1:6" x14ac:dyDescent="0.25">
      <c r="A898" s="269"/>
      <c r="B898" s="228"/>
      <c r="C898" s="26">
        <v>10</v>
      </c>
      <c r="D898" s="186" t="s">
        <v>165</v>
      </c>
      <c r="E898" s="187">
        <v>0.1</v>
      </c>
      <c r="F898" s="272"/>
    </row>
    <row r="899" spans="1:6" x14ac:dyDescent="0.25">
      <c r="A899" s="269"/>
      <c r="B899" s="228"/>
      <c r="C899" s="26">
        <v>11</v>
      </c>
      <c r="D899" s="186" t="s">
        <v>166</v>
      </c>
      <c r="E899" s="187">
        <v>0.1</v>
      </c>
      <c r="F899" s="272"/>
    </row>
    <row r="900" spans="1:6" x14ac:dyDescent="0.25">
      <c r="A900" s="269"/>
      <c r="B900" s="228"/>
      <c r="C900" s="26">
        <v>12</v>
      </c>
      <c r="D900" s="186" t="s">
        <v>167</v>
      </c>
      <c r="E900" s="187">
        <v>0.1</v>
      </c>
      <c r="F900" s="272"/>
    </row>
    <row r="901" spans="1:6" x14ac:dyDescent="0.25">
      <c r="A901" s="269"/>
      <c r="B901" s="228"/>
      <c r="C901" s="26">
        <v>13</v>
      </c>
      <c r="D901" s="186" t="s">
        <v>209</v>
      </c>
      <c r="E901" s="187">
        <v>10</v>
      </c>
      <c r="F901" s="272"/>
    </row>
    <row r="902" spans="1:6" x14ac:dyDescent="0.25">
      <c r="A902" s="269"/>
      <c r="B902" s="228"/>
      <c r="C902" s="26">
        <v>14</v>
      </c>
      <c r="D902" s="186" t="s">
        <v>169</v>
      </c>
      <c r="E902" s="187">
        <v>0.1</v>
      </c>
      <c r="F902" s="272"/>
    </row>
    <row r="903" spans="1:6" x14ac:dyDescent="0.25">
      <c r="A903" s="269"/>
      <c r="B903" s="228"/>
      <c r="C903" s="26">
        <v>15</v>
      </c>
      <c r="D903" s="186" t="s">
        <v>170</v>
      </c>
      <c r="E903" s="187">
        <v>0.1</v>
      </c>
      <c r="F903" s="272"/>
    </row>
    <row r="904" spans="1:6" x14ac:dyDescent="0.25">
      <c r="A904" s="269"/>
      <c r="B904" s="228"/>
      <c r="C904" s="26">
        <v>16</v>
      </c>
      <c r="D904" s="186" t="s">
        <v>171</v>
      </c>
      <c r="E904" s="187">
        <v>0.1</v>
      </c>
      <c r="F904" s="272"/>
    </row>
    <row r="905" spans="1:6" x14ac:dyDescent="0.25">
      <c r="A905" s="269"/>
      <c r="B905" s="228"/>
      <c r="C905" s="26">
        <v>17</v>
      </c>
      <c r="D905" s="186" t="s">
        <v>210</v>
      </c>
      <c r="E905" s="187">
        <v>19</v>
      </c>
      <c r="F905" s="272"/>
    </row>
    <row r="906" spans="1:6" x14ac:dyDescent="0.25">
      <c r="A906" s="269"/>
      <c r="B906" s="228"/>
      <c r="C906" s="26">
        <v>18</v>
      </c>
      <c r="D906" s="186" t="s">
        <v>687</v>
      </c>
      <c r="E906" s="187">
        <v>19</v>
      </c>
      <c r="F906" s="272"/>
    </row>
    <row r="907" spans="1:6" x14ac:dyDescent="0.25">
      <c r="A907" s="269"/>
      <c r="B907" s="228"/>
      <c r="C907" s="26">
        <v>19</v>
      </c>
      <c r="D907" s="186" t="s">
        <v>219</v>
      </c>
      <c r="E907" s="187">
        <v>19</v>
      </c>
      <c r="F907" s="272"/>
    </row>
    <row r="908" spans="1:6" x14ac:dyDescent="0.25">
      <c r="A908" s="269"/>
      <c r="B908" s="228"/>
      <c r="C908" s="26">
        <v>20</v>
      </c>
      <c r="D908" s="186" t="s">
        <v>180</v>
      </c>
      <c r="E908" s="187">
        <v>1</v>
      </c>
      <c r="F908" s="272"/>
    </row>
    <row r="909" spans="1:6" x14ac:dyDescent="0.25">
      <c r="A909" s="269"/>
      <c r="B909" s="228"/>
      <c r="C909" s="26">
        <v>21</v>
      </c>
      <c r="D909" s="186" t="s">
        <v>215</v>
      </c>
      <c r="E909" s="187">
        <v>19</v>
      </c>
      <c r="F909" s="272"/>
    </row>
    <row r="910" spans="1:6" x14ac:dyDescent="0.25">
      <c r="A910" s="269"/>
      <c r="B910" s="228"/>
      <c r="C910" s="26">
        <v>22</v>
      </c>
      <c r="D910" s="186" t="s">
        <v>188</v>
      </c>
      <c r="E910" s="187">
        <v>2</v>
      </c>
      <c r="F910" s="272"/>
    </row>
    <row r="911" spans="1:6" x14ac:dyDescent="0.25">
      <c r="A911" s="269"/>
      <c r="B911" s="228"/>
      <c r="C911" s="26">
        <v>23</v>
      </c>
      <c r="D911" s="186" t="s">
        <v>712</v>
      </c>
      <c r="E911" s="187">
        <v>0.1</v>
      </c>
      <c r="F911" s="272"/>
    </row>
    <row r="912" spans="1:6" x14ac:dyDescent="0.25">
      <c r="A912" s="270"/>
      <c r="B912" s="229"/>
      <c r="C912" s="26"/>
      <c r="D912" s="188" t="s">
        <v>598</v>
      </c>
      <c r="E912" s="189">
        <f>SUM(E889:E911)</f>
        <v>168.99999999999997</v>
      </c>
      <c r="F912" s="273"/>
    </row>
    <row r="913" spans="1:7" x14ac:dyDescent="0.25">
      <c r="A913" s="186"/>
      <c r="B913" s="190"/>
      <c r="C913" s="26"/>
      <c r="D913" s="186"/>
      <c r="E913" s="187"/>
      <c r="F913" s="189"/>
    </row>
    <row r="914" spans="1:7" x14ac:dyDescent="0.25">
      <c r="A914" s="268">
        <v>49</v>
      </c>
      <c r="B914" s="227" t="s">
        <v>216</v>
      </c>
      <c r="C914" s="26">
        <v>1</v>
      </c>
      <c r="D914" s="186" t="s">
        <v>207</v>
      </c>
      <c r="E914" s="187">
        <v>19</v>
      </c>
      <c r="F914" s="271">
        <v>65</v>
      </c>
      <c r="G914" s="1" t="e">
        <f>((F914/#REF!)*100)</f>
        <v>#REF!</v>
      </c>
    </row>
    <row r="915" spans="1:7" x14ac:dyDescent="0.25">
      <c r="A915" s="269"/>
      <c r="B915" s="228"/>
      <c r="C915" s="26">
        <v>2</v>
      </c>
      <c r="D915" s="186" t="s">
        <v>684</v>
      </c>
      <c r="E915" s="187">
        <v>19</v>
      </c>
      <c r="F915" s="272"/>
    </row>
    <row r="916" spans="1:7" x14ac:dyDescent="0.25">
      <c r="A916" s="269"/>
      <c r="B916" s="228"/>
      <c r="C916" s="26">
        <v>3</v>
      </c>
      <c r="D916" s="186" t="s">
        <v>160</v>
      </c>
      <c r="E916" s="187">
        <v>0.1</v>
      </c>
      <c r="F916" s="272"/>
    </row>
    <row r="917" spans="1:7" x14ac:dyDescent="0.25">
      <c r="A917" s="269"/>
      <c r="B917" s="228"/>
      <c r="C917" s="26">
        <v>4</v>
      </c>
      <c r="D917" s="186" t="s">
        <v>161</v>
      </c>
      <c r="E917" s="187">
        <v>0.1</v>
      </c>
      <c r="F917" s="272"/>
    </row>
    <row r="918" spans="1:7" x14ac:dyDescent="0.25">
      <c r="A918" s="269"/>
      <c r="B918" s="228"/>
      <c r="C918" s="26">
        <v>5</v>
      </c>
      <c r="D918" s="186" t="s">
        <v>208</v>
      </c>
      <c r="E918" s="187">
        <v>19</v>
      </c>
      <c r="F918" s="272"/>
    </row>
    <row r="919" spans="1:7" x14ac:dyDescent="0.25">
      <c r="A919" s="269"/>
      <c r="B919" s="228"/>
      <c r="C919" s="26">
        <v>6</v>
      </c>
      <c r="D919" s="186" t="s">
        <v>685</v>
      </c>
      <c r="E919" s="187">
        <v>19</v>
      </c>
      <c r="F919" s="272"/>
    </row>
    <row r="920" spans="1:7" x14ac:dyDescent="0.25">
      <c r="A920" s="269"/>
      <c r="B920" s="228"/>
      <c r="C920" s="26">
        <v>7</v>
      </c>
      <c r="D920" s="186" t="s">
        <v>655</v>
      </c>
      <c r="E920" s="187">
        <v>2</v>
      </c>
      <c r="F920" s="272"/>
    </row>
    <row r="921" spans="1:7" x14ac:dyDescent="0.25">
      <c r="A921" s="269"/>
      <c r="B921" s="228"/>
      <c r="C921" s="26">
        <v>8</v>
      </c>
      <c r="D921" s="186" t="s">
        <v>163</v>
      </c>
      <c r="E921" s="187">
        <v>1</v>
      </c>
      <c r="F921" s="272"/>
    </row>
    <row r="922" spans="1:7" x14ac:dyDescent="0.25">
      <c r="A922" s="269"/>
      <c r="B922" s="228"/>
      <c r="C922" s="26">
        <v>9</v>
      </c>
      <c r="D922" s="186" t="s">
        <v>164</v>
      </c>
      <c r="E922" s="187">
        <v>0.1</v>
      </c>
      <c r="F922" s="272"/>
    </row>
    <row r="923" spans="1:7" x14ac:dyDescent="0.25">
      <c r="A923" s="269"/>
      <c r="B923" s="228"/>
      <c r="C923" s="26">
        <v>10</v>
      </c>
      <c r="D923" s="186" t="s">
        <v>165</v>
      </c>
      <c r="E923" s="187">
        <v>0.1</v>
      </c>
      <c r="F923" s="272"/>
    </row>
    <row r="924" spans="1:7" x14ac:dyDescent="0.25">
      <c r="A924" s="269"/>
      <c r="B924" s="228"/>
      <c r="C924" s="26">
        <v>11</v>
      </c>
      <c r="D924" s="186" t="s">
        <v>166</v>
      </c>
      <c r="E924" s="187">
        <v>0.1</v>
      </c>
      <c r="F924" s="272"/>
    </row>
    <row r="925" spans="1:7" x14ac:dyDescent="0.25">
      <c r="A925" s="269"/>
      <c r="B925" s="228"/>
      <c r="C925" s="26">
        <v>12</v>
      </c>
      <c r="D925" s="186" t="s">
        <v>167</v>
      </c>
      <c r="E925" s="187">
        <v>0.1</v>
      </c>
      <c r="F925" s="272"/>
    </row>
    <row r="926" spans="1:7" x14ac:dyDescent="0.25">
      <c r="A926" s="269"/>
      <c r="B926" s="228"/>
      <c r="C926" s="26">
        <v>13</v>
      </c>
      <c r="D926" s="186" t="s">
        <v>209</v>
      </c>
      <c r="E926" s="187">
        <v>10</v>
      </c>
      <c r="F926" s="272"/>
    </row>
    <row r="927" spans="1:7" x14ac:dyDescent="0.25">
      <c r="A927" s="269"/>
      <c r="B927" s="228"/>
      <c r="C927" s="26">
        <v>14</v>
      </c>
      <c r="D927" s="186" t="s">
        <v>169</v>
      </c>
      <c r="E927" s="187">
        <v>0.1</v>
      </c>
      <c r="F927" s="272"/>
    </row>
    <row r="928" spans="1:7" x14ac:dyDescent="0.25">
      <c r="A928" s="269"/>
      <c r="B928" s="228"/>
      <c r="C928" s="26">
        <v>15</v>
      </c>
      <c r="D928" s="186" t="s">
        <v>170</v>
      </c>
      <c r="E928" s="187">
        <v>0.1</v>
      </c>
      <c r="F928" s="272"/>
    </row>
    <row r="929" spans="1:7" x14ac:dyDescent="0.25">
      <c r="A929" s="269"/>
      <c r="B929" s="228"/>
      <c r="C929" s="26">
        <v>16</v>
      </c>
      <c r="D929" s="186" t="s">
        <v>171</v>
      </c>
      <c r="E929" s="187">
        <v>0.1</v>
      </c>
      <c r="F929" s="272"/>
    </row>
    <row r="930" spans="1:7" x14ac:dyDescent="0.25">
      <c r="A930" s="269"/>
      <c r="B930" s="228"/>
      <c r="C930" s="26">
        <v>17</v>
      </c>
      <c r="D930" s="186" t="s">
        <v>662</v>
      </c>
      <c r="E930" s="187">
        <v>0.1</v>
      </c>
      <c r="F930" s="272"/>
    </row>
    <row r="931" spans="1:7" x14ac:dyDescent="0.25">
      <c r="A931" s="269"/>
      <c r="B931" s="228"/>
      <c r="C931" s="26">
        <v>18</v>
      </c>
      <c r="D931" s="186" t="s">
        <v>190</v>
      </c>
      <c r="E931" s="187">
        <v>19</v>
      </c>
      <c r="F931" s="272"/>
    </row>
    <row r="932" spans="1:7" x14ac:dyDescent="0.25">
      <c r="A932" s="270"/>
      <c r="B932" s="229"/>
      <c r="C932" s="26"/>
      <c r="D932" s="188" t="s">
        <v>598</v>
      </c>
      <c r="E932" s="189">
        <f>SUM(E914:E931)</f>
        <v>108.99999999999996</v>
      </c>
      <c r="F932" s="273"/>
    </row>
    <row r="933" spans="1:7" x14ac:dyDescent="0.25">
      <c r="A933" s="186"/>
      <c r="B933" s="190"/>
      <c r="C933" s="26"/>
      <c r="D933" s="186"/>
      <c r="E933" s="187"/>
      <c r="F933" s="189"/>
    </row>
    <row r="934" spans="1:7" x14ac:dyDescent="0.25">
      <c r="A934" s="268">
        <v>50</v>
      </c>
      <c r="B934" s="227" t="s">
        <v>692</v>
      </c>
      <c r="C934" s="26">
        <v>1</v>
      </c>
      <c r="D934" s="186" t="s">
        <v>207</v>
      </c>
      <c r="E934" s="187">
        <v>19</v>
      </c>
      <c r="F934" s="271">
        <v>90</v>
      </c>
      <c r="G934" s="1" t="e">
        <f>((F934/#REF!)*100)</f>
        <v>#REF!</v>
      </c>
    </row>
    <row r="935" spans="1:7" x14ac:dyDescent="0.25">
      <c r="A935" s="269"/>
      <c r="B935" s="228"/>
      <c r="C935" s="26">
        <v>2</v>
      </c>
      <c r="D935" s="186" t="s">
        <v>684</v>
      </c>
      <c r="E935" s="187">
        <v>19</v>
      </c>
      <c r="F935" s="272"/>
    </row>
    <row r="936" spans="1:7" x14ac:dyDescent="0.25">
      <c r="A936" s="269"/>
      <c r="B936" s="228"/>
      <c r="C936" s="26">
        <v>3</v>
      </c>
      <c r="D936" s="186" t="s">
        <v>160</v>
      </c>
      <c r="E936" s="187">
        <v>0.1</v>
      </c>
      <c r="F936" s="272"/>
    </row>
    <row r="937" spans="1:7" x14ac:dyDescent="0.25">
      <c r="A937" s="269"/>
      <c r="B937" s="228"/>
      <c r="C937" s="26">
        <v>4</v>
      </c>
      <c r="D937" s="186" t="s">
        <v>161</v>
      </c>
      <c r="E937" s="187">
        <v>0.1</v>
      </c>
      <c r="F937" s="272"/>
    </row>
    <row r="938" spans="1:7" x14ac:dyDescent="0.25">
      <c r="A938" s="269"/>
      <c r="B938" s="228"/>
      <c r="C938" s="26">
        <v>5</v>
      </c>
      <c r="D938" s="186" t="s">
        <v>208</v>
      </c>
      <c r="E938" s="187">
        <v>19</v>
      </c>
      <c r="F938" s="272"/>
    </row>
    <row r="939" spans="1:7" x14ac:dyDescent="0.25">
      <c r="A939" s="269"/>
      <c r="B939" s="228"/>
      <c r="C939" s="26">
        <v>6</v>
      </c>
      <c r="D939" s="186" t="s">
        <v>685</v>
      </c>
      <c r="E939" s="187">
        <v>19</v>
      </c>
      <c r="F939" s="272"/>
    </row>
    <row r="940" spans="1:7" x14ac:dyDescent="0.25">
      <c r="A940" s="269"/>
      <c r="B940" s="228"/>
      <c r="C940" s="26">
        <v>7</v>
      </c>
      <c r="D940" s="186" t="s">
        <v>655</v>
      </c>
      <c r="E940" s="187">
        <v>2</v>
      </c>
      <c r="F940" s="272"/>
    </row>
    <row r="941" spans="1:7" x14ac:dyDescent="0.25">
      <c r="A941" s="269"/>
      <c r="B941" s="228"/>
      <c r="C941" s="26">
        <v>8</v>
      </c>
      <c r="D941" s="186" t="s">
        <v>163</v>
      </c>
      <c r="E941" s="187">
        <v>1</v>
      </c>
      <c r="F941" s="272"/>
    </row>
    <row r="942" spans="1:7" x14ac:dyDescent="0.25">
      <c r="A942" s="269"/>
      <c r="B942" s="228"/>
      <c r="C942" s="26">
        <v>9</v>
      </c>
      <c r="D942" s="186" t="s">
        <v>164</v>
      </c>
      <c r="E942" s="187">
        <v>0.1</v>
      </c>
      <c r="F942" s="272"/>
    </row>
    <row r="943" spans="1:7" x14ac:dyDescent="0.25">
      <c r="A943" s="269"/>
      <c r="B943" s="228"/>
      <c r="C943" s="26">
        <v>10</v>
      </c>
      <c r="D943" s="186" t="s">
        <v>165</v>
      </c>
      <c r="E943" s="187">
        <v>0.1</v>
      </c>
      <c r="F943" s="272"/>
    </row>
    <row r="944" spans="1:7" x14ac:dyDescent="0.25">
      <c r="A944" s="269"/>
      <c r="B944" s="228"/>
      <c r="C944" s="26">
        <v>11</v>
      </c>
      <c r="D944" s="186" t="s">
        <v>166</v>
      </c>
      <c r="E944" s="187">
        <v>0.1</v>
      </c>
      <c r="F944" s="272"/>
    </row>
    <row r="945" spans="1:7" x14ac:dyDescent="0.25">
      <c r="A945" s="269"/>
      <c r="B945" s="228"/>
      <c r="C945" s="26">
        <v>12</v>
      </c>
      <c r="D945" s="186" t="s">
        <v>167</v>
      </c>
      <c r="E945" s="187">
        <v>0.1</v>
      </c>
      <c r="F945" s="272"/>
    </row>
    <row r="946" spans="1:7" x14ac:dyDescent="0.25">
      <c r="A946" s="269"/>
      <c r="B946" s="228"/>
      <c r="C946" s="26">
        <v>13</v>
      </c>
      <c r="D946" s="186" t="s">
        <v>209</v>
      </c>
      <c r="E946" s="187">
        <v>10</v>
      </c>
      <c r="F946" s="272"/>
    </row>
    <row r="947" spans="1:7" x14ac:dyDescent="0.25">
      <c r="A947" s="269"/>
      <c r="B947" s="228"/>
      <c r="C947" s="26">
        <v>14</v>
      </c>
      <c r="D947" s="186" t="s">
        <v>169</v>
      </c>
      <c r="E947" s="187">
        <v>0.1</v>
      </c>
      <c r="F947" s="272"/>
    </row>
    <row r="948" spans="1:7" x14ac:dyDescent="0.25">
      <c r="A948" s="269"/>
      <c r="B948" s="228"/>
      <c r="C948" s="26">
        <v>15</v>
      </c>
      <c r="D948" s="186" t="s">
        <v>170</v>
      </c>
      <c r="E948" s="187">
        <v>0.1</v>
      </c>
      <c r="F948" s="272"/>
    </row>
    <row r="949" spans="1:7" x14ac:dyDescent="0.25">
      <c r="A949" s="269"/>
      <c r="B949" s="228"/>
      <c r="C949" s="26">
        <v>16</v>
      </c>
      <c r="D949" s="186" t="s">
        <v>171</v>
      </c>
      <c r="E949" s="187">
        <v>0.1</v>
      </c>
      <c r="F949" s="272"/>
    </row>
    <row r="950" spans="1:7" x14ac:dyDescent="0.25">
      <c r="A950" s="269"/>
      <c r="B950" s="228"/>
      <c r="C950" s="26">
        <v>17</v>
      </c>
      <c r="D950" s="186" t="s">
        <v>210</v>
      </c>
      <c r="E950" s="187">
        <v>19</v>
      </c>
      <c r="F950" s="272"/>
    </row>
    <row r="951" spans="1:7" x14ac:dyDescent="0.25">
      <c r="A951" s="269"/>
      <c r="B951" s="228"/>
      <c r="C951" s="26">
        <v>18</v>
      </c>
      <c r="D951" s="186" t="s">
        <v>687</v>
      </c>
      <c r="E951" s="187">
        <v>19</v>
      </c>
      <c r="F951" s="272"/>
    </row>
    <row r="952" spans="1:7" x14ac:dyDescent="0.25">
      <c r="A952" s="269"/>
      <c r="B952" s="228"/>
      <c r="C952" s="26">
        <v>19</v>
      </c>
      <c r="D952" s="186" t="s">
        <v>219</v>
      </c>
      <c r="E952" s="187">
        <v>19</v>
      </c>
      <c r="F952" s="272"/>
    </row>
    <row r="953" spans="1:7" x14ac:dyDescent="0.25">
      <c r="A953" s="269"/>
      <c r="B953" s="228"/>
      <c r="C953" s="26">
        <v>20</v>
      </c>
      <c r="D953" s="186" t="s">
        <v>180</v>
      </c>
      <c r="E953" s="187">
        <v>1</v>
      </c>
      <c r="F953" s="272"/>
    </row>
    <row r="954" spans="1:7" x14ac:dyDescent="0.25">
      <c r="A954" s="269"/>
      <c r="B954" s="228"/>
      <c r="C954" s="26">
        <v>21</v>
      </c>
      <c r="D954" s="186" t="s">
        <v>693</v>
      </c>
      <c r="E954" s="187">
        <v>0.1</v>
      </c>
      <c r="F954" s="272"/>
    </row>
    <row r="955" spans="1:7" x14ac:dyDescent="0.25">
      <c r="A955" s="269"/>
      <c r="B955" s="228"/>
      <c r="C955" s="26">
        <v>22</v>
      </c>
      <c r="D955" s="186" t="s">
        <v>190</v>
      </c>
      <c r="E955" s="187">
        <v>19</v>
      </c>
      <c r="F955" s="272"/>
    </row>
    <row r="956" spans="1:7" x14ac:dyDescent="0.25">
      <c r="A956" s="270"/>
      <c r="B956" s="229"/>
      <c r="C956" s="26"/>
      <c r="D956" s="188" t="s">
        <v>598</v>
      </c>
      <c r="E956" s="189">
        <f>SUM(E934:E955)</f>
        <v>166.99999999999997</v>
      </c>
      <c r="F956" s="273"/>
    </row>
    <row r="957" spans="1:7" x14ac:dyDescent="0.25">
      <c r="A957" s="186"/>
      <c r="B957" s="190"/>
      <c r="C957" s="26"/>
      <c r="D957" s="186"/>
      <c r="E957" s="187"/>
      <c r="F957" s="189"/>
    </row>
    <row r="958" spans="1:7" x14ac:dyDescent="0.25">
      <c r="A958" s="268">
        <v>51</v>
      </c>
      <c r="B958" s="227" t="s">
        <v>217</v>
      </c>
      <c r="C958" s="26">
        <v>1</v>
      </c>
      <c r="D958" s="186" t="s">
        <v>163</v>
      </c>
      <c r="E958" s="187">
        <v>1</v>
      </c>
      <c r="F958" s="271">
        <v>25</v>
      </c>
      <c r="G958" s="1">
        <f>((F958/E960)*100)</f>
        <v>25000</v>
      </c>
    </row>
    <row r="959" spans="1:7" x14ac:dyDescent="0.25">
      <c r="A959" s="269"/>
      <c r="B959" s="228"/>
      <c r="C959" s="26">
        <v>2</v>
      </c>
      <c r="D959" s="186" t="s">
        <v>165</v>
      </c>
      <c r="E959" s="187">
        <v>0.1</v>
      </c>
      <c r="F959" s="272"/>
    </row>
    <row r="960" spans="1:7" x14ac:dyDescent="0.25">
      <c r="A960" s="269"/>
      <c r="B960" s="228"/>
      <c r="C960" s="26">
        <v>3</v>
      </c>
      <c r="D960" s="186" t="s">
        <v>166</v>
      </c>
      <c r="E960" s="187">
        <v>0.1</v>
      </c>
      <c r="F960" s="272"/>
    </row>
    <row r="961" spans="1:6" x14ac:dyDescent="0.25">
      <c r="A961" s="269"/>
      <c r="B961" s="228"/>
      <c r="C961" s="26">
        <v>4</v>
      </c>
      <c r="D961" s="186" t="s">
        <v>209</v>
      </c>
      <c r="E961" s="187">
        <v>10</v>
      </c>
      <c r="F961" s="272"/>
    </row>
    <row r="962" spans="1:6" x14ac:dyDescent="0.25">
      <c r="A962" s="269"/>
      <c r="B962" s="228"/>
      <c r="C962" s="26">
        <v>5</v>
      </c>
      <c r="D962" s="186" t="s">
        <v>169</v>
      </c>
      <c r="E962" s="187">
        <v>0.1</v>
      </c>
      <c r="F962" s="272"/>
    </row>
    <row r="963" spans="1:6" x14ac:dyDescent="0.25">
      <c r="A963" s="269"/>
      <c r="B963" s="228"/>
      <c r="C963" s="26">
        <v>6</v>
      </c>
      <c r="D963" s="186" t="s">
        <v>180</v>
      </c>
      <c r="E963" s="187">
        <v>1</v>
      </c>
      <c r="F963" s="272"/>
    </row>
    <row r="964" spans="1:6" x14ac:dyDescent="0.25">
      <c r="A964" s="269"/>
      <c r="B964" s="228"/>
      <c r="C964" s="26">
        <v>7</v>
      </c>
      <c r="D964" s="186" t="s">
        <v>220</v>
      </c>
      <c r="E964" s="187">
        <v>19</v>
      </c>
      <c r="F964" s="272"/>
    </row>
    <row r="965" spans="1:6" x14ac:dyDescent="0.25">
      <c r="A965" s="269"/>
      <c r="B965" s="228"/>
      <c r="C965" s="26">
        <v>8</v>
      </c>
      <c r="D965" s="186" t="s">
        <v>224</v>
      </c>
      <c r="E965" s="187">
        <v>8</v>
      </c>
      <c r="F965" s="272"/>
    </row>
    <row r="966" spans="1:6" x14ac:dyDescent="0.25">
      <c r="A966" s="270"/>
      <c r="B966" s="229"/>
      <c r="C966" s="26"/>
      <c r="D966" s="188" t="s">
        <v>598</v>
      </c>
      <c r="E966" s="189">
        <f>SUM(E958:E965)</f>
        <v>39.299999999999997</v>
      </c>
      <c r="F966" s="273"/>
    </row>
    <row r="967" spans="1:6" x14ac:dyDescent="0.25">
      <c r="A967" s="203"/>
      <c r="B967" s="201"/>
      <c r="C967" s="26"/>
      <c r="D967" s="188"/>
      <c r="E967" s="189"/>
      <c r="F967" s="205"/>
    </row>
    <row r="968" spans="1:6" ht="15.75" customHeight="1" x14ac:dyDescent="0.25">
      <c r="A968" s="268">
        <v>52</v>
      </c>
      <c r="B968" s="227" t="s">
        <v>721</v>
      </c>
      <c r="C968" s="26">
        <v>1</v>
      </c>
      <c r="D968" s="186" t="s">
        <v>207</v>
      </c>
      <c r="E968" s="187">
        <v>19</v>
      </c>
      <c r="F968" s="271">
        <v>35</v>
      </c>
    </row>
    <row r="969" spans="1:6" x14ac:dyDescent="0.25">
      <c r="A969" s="269"/>
      <c r="B969" s="228"/>
      <c r="C969" s="26">
        <v>2</v>
      </c>
      <c r="D969" s="186" t="s">
        <v>163</v>
      </c>
      <c r="E969" s="187">
        <v>1</v>
      </c>
      <c r="F969" s="272"/>
    </row>
    <row r="970" spans="1:6" x14ac:dyDescent="0.25">
      <c r="A970" s="269"/>
      <c r="B970" s="228"/>
      <c r="C970" s="26">
        <v>3</v>
      </c>
      <c r="D970" s="186" t="s">
        <v>165</v>
      </c>
      <c r="E970" s="187">
        <v>0.1</v>
      </c>
      <c r="F970" s="272"/>
    </row>
    <row r="971" spans="1:6" x14ac:dyDescent="0.25">
      <c r="A971" s="269"/>
      <c r="B971" s="228"/>
      <c r="C971" s="26">
        <v>4</v>
      </c>
      <c r="D971" s="186" t="s">
        <v>166</v>
      </c>
      <c r="E971" s="187">
        <v>0.1</v>
      </c>
      <c r="F971" s="272"/>
    </row>
    <row r="972" spans="1:6" x14ac:dyDescent="0.25">
      <c r="A972" s="269"/>
      <c r="B972" s="228"/>
      <c r="C972" s="26">
        <v>5</v>
      </c>
      <c r="D972" s="186" t="s">
        <v>209</v>
      </c>
      <c r="E972" s="187">
        <v>10</v>
      </c>
      <c r="F972" s="272"/>
    </row>
    <row r="973" spans="1:6" x14ac:dyDescent="0.25">
      <c r="A973" s="269"/>
      <c r="B973" s="228"/>
      <c r="C973" s="26">
        <v>6</v>
      </c>
      <c r="D973" s="186" t="s">
        <v>169</v>
      </c>
      <c r="E973" s="187">
        <v>0.1</v>
      </c>
      <c r="F973" s="272"/>
    </row>
    <row r="974" spans="1:6" x14ac:dyDescent="0.25">
      <c r="A974" s="269"/>
      <c r="B974" s="228"/>
      <c r="C974" s="26">
        <v>7</v>
      </c>
      <c r="D974" s="186" t="s">
        <v>180</v>
      </c>
      <c r="E974" s="187">
        <v>1</v>
      </c>
      <c r="F974" s="272"/>
    </row>
    <row r="975" spans="1:6" x14ac:dyDescent="0.25">
      <c r="A975" s="269"/>
      <c r="B975" s="228"/>
      <c r="C975" s="26">
        <v>8</v>
      </c>
      <c r="D975" s="186" t="s">
        <v>220</v>
      </c>
      <c r="E975" s="187">
        <v>19</v>
      </c>
      <c r="F975" s="272"/>
    </row>
    <row r="976" spans="1:6" x14ac:dyDescent="0.25">
      <c r="A976" s="269"/>
      <c r="B976" s="228"/>
      <c r="C976" s="26">
        <v>9</v>
      </c>
      <c r="D976" s="186" t="s">
        <v>224</v>
      </c>
      <c r="E976" s="187">
        <v>8</v>
      </c>
      <c r="F976" s="272"/>
    </row>
    <row r="977" spans="1:7" x14ac:dyDescent="0.25">
      <c r="A977" s="270"/>
      <c r="B977" s="229"/>
      <c r="C977" s="26"/>
      <c r="D977" s="188" t="s">
        <v>598</v>
      </c>
      <c r="E977" s="189">
        <f>SUM(E968:E976)</f>
        <v>58.300000000000004</v>
      </c>
      <c r="F977" s="273"/>
    </row>
    <row r="978" spans="1:7" x14ac:dyDescent="0.25">
      <c r="A978" s="186"/>
      <c r="B978" s="190"/>
      <c r="C978" s="26"/>
      <c r="D978" s="186"/>
      <c r="E978" s="187"/>
      <c r="F978" s="189"/>
    </row>
    <row r="979" spans="1:7" x14ac:dyDescent="0.25">
      <c r="A979" s="268">
        <v>53</v>
      </c>
      <c r="B979" s="227" t="s">
        <v>218</v>
      </c>
      <c r="C979" s="26">
        <v>1</v>
      </c>
      <c r="D979" s="186" t="s">
        <v>208</v>
      </c>
      <c r="E979" s="187">
        <v>19</v>
      </c>
      <c r="F979" s="271">
        <v>65</v>
      </c>
      <c r="G979" s="1" t="e">
        <f>((F979/#REF!)*100)</f>
        <v>#REF!</v>
      </c>
    </row>
    <row r="980" spans="1:7" x14ac:dyDescent="0.25">
      <c r="A980" s="269"/>
      <c r="B980" s="228"/>
      <c r="C980" s="26">
        <v>2</v>
      </c>
      <c r="D980" s="186" t="s">
        <v>655</v>
      </c>
      <c r="E980" s="187">
        <v>2</v>
      </c>
      <c r="F980" s="272"/>
    </row>
    <row r="981" spans="1:7" x14ac:dyDescent="0.25">
      <c r="A981" s="269"/>
      <c r="B981" s="228"/>
      <c r="C981" s="26">
        <v>3</v>
      </c>
      <c r="D981" s="186" t="s">
        <v>163</v>
      </c>
      <c r="E981" s="187">
        <v>1</v>
      </c>
      <c r="F981" s="272"/>
    </row>
    <row r="982" spans="1:7" x14ac:dyDescent="0.25">
      <c r="A982" s="269"/>
      <c r="B982" s="228"/>
      <c r="C982" s="26">
        <v>4</v>
      </c>
      <c r="D982" s="186" t="s">
        <v>165</v>
      </c>
      <c r="E982" s="187">
        <v>0.1</v>
      </c>
      <c r="F982" s="272"/>
    </row>
    <row r="983" spans="1:7" x14ac:dyDescent="0.25">
      <c r="A983" s="269"/>
      <c r="B983" s="228"/>
      <c r="C983" s="26">
        <v>5</v>
      </c>
      <c r="D983" s="186" t="s">
        <v>166</v>
      </c>
      <c r="E983" s="187">
        <v>0.1</v>
      </c>
      <c r="F983" s="272"/>
    </row>
    <row r="984" spans="1:7" x14ac:dyDescent="0.25">
      <c r="A984" s="269"/>
      <c r="B984" s="228"/>
      <c r="C984" s="26">
        <v>6</v>
      </c>
      <c r="D984" s="186" t="s">
        <v>167</v>
      </c>
      <c r="E984" s="187">
        <v>0.1</v>
      </c>
      <c r="F984" s="272"/>
    </row>
    <row r="985" spans="1:7" x14ac:dyDescent="0.25">
      <c r="A985" s="269"/>
      <c r="B985" s="228"/>
      <c r="C985" s="26">
        <v>7</v>
      </c>
      <c r="D985" s="186" t="s">
        <v>209</v>
      </c>
      <c r="E985" s="187">
        <v>10</v>
      </c>
      <c r="F985" s="272"/>
    </row>
    <row r="986" spans="1:7" x14ac:dyDescent="0.25">
      <c r="A986" s="269"/>
      <c r="B986" s="228"/>
      <c r="C986" s="26">
        <v>8</v>
      </c>
      <c r="D986" s="186" t="s">
        <v>169</v>
      </c>
      <c r="E986" s="187">
        <v>0.1</v>
      </c>
      <c r="F986" s="272"/>
    </row>
    <row r="987" spans="1:7" x14ac:dyDescent="0.25">
      <c r="A987" s="269"/>
      <c r="B987" s="228"/>
      <c r="C987" s="26">
        <v>9</v>
      </c>
      <c r="D987" s="186" t="s">
        <v>170</v>
      </c>
      <c r="E987" s="187">
        <v>0.1</v>
      </c>
      <c r="F987" s="272"/>
    </row>
    <row r="988" spans="1:7" x14ac:dyDescent="0.25">
      <c r="A988" s="269"/>
      <c r="B988" s="228"/>
      <c r="C988" s="26">
        <v>10</v>
      </c>
      <c r="D988" s="186" t="s">
        <v>171</v>
      </c>
      <c r="E988" s="187">
        <v>0.1</v>
      </c>
      <c r="F988" s="272"/>
    </row>
    <row r="989" spans="1:7" x14ac:dyDescent="0.25">
      <c r="A989" s="269"/>
      <c r="B989" s="228"/>
      <c r="C989" s="26">
        <v>11</v>
      </c>
      <c r="D989" s="186" t="s">
        <v>210</v>
      </c>
      <c r="E989" s="187">
        <v>19</v>
      </c>
      <c r="F989" s="272"/>
    </row>
    <row r="990" spans="1:7" x14ac:dyDescent="0.25">
      <c r="A990" s="269"/>
      <c r="B990" s="228"/>
      <c r="C990" s="26">
        <v>12</v>
      </c>
      <c r="D990" s="186" t="s">
        <v>687</v>
      </c>
      <c r="E990" s="187">
        <v>19</v>
      </c>
      <c r="F990" s="272"/>
    </row>
    <row r="991" spans="1:7" x14ac:dyDescent="0.25">
      <c r="A991" s="269"/>
      <c r="B991" s="228"/>
      <c r="C991" s="26">
        <v>13</v>
      </c>
      <c r="D991" s="186" t="s">
        <v>219</v>
      </c>
      <c r="E991" s="187">
        <v>19</v>
      </c>
      <c r="F991" s="272"/>
    </row>
    <row r="992" spans="1:7" x14ac:dyDescent="0.25">
      <c r="A992" s="269"/>
      <c r="B992" s="228"/>
      <c r="C992" s="26">
        <v>14</v>
      </c>
      <c r="D992" s="186" t="s">
        <v>180</v>
      </c>
      <c r="E992" s="187">
        <v>1</v>
      </c>
      <c r="F992" s="272"/>
    </row>
    <row r="993" spans="1:7" x14ac:dyDescent="0.25">
      <c r="A993" s="269"/>
      <c r="B993" s="228"/>
      <c r="C993" s="26">
        <v>15</v>
      </c>
      <c r="D993" s="186" t="s">
        <v>220</v>
      </c>
      <c r="E993" s="187">
        <v>19</v>
      </c>
      <c r="F993" s="272"/>
    </row>
    <row r="994" spans="1:7" x14ac:dyDescent="0.25">
      <c r="A994" s="269"/>
      <c r="B994" s="228"/>
      <c r="C994" s="26">
        <v>16</v>
      </c>
      <c r="D994" s="186" t="s">
        <v>224</v>
      </c>
      <c r="E994" s="187">
        <v>8</v>
      </c>
      <c r="F994" s="272"/>
    </row>
    <row r="995" spans="1:7" x14ac:dyDescent="0.25">
      <c r="A995" s="270"/>
      <c r="B995" s="229"/>
      <c r="C995" s="26"/>
      <c r="D995" s="188" t="s">
        <v>598</v>
      </c>
      <c r="E995" s="189">
        <f>SUM(E979:E994)</f>
        <v>117.60000000000001</v>
      </c>
      <c r="F995" s="273"/>
    </row>
    <row r="996" spans="1:7" x14ac:dyDescent="0.25">
      <c r="A996" s="186"/>
      <c r="B996" s="190"/>
      <c r="C996" s="26"/>
      <c r="D996" s="186"/>
      <c r="E996" s="187"/>
      <c r="F996" s="189"/>
    </row>
    <row r="997" spans="1:7" x14ac:dyDescent="0.25">
      <c r="A997" s="268">
        <v>54</v>
      </c>
      <c r="B997" s="227" t="s">
        <v>694</v>
      </c>
      <c r="C997" s="26">
        <v>1</v>
      </c>
      <c r="D997" s="186" t="s">
        <v>207</v>
      </c>
      <c r="E997" s="187">
        <v>19</v>
      </c>
      <c r="F997" s="271">
        <v>95</v>
      </c>
      <c r="G997" s="1" t="e">
        <f>((F997/#REF!)*100)</f>
        <v>#REF!</v>
      </c>
    </row>
    <row r="998" spans="1:7" x14ac:dyDescent="0.25">
      <c r="A998" s="269"/>
      <c r="B998" s="228"/>
      <c r="C998" s="26">
        <v>2</v>
      </c>
      <c r="D998" s="186" t="s">
        <v>684</v>
      </c>
      <c r="E998" s="187">
        <v>19</v>
      </c>
      <c r="F998" s="272"/>
    </row>
    <row r="999" spans="1:7" x14ac:dyDescent="0.25">
      <c r="A999" s="269"/>
      <c r="B999" s="228"/>
      <c r="C999" s="26">
        <v>3</v>
      </c>
      <c r="D999" s="186" t="s">
        <v>160</v>
      </c>
      <c r="E999" s="187">
        <v>0.1</v>
      </c>
      <c r="F999" s="272"/>
    </row>
    <row r="1000" spans="1:7" x14ac:dyDescent="0.25">
      <c r="A1000" s="269"/>
      <c r="B1000" s="228"/>
      <c r="C1000" s="26">
        <v>4</v>
      </c>
      <c r="D1000" s="186" t="s">
        <v>161</v>
      </c>
      <c r="E1000" s="187">
        <v>0.1</v>
      </c>
      <c r="F1000" s="272"/>
    </row>
    <row r="1001" spans="1:7" x14ac:dyDescent="0.25">
      <c r="A1001" s="269"/>
      <c r="B1001" s="228"/>
      <c r="C1001" s="26">
        <v>5</v>
      </c>
      <c r="D1001" s="186" t="s">
        <v>208</v>
      </c>
      <c r="E1001" s="187">
        <v>19</v>
      </c>
      <c r="F1001" s="272"/>
    </row>
    <row r="1002" spans="1:7" x14ac:dyDescent="0.25">
      <c r="A1002" s="269"/>
      <c r="B1002" s="228"/>
      <c r="C1002" s="26">
        <v>6</v>
      </c>
      <c r="D1002" s="186" t="s">
        <v>685</v>
      </c>
      <c r="E1002" s="187">
        <v>19</v>
      </c>
      <c r="F1002" s="272"/>
    </row>
    <row r="1003" spans="1:7" x14ac:dyDescent="0.25">
      <c r="A1003" s="269"/>
      <c r="B1003" s="228"/>
      <c r="C1003" s="26">
        <v>7</v>
      </c>
      <c r="D1003" s="186" t="s">
        <v>655</v>
      </c>
      <c r="E1003" s="187">
        <v>2</v>
      </c>
      <c r="F1003" s="272"/>
    </row>
    <row r="1004" spans="1:7" x14ac:dyDescent="0.25">
      <c r="A1004" s="269"/>
      <c r="B1004" s="228"/>
      <c r="C1004" s="26">
        <v>8</v>
      </c>
      <c r="D1004" s="186" t="s">
        <v>163</v>
      </c>
      <c r="E1004" s="187">
        <v>1</v>
      </c>
      <c r="F1004" s="272"/>
    </row>
    <row r="1005" spans="1:7" x14ac:dyDescent="0.25">
      <c r="A1005" s="269"/>
      <c r="B1005" s="228"/>
      <c r="C1005" s="26">
        <v>9</v>
      </c>
      <c r="D1005" s="186" t="s">
        <v>164</v>
      </c>
      <c r="E1005" s="187">
        <v>0.1</v>
      </c>
      <c r="F1005" s="272"/>
    </row>
    <row r="1006" spans="1:7" x14ac:dyDescent="0.25">
      <c r="A1006" s="269"/>
      <c r="B1006" s="228"/>
      <c r="C1006" s="26">
        <v>10</v>
      </c>
      <c r="D1006" s="186" t="s">
        <v>165</v>
      </c>
      <c r="E1006" s="187">
        <v>0.1</v>
      </c>
      <c r="F1006" s="272"/>
    </row>
    <row r="1007" spans="1:7" x14ac:dyDescent="0.25">
      <c r="A1007" s="269"/>
      <c r="B1007" s="228"/>
      <c r="C1007" s="26">
        <v>11</v>
      </c>
      <c r="D1007" s="186" t="s">
        <v>166</v>
      </c>
      <c r="E1007" s="187">
        <v>0.1</v>
      </c>
      <c r="F1007" s="272"/>
    </row>
    <row r="1008" spans="1:7" x14ac:dyDescent="0.25">
      <c r="A1008" s="269"/>
      <c r="B1008" s="228"/>
      <c r="C1008" s="26">
        <v>12</v>
      </c>
      <c r="D1008" s="186" t="s">
        <v>167</v>
      </c>
      <c r="E1008" s="187">
        <v>0.1</v>
      </c>
      <c r="F1008" s="272"/>
    </row>
    <row r="1009" spans="1:7" x14ac:dyDescent="0.25">
      <c r="A1009" s="269"/>
      <c r="B1009" s="228"/>
      <c r="C1009" s="26">
        <v>13</v>
      </c>
      <c r="D1009" s="186" t="s">
        <v>209</v>
      </c>
      <c r="E1009" s="187">
        <v>10</v>
      </c>
      <c r="F1009" s="272"/>
    </row>
    <row r="1010" spans="1:7" x14ac:dyDescent="0.25">
      <c r="A1010" s="269"/>
      <c r="B1010" s="228"/>
      <c r="C1010" s="26">
        <v>14</v>
      </c>
      <c r="D1010" s="186" t="s">
        <v>169</v>
      </c>
      <c r="E1010" s="187">
        <v>0.1</v>
      </c>
      <c r="F1010" s="272"/>
    </row>
    <row r="1011" spans="1:7" x14ac:dyDescent="0.25">
      <c r="A1011" s="269"/>
      <c r="B1011" s="228"/>
      <c r="C1011" s="26">
        <v>15</v>
      </c>
      <c r="D1011" s="186" t="s">
        <v>170</v>
      </c>
      <c r="E1011" s="187">
        <v>0.1</v>
      </c>
      <c r="F1011" s="272"/>
    </row>
    <row r="1012" spans="1:7" x14ac:dyDescent="0.25">
      <c r="A1012" s="269"/>
      <c r="B1012" s="228"/>
      <c r="C1012" s="26">
        <v>16</v>
      </c>
      <c r="D1012" s="186" t="s">
        <v>171</v>
      </c>
      <c r="E1012" s="187">
        <v>0.1</v>
      </c>
      <c r="F1012" s="272"/>
    </row>
    <row r="1013" spans="1:7" x14ac:dyDescent="0.25">
      <c r="A1013" s="269"/>
      <c r="B1013" s="228"/>
      <c r="C1013" s="26">
        <v>17</v>
      </c>
      <c r="D1013" s="186" t="s">
        <v>210</v>
      </c>
      <c r="E1013" s="187">
        <v>19</v>
      </c>
      <c r="F1013" s="272"/>
    </row>
    <row r="1014" spans="1:7" x14ac:dyDescent="0.25">
      <c r="A1014" s="269"/>
      <c r="B1014" s="228"/>
      <c r="C1014" s="26">
        <v>18</v>
      </c>
      <c r="D1014" s="186" t="s">
        <v>687</v>
      </c>
      <c r="E1014" s="187">
        <v>19</v>
      </c>
      <c r="F1014" s="272"/>
    </row>
    <row r="1015" spans="1:7" x14ac:dyDescent="0.25">
      <c r="A1015" s="269"/>
      <c r="B1015" s="228"/>
      <c r="C1015" s="26">
        <v>19</v>
      </c>
      <c r="D1015" s="186" t="s">
        <v>219</v>
      </c>
      <c r="E1015" s="187">
        <v>19</v>
      </c>
      <c r="F1015" s="272"/>
    </row>
    <row r="1016" spans="1:7" x14ac:dyDescent="0.25">
      <c r="A1016" s="269"/>
      <c r="B1016" s="228"/>
      <c r="C1016" s="26">
        <v>20</v>
      </c>
      <c r="D1016" s="186" t="s">
        <v>180</v>
      </c>
      <c r="E1016" s="187">
        <v>1</v>
      </c>
      <c r="F1016" s="272"/>
    </row>
    <row r="1017" spans="1:7" x14ac:dyDescent="0.25">
      <c r="A1017" s="269"/>
      <c r="B1017" s="228"/>
      <c r="C1017" s="26">
        <v>21</v>
      </c>
      <c r="D1017" s="186" t="s">
        <v>220</v>
      </c>
      <c r="E1017" s="187">
        <v>19</v>
      </c>
      <c r="F1017" s="272"/>
    </row>
    <row r="1018" spans="1:7" x14ac:dyDescent="0.25">
      <c r="A1018" s="269"/>
      <c r="B1018" s="228"/>
      <c r="C1018" s="26">
        <v>22</v>
      </c>
      <c r="D1018" s="186" t="s">
        <v>224</v>
      </c>
      <c r="E1018" s="187">
        <v>8</v>
      </c>
      <c r="F1018" s="272"/>
    </row>
    <row r="1019" spans="1:7" x14ac:dyDescent="0.25">
      <c r="A1019" s="270"/>
      <c r="B1019" s="229"/>
      <c r="C1019" s="26"/>
      <c r="D1019" s="188" t="s">
        <v>598</v>
      </c>
      <c r="E1019" s="189">
        <f>SUM(E997:E1018)</f>
        <v>174.89999999999998</v>
      </c>
      <c r="F1019" s="273"/>
    </row>
    <row r="1020" spans="1:7" x14ac:dyDescent="0.25">
      <c r="A1020" s="186"/>
      <c r="B1020" s="190"/>
      <c r="C1020" s="26"/>
      <c r="D1020" s="186"/>
      <c r="E1020" s="187"/>
      <c r="F1020" s="189"/>
    </row>
    <row r="1021" spans="1:7" x14ac:dyDescent="0.25">
      <c r="A1021" s="268">
        <v>55</v>
      </c>
      <c r="B1021" s="227" t="s">
        <v>221</v>
      </c>
      <c r="C1021" s="26">
        <v>1</v>
      </c>
      <c r="D1021" s="186" t="s">
        <v>163</v>
      </c>
      <c r="E1021" s="187">
        <v>1</v>
      </c>
      <c r="F1021" s="271">
        <v>35</v>
      </c>
      <c r="G1021" s="1">
        <f>((F1021/E1024)*100)</f>
        <v>350</v>
      </c>
    </row>
    <row r="1022" spans="1:7" x14ac:dyDescent="0.25">
      <c r="A1022" s="269"/>
      <c r="B1022" s="228"/>
      <c r="C1022" s="26">
        <v>2</v>
      </c>
      <c r="D1022" s="186" t="s">
        <v>165</v>
      </c>
      <c r="E1022" s="187">
        <v>0.1</v>
      </c>
      <c r="F1022" s="272"/>
    </row>
    <row r="1023" spans="1:7" x14ac:dyDescent="0.25">
      <c r="A1023" s="269"/>
      <c r="B1023" s="228"/>
      <c r="C1023" s="26">
        <v>3</v>
      </c>
      <c r="D1023" s="186" t="s">
        <v>166</v>
      </c>
      <c r="E1023" s="187">
        <v>0.1</v>
      </c>
      <c r="F1023" s="272"/>
    </row>
    <row r="1024" spans="1:7" x14ac:dyDescent="0.25">
      <c r="A1024" s="269"/>
      <c r="B1024" s="228"/>
      <c r="C1024" s="26">
        <v>4</v>
      </c>
      <c r="D1024" s="186" t="s">
        <v>209</v>
      </c>
      <c r="E1024" s="187">
        <v>10</v>
      </c>
      <c r="F1024" s="272"/>
    </row>
    <row r="1025" spans="1:6" x14ac:dyDescent="0.25">
      <c r="A1025" s="269"/>
      <c r="B1025" s="228"/>
      <c r="C1025" s="26">
        <v>5</v>
      </c>
      <c r="D1025" s="186" t="s">
        <v>169</v>
      </c>
      <c r="E1025" s="187">
        <v>0.1</v>
      </c>
      <c r="F1025" s="272"/>
    </row>
    <row r="1026" spans="1:6" x14ac:dyDescent="0.25">
      <c r="A1026" s="269"/>
      <c r="B1026" s="228"/>
      <c r="C1026" s="26">
        <v>6</v>
      </c>
      <c r="D1026" s="186" t="s">
        <v>180</v>
      </c>
      <c r="E1026" s="187">
        <v>1</v>
      </c>
      <c r="F1026" s="272"/>
    </row>
    <row r="1027" spans="1:6" x14ac:dyDescent="0.25">
      <c r="A1027" s="269"/>
      <c r="B1027" s="228"/>
      <c r="C1027" s="26">
        <v>7</v>
      </c>
      <c r="D1027" s="186" t="s">
        <v>222</v>
      </c>
      <c r="E1027" s="187">
        <v>19</v>
      </c>
      <c r="F1027" s="272"/>
    </row>
    <row r="1028" spans="1:6" x14ac:dyDescent="0.25">
      <c r="A1028" s="269"/>
      <c r="B1028" s="228"/>
      <c r="C1028" s="26">
        <v>8</v>
      </c>
      <c r="D1028" s="186" t="s">
        <v>223</v>
      </c>
      <c r="E1028" s="187">
        <v>16</v>
      </c>
      <c r="F1028" s="272"/>
    </row>
    <row r="1029" spans="1:6" x14ac:dyDescent="0.25">
      <c r="A1029" s="269"/>
      <c r="B1029" s="228"/>
      <c r="C1029" s="26">
        <v>9</v>
      </c>
      <c r="D1029" s="186" t="s">
        <v>224</v>
      </c>
      <c r="E1029" s="187">
        <v>8</v>
      </c>
      <c r="F1029" s="272"/>
    </row>
    <row r="1030" spans="1:6" x14ac:dyDescent="0.25">
      <c r="A1030" s="270"/>
      <c r="B1030" s="229"/>
      <c r="C1030" s="26"/>
      <c r="D1030" s="188" t="s">
        <v>598</v>
      </c>
      <c r="E1030" s="189">
        <f>SUM(E1021:E1029)</f>
        <v>55.3</v>
      </c>
      <c r="F1030" s="273"/>
    </row>
    <row r="1031" spans="1:6" x14ac:dyDescent="0.25">
      <c r="A1031" s="203"/>
      <c r="B1031" s="201"/>
      <c r="C1031" s="26"/>
      <c r="D1031" s="188"/>
      <c r="E1031" s="189"/>
      <c r="F1031" s="205"/>
    </row>
    <row r="1032" spans="1:6" ht="15.75" customHeight="1" x14ac:dyDescent="0.25">
      <c r="A1032" s="268">
        <v>56</v>
      </c>
      <c r="B1032" s="227" t="s">
        <v>722</v>
      </c>
      <c r="C1032" s="26">
        <v>1</v>
      </c>
      <c r="D1032" s="186" t="s">
        <v>207</v>
      </c>
      <c r="E1032" s="187">
        <v>19</v>
      </c>
      <c r="F1032" s="271">
        <v>45</v>
      </c>
    </row>
    <row r="1033" spans="1:6" x14ac:dyDescent="0.25">
      <c r="A1033" s="269"/>
      <c r="B1033" s="228"/>
      <c r="C1033" s="26">
        <v>2</v>
      </c>
      <c r="D1033" s="186" t="s">
        <v>163</v>
      </c>
      <c r="E1033" s="187">
        <v>1</v>
      </c>
      <c r="F1033" s="272"/>
    </row>
    <row r="1034" spans="1:6" x14ac:dyDescent="0.25">
      <c r="A1034" s="269"/>
      <c r="B1034" s="228"/>
      <c r="C1034" s="26">
        <v>3</v>
      </c>
      <c r="D1034" s="186" t="s">
        <v>165</v>
      </c>
      <c r="E1034" s="187">
        <v>0.1</v>
      </c>
      <c r="F1034" s="272"/>
    </row>
    <row r="1035" spans="1:6" x14ac:dyDescent="0.25">
      <c r="A1035" s="269"/>
      <c r="B1035" s="228"/>
      <c r="C1035" s="26">
        <v>4</v>
      </c>
      <c r="D1035" s="186" t="s">
        <v>166</v>
      </c>
      <c r="E1035" s="187">
        <v>0.1</v>
      </c>
      <c r="F1035" s="272"/>
    </row>
    <row r="1036" spans="1:6" x14ac:dyDescent="0.25">
      <c r="A1036" s="269"/>
      <c r="B1036" s="228"/>
      <c r="C1036" s="26">
        <v>5</v>
      </c>
      <c r="D1036" s="186" t="s">
        <v>209</v>
      </c>
      <c r="E1036" s="187">
        <v>10</v>
      </c>
      <c r="F1036" s="272"/>
    </row>
    <row r="1037" spans="1:6" x14ac:dyDescent="0.25">
      <c r="A1037" s="269"/>
      <c r="B1037" s="228"/>
      <c r="C1037" s="26">
        <v>6</v>
      </c>
      <c r="D1037" s="186" t="s">
        <v>169</v>
      </c>
      <c r="E1037" s="187">
        <v>0.1</v>
      </c>
      <c r="F1037" s="272"/>
    </row>
    <row r="1038" spans="1:6" x14ac:dyDescent="0.25">
      <c r="A1038" s="269"/>
      <c r="B1038" s="228"/>
      <c r="C1038" s="26">
        <v>7</v>
      </c>
      <c r="D1038" s="186" t="s">
        <v>180</v>
      </c>
      <c r="E1038" s="187">
        <v>1</v>
      </c>
      <c r="F1038" s="272"/>
    </row>
    <row r="1039" spans="1:6" x14ac:dyDescent="0.25">
      <c r="A1039" s="269"/>
      <c r="B1039" s="228"/>
      <c r="C1039" s="26">
        <v>8</v>
      </c>
      <c r="D1039" s="186" t="s">
        <v>222</v>
      </c>
      <c r="E1039" s="187">
        <v>19</v>
      </c>
      <c r="F1039" s="272"/>
    </row>
    <row r="1040" spans="1:6" x14ac:dyDescent="0.25">
      <c r="A1040" s="269"/>
      <c r="B1040" s="228"/>
      <c r="C1040" s="26">
        <v>9</v>
      </c>
      <c r="D1040" s="186" t="s">
        <v>223</v>
      </c>
      <c r="E1040" s="187">
        <v>16</v>
      </c>
      <c r="F1040" s="272"/>
    </row>
    <row r="1041" spans="1:6" x14ac:dyDescent="0.25">
      <c r="A1041" s="269"/>
      <c r="B1041" s="228"/>
      <c r="C1041" s="26">
        <v>10</v>
      </c>
      <c r="D1041" s="186" t="s">
        <v>224</v>
      </c>
      <c r="E1041" s="187">
        <v>8</v>
      </c>
      <c r="F1041" s="272"/>
    </row>
    <row r="1042" spans="1:6" x14ac:dyDescent="0.25">
      <c r="A1042" s="270"/>
      <c r="B1042" s="229"/>
      <c r="C1042" s="26"/>
      <c r="D1042" s="188" t="s">
        <v>598</v>
      </c>
      <c r="E1042" s="189">
        <f>SUM(E1032:E1041)</f>
        <v>74.300000000000011</v>
      </c>
      <c r="F1042" s="273"/>
    </row>
    <row r="1043" spans="1:6" x14ac:dyDescent="0.25">
      <c r="A1043" s="203"/>
      <c r="B1043" s="201"/>
      <c r="C1043" s="26"/>
      <c r="D1043" s="188"/>
      <c r="E1043" s="189"/>
      <c r="F1043" s="205"/>
    </row>
    <row r="1044" spans="1:6" x14ac:dyDescent="0.25">
      <c r="A1044" s="268">
        <v>57</v>
      </c>
      <c r="B1044" s="227" t="s">
        <v>225</v>
      </c>
      <c r="C1044" s="26">
        <v>1</v>
      </c>
      <c r="D1044" s="186" t="s">
        <v>208</v>
      </c>
      <c r="E1044" s="187">
        <v>19</v>
      </c>
      <c r="F1044" s="271">
        <v>70</v>
      </c>
    </row>
    <row r="1045" spans="1:6" x14ac:dyDescent="0.25">
      <c r="A1045" s="269"/>
      <c r="B1045" s="228"/>
      <c r="C1045" s="26">
        <v>2</v>
      </c>
      <c r="D1045" s="186" t="s">
        <v>655</v>
      </c>
      <c r="E1045" s="187">
        <v>2</v>
      </c>
      <c r="F1045" s="272"/>
    </row>
    <row r="1046" spans="1:6" x14ac:dyDescent="0.25">
      <c r="A1046" s="269"/>
      <c r="B1046" s="228"/>
      <c r="C1046" s="26">
        <v>3</v>
      </c>
      <c r="D1046" s="186" t="s">
        <v>163</v>
      </c>
      <c r="E1046" s="187">
        <v>1</v>
      </c>
      <c r="F1046" s="272"/>
    </row>
    <row r="1047" spans="1:6" x14ac:dyDescent="0.25">
      <c r="A1047" s="269"/>
      <c r="B1047" s="228"/>
      <c r="C1047" s="26">
        <v>4</v>
      </c>
      <c r="D1047" s="186" t="s">
        <v>165</v>
      </c>
      <c r="E1047" s="187">
        <v>0.1</v>
      </c>
      <c r="F1047" s="272"/>
    </row>
    <row r="1048" spans="1:6" x14ac:dyDescent="0.25">
      <c r="A1048" s="269"/>
      <c r="B1048" s="228"/>
      <c r="C1048" s="26">
        <v>5</v>
      </c>
      <c r="D1048" s="186" t="s">
        <v>166</v>
      </c>
      <c r="E1048" s="187">
        <v>0.1</v>
      </c>
      <c r="F1048" s="272"/>
    </row>
    <row r="1049" spans="1:6" x14ac:dyDescent="0.25">
      <c r="A1049" s="269"/>
      <c r="B1049" s="228"/>
      <c r="C1049" s="26">
        <v>6</v>
      </c>
      <c r="D1049" s="186" t="s">
        <v>167</v>
      </c>
      <c r="E1049" s="187">
        <v>0.1</v>
      </c>
      <c r="F1049" s="272"/>
    </row>
    <row r="1050" spans="1:6" x14ac:dyDescent="0.25">
      <c r="A1050" s="269"/>
      <c r="B1050" s="228"/>
      <c r="C1050" s="26">
        <v>7</v>
      </c>
      <c r="D1050" s="186" t="s">
        <v>209</v>
      </c>
      <c r="E1050" s="187">
        <v>10</v>
      </c>
      <c r="F1050" s="272"/>
    </row>
    <row r="1051" spans="1:6" x14ac:dyDescent="0.25">
      <c r="A1051" s="269"/>
      <c r="B1051" s="228"/>
      <c r="C1051" s="26">
        <v>8</v>
      </c>
      <c r="D1051" s="186" t="s">
        <v>169</v>
      </c>
      <c r="E1051" s="187">
        <v>0.1</v>
      </c>
      <c r="F1051" s="272"/>
    </row>
    <row r="1052" spans="1:6" x14ac:dyDescent="0.25">
      <c r="A1052" s="269"/>
      <c r="B1052" s="228"/>
      <c r="C1052" s="26">
        <v>9</v>
      </c>
      <c r="D1052" s="186" t="s">
        <v>170</v>
      </c>
      <c r="E1052" s="187">
        <v>0.1</v>
      </c>
      <c r="F1052" s="272"/>
    </row>
    <row r="1053" spans="1:6" x14ac:dyDescent="0.25">
      <c r="A1053" s="269"/>
      <c r="B1053" s="228"/>
      <c r="C1053" s="26">
        <v>10</v>
      </c>
      <c r="D1053" s="186" t="s">
        <v>171</v>
      </c>
      <c r="E1053" s="187">
        <v>0.1</v>
      </c>
      <c r="F1053" s="272"/>
    </row>
    <row r="1054" spans="1:6" x14ac:dyDescent="0.25">
      <c r="A1054" s="269"/>
      <c r="B1054" s="228"/>
      <c r="C1054" s="26">
        <v>11</v>
      </c>
      <c r="D1054" s="186" t="s">
        <v>210</v>
      </c>
      <c r="E1054" s="187">
        <v>19</v>
      </c>
      <c r="F1054" s="272"/>
    </row>
    <row r="1055" spans="1:6" x14ac:dyDescent="0.25">
      <c r="A1055" s="269"/>
      <c r="B1055" s="228"/>
      <c r="C1055" s="26">
        <v>12</v>
      </c>
      <c r="D1055" s="186" t="s">
        <v>687</v>
      </c>
      <c r="E1055" s="187">
        <v>19</v>
      </c>
      <c r="F1055" s="272"/>
    </row>
    <row r="1056" spans="1:6" x14ac:dyDescent="0.25">
      <c r="A1056" s="269"/>
      <c r="B1056" s="228"/>
      <c r="C1056" s="26">
        <v>13</v>
      </c>
      <c r="D1056" s="186" t="s">
        <v>219</v>
      </c>
      <c r="E1056" s="187">
        <v>19</v>
      </c>
      <c r="F1056" s="272"/>
    </row>
    <row r="1057" spans="1:7" x14ac:dyDescent="0.25">
      <c r="A1057" s="269"/>
      <c r="B1057" s="228"/>
      <c r="C1057" s="26">
        <v>14</v>
      </c>
      <c r="D1057" s="186" t="s">
        <v>180</v>
      </c>
      <c r="E1057" s="187">
        <v>1</v>
      </c>
      <c r="F1057" s="272"/>
    </row>
    <row r="1058" spans="1:7" x14ac:dyDescent="0.25">
      <c r="A1058" s="269"/>
      <c r="B1058" s="228"/>
      <c r="C1058" s="26">
        <v>15</v>
      </c>
      <c r="D1058" s="186" t="s">
        <v>222</v>
      </c>
      <c r="E1058" s="187">
        <v>19</v>
      </c>
      <c r="F1058" s="272"/>
    </row>
    <row r="1059" spans="1:7" x14ac:dyDescent="0.25">
      <c r="A1059" s="269"/>
      <c r="B1059" s="228"/>
      <c r="C1059" s="26">
        <v>16</v>
      </c>
      <c r="D1059" s="186" t="s">
        <v>223</v>
      </c>
      <c r="E1059" s="187">
        <v>16</v>
      </c>
      <c r="F1059" s="272"/>
    </row>
    <row r="1060" spans="1:7" x14ac:dyDescent="0.25">
      <c r="A1060" s="269"/>
      <c r="B1060" s="228"/>
      <c r="C1060" s="26">
        <v>17</v>
      </c>
      <c r="D1060" s="186" t="s">
        <v>224</v>
      </c>
      <c r="E1060" s="187">
        <v>8</v>
      </c>
      <c r="F1060" s="272"/>
    </row>
    <row r="1061" spans="1:7" x14ac:dyDescent="0.25">
      <c r="A1061" s="270"/>
      <c r="B1061" s="229"/>
      <c r="C1061" s="26"/>
      <c r="D1061" s="188" t="s">
        <v>598</v>
      </c>
      <c r="E1061" s="189">
        <f>SUM(E1044:E1060)</f>
        <v>133.60000000000002</v>
      </c>
      <c r="F1061" s="273"/>
    </row>
    <row r="1062" spans="1:7" x14ac:dyDescent="0.25">
      <c r="A1062" s="186"/>
      <c r="B1062" s="190"/>
      <c r="C1062" s="26"/>
      <c r="D1062" s="186"/>
      <c r="E1062" s="187"/>
      <c r="F1062" s="189"/>
    </row>
    <row r="1063" spans="1:7" x14ac:dyDescent="0.25">
      <c r="A1063" s="268">
        <v>58</v>
      </c>
      <c r="B1063" s="227" t="s">
        <v>695</v>
      </c>
      <c r="C1063" s="26">
        <v>1</v>
      </c>
      <c r="D1063" s="186" t="s">
        <v>207</v>
      </c>
      <c r="E1063" s="187">
        <v>19</v>
      </c>
      <c r="F1063" s="271">
        <v>100</v>
      </c>
      <c r="G1063" s="1" t="e">
        <f>((F1063/#REF!)*100)</f>
        <v>#REF!</v>
      </c>
    </row>
    <row r="1064" spans="1:7" x14ac:dyDescent="0.25">
      <c r="A1064" s="269"/>
      <c r="B1064" s="228"/>
      <c r="C1064" s="26">
        <v>2</v>
      </c>
      <c r="D1064" s="186" t="s">
        <v>684</v>
      </c>
      <c r="E1064" s="187">
        <v>19</v>
      </c>
      <c r="F1064" s="272"/>
    </row>
    <row r="1065" spans="1:7" x14ac:dyDescent="0.25">
      <c r="A1065" s="269"/>
      <c r="B1065" s="228"/>
      <c r="C1065" s="26">
        <v>3</v>
      </c>
      <c r="D1065" s="186" t="s">
        <v>160</v>
      </c>
      <c r="E1065" s="187">
        <v>0.1</v>
      </c>
      <c r="F1065" s="272"/>
    </row>
    <row r="1066" spans="1:7" x14ac:dyDescent="0.25">
      <c r="A1066" s="269"/>
      <c r="B1066" s="228"/>
      <c r="C1066" s="26">
        <v>4</v>
      </c>
      <c r="D1066" s="186" t="s">
        <v>161</v>
      </c>
      <c r="E1066" s="187">
        <v>0.1</v>
      </c>
      <c r="F1066" s="272"/>
    </row>
    <row r="1067" spans="1:7" x14ac:dyDescent="0.25">
      <c r="A1067" s="269"/>
      <c r="B1067" s="228"/>
      <c r="C1067" s="26">
        <v>5</v>
      </c>
      <c r="D1067" s="186" t="s">
        <v>208</v>
      </c>
      <c r="E1067" s="187">
        <v>19</v>
      </c>
      <c r="F1067" s="272"/>
    </row>
    <row r="1068" spans="1:7" x14ac:dyDescent="0.25">
      <c r="A1068" s="269"/>
      <c r="B1068" s="228"/>
      <c r="C1068" s="26">
        <v>6</v>
      </c>
      <c r="D1068" s="186" t="s">
        <v>685</v>
      </c>
      <c r="E1068" s="187">
        <v>19</v>
      </c>
      <c r="F1068" s="272"/>
    </row>
    <row r="1069" spans="1:7" x14ac:dyDescent="0.25">
      <c r="A1069" s="269"/>
      <c r="B1069" s="228"/>
      <c r="C1069" s="26">
        <v>7</v>
      </c>
      <c r="D1069" s="186" t="s">
        <v>655</v>
      </c>
      <c r="E1069" s="187">
        <v>2</v>
      </c>
      <c r="F1069" s="272"/>
    </row>
    <row r="1070" spans="1:7" x14ac:dyDescent="0.25">
      <c r="A1070" s="269"/>
      <c r="B1070" s="228"/>
      <c r="C1070" s="26">
        <v>8</v>
      </c>
      <c r="D1070" s="186" t="s">
        <v>163</v>
      </c>
      <c r="E1070" s="187">
        <v>1</v>
      </c>
      <c r="F1070" s="272"/>
    </row>
    <row r="1071" spans="1:7" x14ac:dyDescent="0.25">
      <c r="A1071" s="269"/>
      <c r="B1071" s="228"/>
      <c r="C1071" s="26">
        <v>9</v>
      </c>
      <c r="D1071" s="186" t="s">
        <v>164</v>
      </c>
      <c r="E1071" s="187">
        <v>0.1</v>
      </c>
      <c r="F1071" s="272"/>
    </row>
    <row r="1072" spans="1:7" x14ac:dyDescent="0.25">
      <c r="A1072" s="269"/>
      <c r="B1072" s="228"/>
      <c r="C1072" s="26">
        <v>10</v>
      </c>
      <c r="D1072" s="186" t="s">
        <v>165</v>
      </c>
      <c r="E1072" s="187">
        <v>0.1</v>
      </c>
      <c r="F1072" s="272"/>
    </row>
    <row r="1073" spans="1:7" x14ac:dyDescent="0.25">
      <c r="A1073" s="269"/>
      <c r="B1073" s="228"/>
      <c r="C1073" s="26">
        <v>11</v>
      </c>
      <c r="D1073" s="186" t="s">
        <v>166</v>
      </c>
      <c r="E1073" s="187">
        <v>0.1</v>
      </c>
      <c r="F1073" s="272"/>
    </row>
    <row r="1074" spans="1:7" x14ac:dyDescent="0.25">
      <c r="A1074" s="269"/>
      <c r="B1074" s="228"/>
      <c r="C1074" s="26">
        <v>12</v>
      </c>
      <c r="D1074" s="186" t="s">
        <v>167</v>
      </c>
      <c r="E1074" s="187">
        <v>0.1</v>
      </c>
      <c r="F1074" s="272"/>
    </row>
    <row r="1075" spans="1:7" x14ac:dyDescent="0.25">
      <c r="A1075" s="269"/>
      <c r="B1075" s="228"/>
      <c r="C1075" s="26">
        <v>13</v>
      </c>
      <c r="D1075" s="186" t="s">
        <v>209</v>
      </c>
      <c r="E1075" s="187">
        <v>10</v>
      </c>
      <c r="F1075" s="272"/>
    </row>
    <row r="1076" spans="1:7" x14ac:dyDescent="0.25">
      <c r="A1076" s="269"/>
      <c r="B1076" s="228"/>
      <c r="C1076" s="26">
        <v>14</v>
      </c>
      <c r="D1076" s="186" t="s">
        <v>169</v>
      </c>
      <c r="E1076" s="187">
        <v>0.1</v>
      </c>
      <c r="F1076" s="272"/>
    </row>
    <row r="1077" spans="1:7" x14ac:dyDescent="0.25">
      <c r="A1077" s="269"/>
      <c r="B1077" s="228"/>
      <c r="C1077" s="26">
        <v>15</v>
      </c>
      <c r="D1077" s="186" t="s">
        <v>170</v>
      </c>
      <c r="E1077" s="187">
        <v>0.1</v>
      </c>
      <c r="F1077" s="272"/>
    </row>
    <row r="1078" spans="1:7" x14ac:dyDescent="0.25">
      <c r="A1078" s="269"/>
      <c r="B1078" s="228"/>
      <c r="C1078" s="26">
        <v>16</v>
      </c>
      <c r="D1078" s="186" t="s">
        <v>171</v>
      </c>
      <c r="E1078" s="187">
        <v>0.1</v>
      </c>
      <c r="F1078" s="272"/>
    </row>
    <row r="1079" spans="1:7" x14ac:dyDescent="0.25">
      <c r="A1079" s="269"/>
      <c r="B1079" s="228"/>
      <c r="C1079" s="26">
        <v>17</v>
      </c>
      <c r="D1079" s="186" t="s">
        <v>210</v>
      </c>
      <c r="E1079" s="187">
        <v>19</v>
      </c>
      <c r="F1079" s="272"/>
    </row>
    <row r="1080" spans="1:7" x14ac:dyDescent="0.25">
      <c r="A1080" s="269"/>
      <c r="B1080" s="228"/>
      <c r="C1080" s="26">
        <v>18</v>
      </c>
      <c r="D1080" s="186" t="s">
        <v>687</v>
      </c>
      <c r="E1080" s="187">
        <v>19</v>
      </c>
      <c r="F1080" s="272"/>
    </row>
    <row r="1081" spans="1:7" x14ac:dyDescent="0.25">
      <c r="A1081" s="269"/>
      <c r="B1081" s="228"/>
      <c r="C1081" s="26">
        <v>19</v>
      </c>
      <c r="D1081" s="186" t="s">
        <v>219</v>
      </c>
      <c r="E1081" s="187">
        <v>19</v>
      </c>
      <c r="F1081" s="272"/>
    </row>
    <row r="1082" spans="1:7" x14ac:dyDescent="0.25">
      <c r="A1082" s="269"/>
      <c r="B1082" s="228"/>
      <c r="C1082" s="26">
        <v>20</v>
      </c>
      <c r="D1082" s="186" t="s">
        <v>180</v>
      </c>
      <c r="E1082" s="187">
        <v>1</v>
      </c>
      <c r="F1082" s="272"/>
    </row>
    <row r="1083" spans="1:7" x14ac:dyDescent="0.25">
      <c r="A1083" s="269"/>
      <c r="B1083" s="228"/>
      <c r="C1083" s="26">
        <v>21</v>
      </c>
      <c r="D1083" s="186" t="s">
        <v>222</v>
      </c>
      <c r="E1083" s="187">
        <v>19</v>
      </c>
      <c r="F1083" s="272"/>
    </row>
    <row r="1084" spans="1:7" x14ac:dyDescent="0.25">
      <c r="A1084" s="269"/>
      <c r="B1084" s="228"/>
      <c r="C1084" s="26">
        <v>22</v>
      </c>
      <c r="D1084" s="186" t="s">
        <v>223</v>
      </c>
      <c r="E1084" s="187">
        <v>16</v>
      </c>
      <c r="F1084" s="272"/>
    </row>
    <row r="1085" spans="1:7" x14ac:dyDescent="0.25">
      <c r="A1085" s="269"/>
      <c r="B1085" s="228"/>
      <c r="C1085" s="26">
        <v>23</v>
      </c>
      <c r="D1085" s="186" t="s">
        <v>224</v>
      </c>
      <c r="E1085" s="187">
        <v>8</v>
      </c>
      <c r="F1085" s="272"/>
    </row>
    <row r="1086" spans="1:7" x14ac:dyDescent="0.25">
      <c r="A1086" s="270"/>
      <c r="B1086" s="229"/>
      <c r="C1086" s="26"/>
      <c r="D1086" s="188" t="s">
        <v>598</v>
      </c>
      <c r="E1086" s="189">
        <f>SUM(E1063:E1085)</f>
        <v>190.89999999999998</v>
      </c>
      <c r="F1086" s="273"/>
    </row>
    <row r="1087" spans="1:7" x14ac:dyDescent="0.25">
      <c r="A1087" s="186"/>
      <c r="B1087" s="190"/>
      <c r="C1087" s="26"/>
      <c r="D1087" s="186"/>
      <c r="E1087" s="187"/>
      <c r="F1087" s="189"/>
    </row>
    <row r="1088" spans="1:7" x14ac:dyDescent="0.25">
      <c r="A1088" s="268">
        <v>59</v>
      </c>
      <c r="B1088" s="227" t="s">
        <v>226</v>
      </c>
      <c r="C1088" s="26">
        <v>1</v>
      </c>
      <c r="D1088" s="186" t="s">
        <v>163</v>
      </c>
      <c r="E1088" s="187">
        <v>1</v>
      </c>
      <c r="F1088" s="271">
        <v>25</v>
      </c>
      <c r="G1088" s="1" t="e">
        <f>((F1088/#REF!)*100)</f>
        <v>#REF!</v>
      </c>
    </row>
    <row r="1089" spans="1:6" x14ac:dyDescent="0.25">
      <c r="A1089" s="269"/>
      <c r="B1089" s="228"/>
      <c r="C1089" s="26">
        <v>2</v>
      </c>
      <c r="D1089" s="186" t="s">
        <v>165</v>
      </c>
      <c r="E1089" s="187">
        <v>0.1</v>
      </c>
      <c r="F1089" s="272"/>
    </row>
    <row r="1090" spans="1:6" x14ac:dyDescent="0.25">
      <c r="A1090" s="269"/>
      <c r="B1090" s="228"/>
      <c r="C1090" s="26">
        <v>3</v>
      </c>
      <c r="D1090" s="186" t="s">
        <v>166</v>
      </c>
      <c r="E1090" s="187">
        <v>0.1</v>
      </c>
      <c r="F1090" s="272"/>
    </row>
    <row r="1091" spans="1:6" x14ac:dyDescent="0.25">
      <c r="A1091" s="269"/>
      <c r="B1091" s="228"/>
      <c r="C1091" s="26">
        <v>4</v>
      </c>
      <c r="D1091" s="186" t="s">
        <v>209</v>
      </c>
      <c r="E1091" s="187">
        <v>10</v>
      </c>
      <c r="F1091" s="272"/>
    </row>
    <row r="1092" spans="1:6" x14ac:dyDescent="0.25">
      <c r="A1092" s="269"/>
      <c r="B1092" s="228"/>
      <c r="C1092" s="26">
        <v>5</v>
      </c>
      <c r="D1092" s="186" t="s">
        <v>169</v>
      </c>
      <c r="E1092" s="187">
        <v>0.1</v>
      </c>
      <c r="F1092" s="272"/>
    </row>
    <row r="1093" spans="1:6" x14ac:dyDescent="0.25">
      <c r="A1093" s="269"/>
      <c r="B1093" s="228"/>
      <c r="C1093" s="26">
        <v>6</v>
      </c>
      <c r="D1093" s="186" t="s">
        <v>180</v>
      </c>
      <c r="E1093" s="187">
        <v>1</v>
      </c>
      <c r="F1093" s="272"/>
    </row>
    <row r="1094" spans="1:6" x14ac:dyDescent="0.25">
      <c r="A1094" s="269"/>
      <c r="B1094" s="228"/>
      <c r="C1094" s="26">
        <v>7</v>
      </c>
      <c r="D1094" s="186" t="s">
        <v>228</v>
      </c>
      <c r="E1094" s="187">
        <v>19</v>
      </c>
      <c r="F1094" s="272"/>
    </row>
    <row r="1095" spans="1:6" x14ac:dyDescent="0.25">
      <c r="A1095" s="269"/>
      <c r="B1095" s="228"/>
      <c r="C1095" s="26">
        <v>8</v>
      </c>
      <c r="D1095" s="186" t="s">
        <v>224</v>
      </c>
      <c r="E1095" s="187">
        <v>8</v>
      </c>
      <c r="F1095" s="272"/>
    </row>
    <row r="1096" spans="1:6" x14ac:dyDescent="0.25">
      <c r="A1096" s="270"/>
      <c r="B1096" s="229"/>
      <c r="C1096" s="26"/>
      <c r="D1096" s="188" t="s">
        <v>598</v>
      </c>
      <c r="E1096" s="189">
        <f>SUM(E1088:E1095)</f>
        <v>39.299999999999997</v>
      </c>
      <c r="F1096" s="273"/>
    </row>
    <row r="1097" spans="1:6" x14ac:dyDescent="0.25">
      <c r="A1097" s="203"/>
      <c r="B1097" s="201"/>
      <c r="C1097" s="26"/>
      <c r="D1097" s="188"/>
      <c r="E1097" s="189"/>
      <c r="F1097" s="205"/>
    </row>
    <row r="1098" spans="1:6" ht="15.75" customHeight="1" x14ac:dyDescent="0.25">
      <c r="A1098" s="268">
        <v>60</v>
      </c>
      <c r="B1098" s="227" t="s">
        <v>723</v>
      </c>
      <c r="C1098" s="26">
        <v>1</v>
      </c>
      <c r="D1098" s="186" t="s">
        <v>207</v>
      </c>
      <c r="E1098" s="187">
        <v>19</v>
      </c>
      <c r="F1098" s="271">
        <v>35</v>
      </c>
    </row>
    <row r="1099" spans="1:6" x14ac:dyDescent="0.25">
      <c r="A1099" s="269"/>
      <c r="B1099" s="228"/>
      <c r="C1099" s="26">
        <v>2</v>
      </c>
      <c r="D1099" s="186" t="s">
        <v>163</v>
      </c>
      <c r="E1099" s="187">
        <v>1</v>
      </c>
      <c r="F1099" s="272"/>
    </row>
    <row r="1100" spans="1:6" x14ac:dyDescent="0.25">
      <c r="A1100" s="269"/>
      <c r="B1100" s="228"/>
      <c r="C1100" s="26">
        <v>3</v>
      </c>
      <c r="D1100" s="186" t="s">
        <v>165</v>
      </c>
      <c r="E1100" s="187">
        <v>0.1</v>
      </c>
      <c r="F1100" s="272"/>
    </row>
    <row r="1101" spans="1:6" x14ac:dyDescent="0.25">
      <c r="A1101" s="269"/>
      <c r="B1101" s="228"/>
      <c r="C1101" s="26">
        <v>4</v>
      </c>
      <c r="D1101" s="186" t="s">
        <v>166</v>
      </c>
      <c r="E1101" s="187">
        <v>0.1</v>
      </c>
      <c r="F1101" s="272"/>
    </row>
    <row r="1102" spans="1:6" x14ac:dyDescent="0.25">
      <c r="A1102" s="269"/>
      <c r="B1102" s="228"/>
      <c r="C1102" s="26">
        <v>5</v>
      </c>
      <c r="D1102" s="186" t="s">
        <v>209</v>
      </c>
      <c r="E1102" s="187">
        <v>10</v>
      </c>
      <c r="F1102" s="272"/>
    </row>
    <row r="1103" spans="1:6" x14ac:dyDescent="0.25">
      <c r="A1103" s="269"/>
      <c r="B1103" s="228"/>
      <c r="C1103" s="26">
        <v>6</v>
      </c>
      <c r="D1103" s="186" t="s">
        <v>169</v>
      </c>
      <c r="E1103" s="187">
        <v>0.1</v>
      </c>
      <c r="F1103" s="272"/>
    </row>
    <row r="1104" spans="1:6" x14ac:dyDescent="0.25">
      <c r="A1104" s="269"/>
      <c r="B1104" s="228"/>
      <c r="C1104" s="26">
        <v>7</v>
      </c>
      <c r="D1104" s="186" t="s">
        <v>180</v>
      </c>
      <c r="E1104" s="187">
        <v>1</v>
      </c>
      <c r="F1104" s="272"/>
    </row>
    <row r="1105" spans="1:7" x14ac:dyDescent="0.25">
      <c r="A1105" s="269"/>
      <c r="B1105" s="228"/>
      <c r="C1105" s="26">
        <v>8</v>
      </c>
      <c r="D1105" s="186" t="s">
        <v>228</v>
      </c>
      <c r="E1105" s="187">
        <v>19</v>
      </c>
      <c r="F1105" s="272"/>
    </row>
    <row r="1106" spans="1:7" x14ac:dyDescent="0.25">
      <c r="A1106" s="269"/>
      <c r="B1106" s="228"/>
      <c r="C1106" s="26">
        <v>9</v>
      </c>
      <c r="D1106" s="186" t="s">
        <v>224</v>
      </c>
      <c r="E1106" s="187">
        <v>8</v>
      </c>
      <c r="F1106" s="272"/>
    </row>
    <row r="1107" spans="1:7" x14ac:dyDescent="0.25">
      <c r="A1107" s="270"/>
      <c r="B1107" s="229"/>
      <c r="C1107" s="26"/>
      <c r="D1107" s="188" t="s">
        <v>598</v>
      </c>
      <c r="E1107" s="189">
        <f>SUM(E1098:E1106)</f>
        <v>58.300000000000004</v>
      </c>
      <c r="F1107" s="273"/>
    </row>
    <row r="1108" spans="1:7" x14ac:dyDescent="0.25">
      <c r="A1108" s="186"/>
      <c r="B1108" s="190"/>
      <c r="C1108" s="26"/>
      <c r="D1108" s="186"/>
      <c r="E1108" s="187"/>
      <c r="F1108" s="189"/>
    </row>
    <row r="1109" spans="1:7" x14ac:dyDescent="0.25">
      <c r="A1109" s="268">
        <v>61</v>
      </c>
      <c r="B1109" s="227" t="s">
        <v>227</v>
      </c>
      <c r="C1109" s="26">
        <v>1</v>
      </c>
      <c r="D1109" s="186" t="s">
        <v>208</v>
      </c>
      <c r="E1109" s="187">
        <v>19</v>
      </c>
      <c r="F1109" s="271">
        <v>70</v>
      </c>
      <c r="G1109" s="1" t="e">
        <f>((F1109/#REF!)*100)</f>
        <v>#REF!</v>
      </c>
    </row>
    <row r="1110" spans="1:7" x14ac:dyDescent="0.25">
      <c r="A1110" s="269"/>
      <c r="B1110" s="228"/>
      <c r="C1110" s="26">
        <v>2</v>
      </c>
      <c r="D1110" s="186" t="s">
        <v>655</v>
      </c>
      <c r="E1110" s="187">
        <v>2</v>
      </c>
      <c r="F1110" s="272"/>
    </row>
    <row r="1111" spans="1:7" x14ac:dyDescent="0.25">
      <c r="A1111" s="269"/>
      <c r="B1111" s="228"/>
      <c r="C1111" s="26">
        <v>3</v>
      </c>
      <c r="D1111" s="186" t="s">
        <v>163</v>
      </c>
      <c r="E1111" s="187">
        <v>1</v>
      </c>
      <c r="F1111" s="272"/>
    </row>
    <row r="1112" spans="1:7" x14ac:dyDescent="0.25">
      <c r="A1112" s="269"/>
      <c r="B1112" s="228"/>
      <c r="C1112" s="26">
        <v>4</v>
      </c>
      <c r="D1112" s="186" t="s">
        <v>165</v>
      </c>
      <c r="E1112" s="187">
        <v>0.1</v>
      </c>
      <c r="F1112" s="272"/>
    </row>
    <row r="1113" spans="1:7" x14ac:dyDescent="0.25">
      <c r="A1113" s="269"/>
      <c r="B1113" s="228"/>
      <c r="C1113" s="26">
        <v>5</v>
      </c>
      <c r="D1113" s="186" t="s">
        <v>166</v>
      </c>
      <c r="E1113" s="187">
        <v>0.1</v>
      </c>
      <c r="F1113" s="272"/>
    </row>
    <row r="1114" spans="1:7" x14ac:dyDescent="0.25">
      <c r="A1114" s="269"/>
      <c r="B1114" s="228"/>
      <c r="C1114" s="26">
        <v>6</v>
      </c>
      <c r="D1114" s="186" t="s">
        <v>167</v>
      </c>
      <c r="E1114" s="187">
        <v>0.1</v>
      </c>
      <c r="F1114" s="272"/>
    </row>
    <row r="1115" spans="1:7" x14ac:dyDescent="0.25">
      <c r="A1115" s="269"/>
      <c r="B1115" s="228"/>
      <c r="C1115" s="26">
        <v>7</v>
      </c>
      <c r="D1115" s="186" t="s">
        <v>209</v>
      </c>
      <c r="E1115" s="187">
        <v>10</v>
      </c>
      <c r="F1115" s="272"/>
    </row>
    <row r="1116" spans="1:7" x14ac:dyDescent="0.25">
      <c r="A1116" s="269"/>
      <c r="B1116" s="228"/>
      <c r="C1116" s="26">
        <v>8</v>
      </c>
      <c r="D1116" s="186" t="s">
        <v>169</v>
      </c>
      <c r="E1116" s="187">
        <v>0.1</v>
      </c>
      <c r="F1116" s="272"/>
    </row>
    <row r="1117" spans="1:7" x14ac:dyDescent="0.25">
      <c r="A1117" s="269"/>
      <c r="B1117" s="228"/>
      <c r="C1117" s="26">
        <v>9</v>
      </c>
      <c r="D1117" s="186" t="s">
        <v>170</v>
      </c>
      <c r="E1117" s="187">
        <v>0.1</v>
      </c>
      <c r="F1117" s="272"/>
    </row>
    <row r="1118" spans="1:7" x14ac:dyDescent="0.25">
      <c r="A1118" s="269"/>
      <c r="B1118" s="228"/>
      <c r="C1118" s="26">
        <v>10</v>
      </c>
      <c r="D1118" s="186" t="s">
        <v>171</v>
      </c>
      <c r="E1118" s="187">
        <v>0.1</v>
      </c>
      <c r="F1118" s="272"/>
    </row>
    <row r="1119" spans="1:7" x14ac:dyDescent="0.25">
      <c r="A1119" s="269"/>
      <c r="B1119" s="228"/>
      <c r="C1119" s="26">
        <v>11</v>
      </c>
      <c r="D1119" s="186" t="s">
        <v>210</v>
      </c>
      <c r="E1119" s="187">
        <v>19</v>
      </c>
      <c r="F1119" s="272"/>
    </row>
    <row r="1120" spans="1:7" x14ac:dyDescent="0.25">
      <c r="A1120" s="269"/>
      <c r="B1120" s="228"/>
      <c r="C1120" s="26">
        <v>12</v>
      </c>
      <c r="D1120" s="186" t="s">
        <v>687</v>
      </c>
      <c r="E1120" s="187">
        <v>19</v>
      </c>
      <c r="F1120" s="272"/>
    </row>
    <row r="1121" spans="1:6" x14ac:dyDescent="0.25">
      <c r="A1121" s="269"/>
      <c r="B1121" s="228"/>
      <c r="C1121" s="26">
        <v>13</v>
      </c>
      <c r="D1121" s="186" t="s">
        <v>219</v>
      </c>
      <c r="E1121" s="187">
        <v>19</v>
      </c>
      <c r="F1121" s="272"/>
    </row>
    <row r="1122" spans="1:6" x14ac:dyDescent="0.25">
      <c r="A1122" s="269"/>
      <c r="B1122" s="228"/>
      <c r="C1122" s="26">
        <v>14</v>
      </c>
      <c r="D1122" s="186" t="s">
        <v>180</v>
      </c>
      <c r="E1122" s="187">
        <v>1</v>
      </c>
      <c r="F1122" s="272"/>
    </row>
    <row r="1123" spans="1:6" x14ac:dyDescent="0.25">
      <c r="A1123" s="269"/>
      <c r="B1123" s="228"/>
      <c r="C1123" s="26">
        <v>15</v>
      </c>
      <c r="D1123" s="186" t="s">
        <v>228</v>
      </c>
      <c r="E1123" s="187">
        <v>19</v>
      </c>
      <c r="F1123" s="272"/>
    </row>
    <row r="1124" spans="1:6" x14ac:dyDescent="0.25">
      <c r="A1124" s="269"/>
      <c r="B1124" s="228"/>
      <c r="C1124" s="26">
        <v>16</v>
      </c>
      <c r="D1124" s="186" t="s">
        <v>224</v>
      </c>
      <c r="E1124" s="187">
        <v>8</v>
      </c>
      <c r="F1124" s="272"/>
    </row>
    <row r="1125" spans="1:6" x14ac:dyDescent="0.25">
      <c r="A1125" s="270"/>
      <c r="B1125" s="229"/>
      <c r="C1125" s="26"/>
      <c r="D1125" s="188" t="s">
        <v>598</v>
      </c>
      <c r="E1125" s="189">
        <f>SUM(E1109:E1124)</f>
        <v>117.60000000000001</v>
      </c>
      <c r="F1125" s="273"/>
    </row>
    <row r="1126" spans="1:6" x14ac:dyDescent="0.25">
      <c r="A1126" s="186"/>
      <c r="B1126" s="190"/>
      <c r="C1126" s="26"/>
      <c r="D1126" s="186"/>
      <c r="E1126" s="187"/>
      <c r="F1126" s="189"/>
    </row>
    <row r="1127" spans="1:6" x14ac:dyDescent="0.25">
      <c r="A1127" s="268">
        <v>62</v>
      </c>
      <c r="B1127" s="227" t="s">
        <v>696</v>
      </c>
      <c r="C1127" s="26">
        <v>1</v>
      </c>
      <c r="D1127" s="186" t="s">
        <v>207</v>
      </c>
      <c r="E1127" s="187">
        <v>19</v>
      </c>
      <c r="F1127" s="271">
        <v>100</v>
      </c>
    </row>
    <row r="1128" spans="1:6" x14ac:dyDescent="0.25">
      <c r="A1128" s="269"/>
      <c r="B1128" s="228"/>
      <c r="C1128" s="26">
        <v>2</v>
      </c>
      <c r="D1128" s="186" t="s">
        <v>684</v>
      </c>
      <c r="E1128" s="187">
        <v>19</v>
      </c>
      <c r="F1128" s="272"/>
    </row>
    <row r="1129" spans="1:6" x14ac:dyDescent="0.25">
      <c r="A1129" s="269"/>
      <c r="B1129" s="228"/>
      <c r="C1129" s="26">
        <v>3</v>
      </c>
      <c r="D1129" s="186" t="s">
        <v>160</v>
      </c>
      <c r="E1129" s="187">
        <v>0.1</v>
      </c>
      <c r="F1129" s="272"/>
    </row>
    <row r="1130" spans="1:6" x14ac:dyDescent="0.25">
      <c r="A1130" s="269"/>
      <c r="B1130" s="228"/>
      <c r="C1130" s="26">
        <v>4</v>
      </c>
      <c r="D1130" s="186" t="s">
        <v>161</v>
      </c>
      <c r="E1130" s="187">
        <v>0.1</v>
      </c>
      <c r="F1130" s="272"/>
    </row>
    <row r="1131" spans="1:6" x14ac:dyDescent="0.25">
      <c r="A1131" s="269"/>
      <c r="B1131" s="228"/>
      <c r="C1131" s="26">
        <v>5</v>
      </c>
      <c r="D1131" s="186" t="s">
        <v>208</v>
      </c>
      <c r="E1131" s="187">
        <v>19</v>
      </c>
      <c r="F1131" s="272"/>
    </row>
    <row r="1132" spans="1:6" x14ac:dyDescent="0.25">
      <c r="A1132" s="269"/>
      <c r="B1132" s="228"/>
      <c r="C1132" s="26">
        <v>6</v>
      </c>
      <c r="D1132" s="186" t="s">
        <v>685</v>
      </c>
      <c r="E1132" s="187">
        <v>19</v>
      </c>
      <c r="F1132" s="272"/>
    </row>
    <row r="1133" spans="1:6" x14ac:dyDescent="0.25">
      <c r="A1133" s="269"/>
      <c r="B1133" s="228"/>
      <c r="C1133" s="26">
        <v>7</v>
      </c>
      <c r="D1133" s="186" t="s">
        <v>655</v>
      </c>
      <c r="E1133" s="187">
        <v>2</v>
      </c>
      <c r="F1133" s="272"/>
    </row>
    <row r="1134" spans="1:6" x14ac:dyDescent="0.25">
      <c r="A1134" s="269"/>
      <c r="B1134" s="228"/>
      <c r="C1134" s="26">
        <v>8</v>
      </c>
      <c r="D1134" s="186" t="s">
        <v>163</v>
      </c>
      <c r="E1134" s="187">
        <v>1</v>
      </c>
      <c r="F1134" s="272"/>
    </row>
    <row r="1135" spans="1:6" x14ac:dyDescent="0.25">
      <c r="A1135" s="269"/>
      <c r="B1135" s="228"/>
      <c r="C1135" s="26">
        <v>9</v>
      </c>
      <c r="D1135" s="186" t="s">
        <v>164</v>
      </c>
      <c r="E1135" s="187">
        <v>0.1</v>
      </c>
      <c r="F1135" s="272"/>
    </row>
    <row r="1136" spans="1:6" x14ac:dyDescent="0.25">
      <c r="A1136" s="269"/>
      <c r="B1136" s="228"/>
      <c r="C1136" s="26">
        <v>10</v>
      </c>
      <c r="D1136" s="186" t="s">
        <v>165</v>
      </c>
      <c r="E1136" s="187">
        <v>0.1</v>
      </c>
      <c r="F1136" s="272"/>
    </row>
    <row r="1137" spans="1:6" x14ac:dyDescent="0.25">
      <c r="A1137" s="269"/>
      <c r="B1137" s="228"/>
      <c r="C1137" s="26">
        <v>11</v>
      </c>
      <c r="D1137" s="186" t="s">
        <v>166</v>
      </c>
      <c r="E1137" s="187">
        <v>0.1</v>
      </c>
      <c r="F1137" s="272"/>
    </row>
    <row r="1138" spans="1:6" x14ac:dyDescent="0.25">
      <c r="A1138" s="269"/>
      <c r="B1138" s="228"/>
      <c r="C1138" s="26">
        <v>12</v>
      </c>
      <c r="D1138" s="186" t="s">
        <v>167</v>
      </c>
      <c r="E1138" s="187">
        <v>0.1</v>
      </c>
      <c r="F1138" s="272"/>
    </row>
    <row r="1139" spans="1:6" x14ac:dyDescent="0.25">
      <c r="A1139" s="269"/>
      <c r="B1139" s="228"/>
      <c r="C1139" s="26">
        <v>13</v>
      </c>
      <c r="D1139" s="186" t="s">
        <v>209</v>
      </c>
      <c r="E1139" s="187">
        <v>10</v>
      </c>
      <c r="F1139" s="272"/>
    </row>
    <row r="1140" spans="1:6" x14ac:dyDescent="0.25">
      <c r="A1140" s="269"/>
      <c r="B1140" s="228"/>
      <c r="C1140" s="26">
        <v>14</v>
      </c>
      <c r="D1140" s="186" t="s">
        <v>169</v>
      </c>
      <c r="E1140" s="187">
        <v>0.1</v>
      </c>
      <c r="F1140" s="272"/>
    </row>
    <row r="1141" spans="1:6" x14ac:dyDescent="0.25">
      <c r="A1141" s="269"/>
      <c r="B1141" s="228"/>
      <c r="C1141" s="26">
        <v>15</v>
      </c>
      <c r="D1141" s="186" t="s">
        <v>170</v>
      </c>
      <c r="E1141" s="187">
        <v>0.1</v>
      </c>
      <c r="F1141" s="272"/>
    </row>
    <row r="1142" spans="1:6" x14ac:dyDescent="0.25">
      <c r="A1142" s="269"/>
      <c r="B1142" s="228"/>
      <c r="C1142" s="26">
        <v>16</v>
      </c>
      <c r="D1142" s="186" t="s">
        <v>171</v>
      </c>
      <c r="E1142" s="187">
        <v>0.1</v>
      </c>
      <c r="F1142" s="272"/>
    </row>
    <row r="1143" spans="1:6" x14ac:dyDescent="0.25">
      <c r="A1143" s="269"/>
      <c r="B1143" s="228"/>
      <c r="C1143" s="26">
        <v>17</v>
      </c>
      <c r="D1143" s="186" t="s">
        <v>210</v>
      </c>
      <c r="E1143" s="187">
        <v>19</v>
      </c>
      <c r="F1143" s="272"/>
    </row>
    <row r="1144" spans="1:6" x14ac:dyDescent="0.25">
      <c r="A1144" s="269"/>
      <c r="B1144" s="228"/>
      <c r="C1144" s="26">
        <v>18</v>
      </c>
      <c r="D1144" s="186" t="s">
        <v>687</v>
      </c>
      <c r="E1144" s="187">
        <v>19</v>
      </c>
      <c r="F1144" s="272"/>
    </row>
    <row r="1145" spans="1:6" x14ac:dyDescent="0.25">
      <c r="A1145" s="269"/>
      <c r="B1145" s="228"/>
      <c r="C1145" s="26">
        <v>19</v>
      </c>
      <c r="D1145" s="186" t="s">
        <v>219</v>
      </c>
      <c r="E1145" s="187">
        <v>19</v>
      </c>
      <c r="F1145" s="272"/>
    </row>
    <row r="1146" spans="1:6" x14ac:dyDescent="0.25">
      <c r="A1146" s="269"/>
      <c r="B1146" s="228"/>
      <c r="C1146" s="26">
        <v>20</v>
      </c>
      <c r="D1146" s="186" t="s">
        <v>180</v>
      </c>
      <c r="E1146" s="187">
        <v>1</v>
      </c>
      <c r="F1146" s="272"/>
    </row>
    <row r="1147" spans="1:6" x14ac:dyDescent="0.25">
      <c r="A1147" s="269"/>
      <c r="B1147" s="228"/>
      <c r="C1147" s="26">
        <v>21</v>
      </c>
      <c r="D1147" s="186" t="s">
        <v>228</v>
      </c>
      <c r="E1147" s="187">
        <v>19</v>
      </c>
      <c r="F1147" s="272"/>
    </row>
    <row r="1148" spans="1:6" x14ac:dyDescent="0.25">
      <c r="A1148" s="269"/>
      <c r="B1148" s="228"/>
      <c r="C1148" s="26">
        <v>22</v>
      </c>
      <c r="D1148" s="186" t="s">
        <v>224</v>
      </c>
      <c r="E1148" s="187">
        <v>8</v>
      </c>
      <c r="F1148" s="272"/>
    </row>
    <row r="1149" spans="1:6" x14ac:dyDescent="0.25">
      <c r="A1149" s="270"/>
      <c r="B1149" s="229"/>
      <c r="C1149" s="26"/>
      <c r="D1149" s="188" t="s">
        <v>598</v>
      </c>
      <c r="E1149" s="189">
        <f>SUM(E1127:E1148)</f>
        <v>174.89999999999998</v>
      </c>
      <c r="F1149" s="273"/>
    </row>
    <row r="1150" spans="1:6" x14ac:dyDescent="0.25">
      <c r="A1150" s="186"/>
      <c r="B1150" s="190"/>
      <c r="C1150" s="26"/>
      <c r="D1150" s="186"/>
      <c r="E1150" s="187"/>
      <c r="F1150" s="189"/>
    </row>
    <row r="1151" spans="1:6" x14ac:dyDescent="0.25">
      <c r="A1151" s="268">
        <v>63</v>
      </c>
      <c r="B1151" s="227" t="s">
        <v>697</v>
      </c>
      <c r="C1151" s="26">
        <v>1</v>
      </c>
      <c r="D1151" s="186" t="s">
        <v>163</v>
      </c>
      <c r="E1151" s="187">
        <v>1</v>
      </c>
      <c r="F1151" s="271">
        <v>40</v>
      </c>
    </row>
    <row r="1152" spans="1:6" x14ac:dyDescent="0.25">
      <c r="A1152" s="269"/>
      <c r="B1152" s="228"/>
      <c r="C1152" s="26">
        <v>2</v>
      </c>
      <c r="D1152" s="186" t="s">
        <v>165</v>
      </c>
      <c r="E1152" s="187">
        <v>0.1</v>
      </c>
      <c r="F1152" s="272"/>
    </row>
    <row r="1153" spans="1:6" x14ac:dyDescent="0.25">
      <c r="A1153" s="269"/>
      <c r="B1153" s="228"/>
      <c r="C1153" s="26">
        <v>3</v>
      </c>
      <c r="D1153" s="186" t="s">
        <v>166</v>
      </c>
      <c r="E1153" s="187">
        <v>0.1</v>
      </c>
      <c r="F1153" s="272"/>
    </row>
    <row r="1154" spans="1:6" x14ac:dyDescent="0.25">
      <c r="A1154" s="269"/>
      <c r="B1154" s="228"/>
      <c r="C1154" s="26">
        <v>4</v>
      </c>
      <c r="D1154" s="186" t="s">
        <v>209</v>
      </c>
      <c r="E1154" s="187">
        <v>10</v>
      </c>
      <c r="F1154" s="272"/>
    </row>
    <row r="1155" spans="1:6" x14ac:dyDescent="0.25">
      <c r="A1155" s="269"/>
      <c r="B1155" s="228"/>
      <c r="C1155" s="26">
        <v>5</v>
      </c>
      <c r="D1155" s="186" t="s">
        <v>169</v>
      </c>
      <c r="E1155" s="187">
        <v>0.1</v>
      </c>
      <c r="F1155" s="272"/>
    </row>
    <row r="1156" spans="1:6" x14ac:dyDescent="0.25">
      <c r="A1156" s="269"/>
      <c r="B1156" s="228"/>
      <c r="C1156" s="26">
        <v>6</v>
      </c>
      <c r="D1156" s="186" t="s">
        <v>180</v>
      </c>
      <c r="E1156" s="187">
        <v>1</v>
      </c>
      <c r="F1156" s="272"/>
    </row>
    <row r="1157" spans="1:6" x14ac:dyDescent="0.25">
      <c r="A1157" s="269"/>
      <c r="B1157" s="228"/>
      <c r="C1157" s="26">
        <v>7</v>
      </c>
      <c r="D1157" s="186" t="s">
        <v>222</v>
      </c>
      <c r="E1157" s="187">
        <v>19</v>
      </c>
      <c r="F1157" s="272"/>
    </row>
    <row r="1158" spans="1:6" x14ac:dyDescent="0.25">
      <c r="A1158" s="269"/>
      <c r="B1158" s="228"/>
      <c r="C1158" s="26">
        <v>8</v>
      </c>
      <c r="D1158" s="186" t="s">
        <v>223</v>
      </c>
      <c r="E1158" s="187">
        <v>16</v>
      </c>
      <c r="F1158" s="272"/>
    </row>
    <row r="1159" spans="1:6" x14ac:dyDescent="0.25">
      <c r="A1159" s="269"/>
      <c r="B1159" s="228"/>
      <c r="C1159" s="26">
        <v>9</v>
      </c>
      <c r="D1159" s="186" t="s">
        <v>220</v>
      </c>
      <c r="E1159" s="187">
        <v>19</v>
      </c>
      <c r="F1159" s="272"/>
    </row>
    <row r="1160" spans="1:6" x14ac:dyDescent="0.25">
      <c r="A1160" s="269"/>
      <c r="B1160" s="228"/>
      <c r="C1160" s="26">
        <v>10</v>
      </c>
      <c r="D1160" s="186" t="s">
        <v>224</v>
      </c>
      <c r="E1160" s="187">
        <v>8</v>
      </c>
      <c r="F1160" s="272"/>
    </row>
    <row r="1161" spans="1:6" x14ac:dyDescent="0.25">
      <c r="A1161" s="270"/>
      <c r="B1161" s="229"/>
      <c r="C1161" s="26"/>
      <c r="D1161" s="188" t="s">
        <v>598</v>
      </c>
      <c r="E1161" s="189">
        <f>SUM(E1151:E1160)</f>
        <v>74.3</v>
      </c>
      <c r="F1161" s="273"/>
    </row>
    <row r="1162" spans="1:6" x14ac:dyDescent="0.25">
      <c r="A1162" s="203"/>
      <c r="B1162" s="201"/>
      <c r="C1162" s="26"/>
      <c r="D1162" s="188"/>
      <c r="E1162" s="189"/>
      <c r="F1162" s="205"/>
    </row>
    <row r="1163" spans="1:6" ht="15.75" customHeight="1" x14ac:dyDescent="0.25">
      <c r="A1163" s="268">
        <v>64</v>
      </c>
      <c r="B1163" s="227" t="s">
        <v>724</v>
      </c>
      <c r="C1163" s="26">
        <v>1</v>
      </c>
      <c r="D1163" s="186" t="s">
        <v>207</v>
      </c>
      <c r="E1163" s="187">
        <v>19</v>
      </c>
      <c r="F1163" s="271">
        <v>50</v>
      </c>
    </row>
    <row r="1164" spans="1:6" x14ac:dyDescent="0.25">
      <c r="A1164" s="269"/>
      <c r="B1164" s="228"/>
      <c r="C1164" s="26">
        <v>2</v>
      </c>
      <c r="D1164" s="186" t="s">
        <v>163</v>
      </c>
      <c r="E1164" s="187">
        <v>1</v>
      </c>
      <c r="F1164" s="272"/>
    </row>
    <row r="1165" spans="1:6" x14ac:dyDescent="0.25">
      <c r="A1165" s="269"/>
      <c r="B1165" s="228"/>
      <c r="C1165" s="26">
        <v>3</v>
      </c>
      <c r="D1165" s="186" t="s">
        <v>165</v>
      </c>
      <c r="E1165" s="187">
        <v>0.1</v>
      </c>
      <c r="F1165" s="272"/>
    </row>
    <row r="1166" spans="1:6" x14ac:dyDescent="0.25">
      <c r="A1166" s="269"/>
      <c r="B1166" s="228"/>
      <c r="C1166" s="26">
        <v>4</v>
      </c>
      <c r="D1166" s="186" t="s">
        <v>166</v>
      </c>
      <c r="E1166" s="187">
        <v>0.1</v>
      </c>
      <c r="F1166" s="272"/>
    </row>
    <row r="1167" spans="1:6" x14ac:dyDescent="0.25">
      <c r="A1167" s="269"/>
      <c r="B1167" s="228"/>
      <c r="C1167" s="26">
        <v>5</v>
      </c>
      <c r="D1167" s="186" t="s">
        <v>209</v>
      </c>
      <c r="E1167" s="187">
        <v>10</v>
      </c>
      <c r="F1167" s="272"/>
    </row>
    <row r="1168" spans="1:6" x14ac:dyDescent="0.25">
      <c r="A1168" s="269"/>
      <c r="B1168" s="228"/>
      <c r="C1168" s="26">
        <v>6</v>
      </c>
      <c r="D1168" s="186" t="s">
        <v>169</v>
      </c>
      <c r="E1168" s="187">
        <v>0.1</v>
      </c>
      <c r="F1168" s="272"/>
    </row>
    <row r="1169" spans="1:6" x14ac:dyDescent="0.25">
      <c r="A1169" s="269"/>
      <c r="B1169" s="228"/>
      <c r="C1169" s="26">
        <v>7</v>
      </c>
      <c r="D1169" s="186" t="s">
        <v>180</v>
      </c>
      <c r="E1169" s="187">
        <v>1</v>
      </c>
      <c r="F1169" s="272"/>
    </row>
    <row r="1170" spans="1:6" x14ac:dyDescent="0.25">
      <c r="A1170" s="269"/>
      <c r="B1170" s="228"/>
      <c r="C1170" s="26">
        <v>8</v>
      </c>
      <c r="D1170" s="186" t="s">
        <v>222</v>
      </c>
      <c r="E1170" s="187">
        <v>19</v>
      </c>
      <c r="F1170" s="272"/>
    </row>
    <row r="1171" spans="1:6" x14ac:dyDescent="0.25">
      <c r="A1171" s="269"/>
      <c r="B1171" s="228"/>
      <c r="C1171" s="26">
        <v>9</v>
      </c>
      <c r="D1171" s="186" t="s">
        <v>223</v>
      </c>
      <c r="E1171" s="187">
        <v>16</v>
      </c>
      <c r="F1171" s="272"/>
    </row>
    <row r="1172" spans="1:6" x14ac:dyDescent="0.25">
      <c r="A1172" s="269"/>
      <c r="B1172" s="228"/>
      <c r="C1172" s="26">
        <v>10</v>
      </c>
      <c r="D1172" s="186" t="s">
        <v>220</v>
      </c>
      <c r="E1172" s="187">
        <v>19</v>
      </c>
      <c r="F1172" s="272"/>
    </row>
    <row r="1173" spans="1:6" x14ac:dyDescent="0.25">
      <c r="A1173" s="269"/>
      <c r="B1173" s="228"/>
      <c r="C1173" s="26">
        <v>11</v>
      </c>
      <c r="D1173" s="186" t="s">
        <v>224</v>
      </c>
      <c r="E1173" s="187">
        <v>8</v>
      </c>
      <c r="F1173" s="272"/>
    </row>
    <row r="1174" spans="1:6" x14ac:dyDescent="0.25">
      <c r="A1174" s="270"/>
      <c r="B1174" s="229"/>
      <c r="C1174" s="26"/>
      <c r="D1174" s="188" t="s">
        <v>598</v>
      </c>
      <c r="E1174" s="189">
        <f>SUM(E1163:E1173)</f>
        <v>93.300000000000011</v>
      </c>
      <c r="F1174" s="273"/>
    </row>
    <row r="1175" spans="1:6" x14ac:dyDescent="0.25">
      <c r="A1175" s="186"/>
      <c r="B1175" s="190"/>
      <c r="C1175" s="26"/>
      <c r="D1175" s="186"/>
      <c r="E1175" s="187"/>
      <c r="F1175" s="189"/>
    </row>
    <row r="1176" spans="1:6" x14ac:dyDescent="0.25">
      <c r="A1176" s="268">
        <v>65</v>
      </c>
      <c r="B1176" s="227" t="s">
        <v>698</v>
      </c>
      <c r="C1176" s="26">
        <v>1</v>
      </c>
      <c r="D1176" s="186" t="s">
        <v>208</v>
      </c>
      <c r="E1176" s="187">
        <v>19</v>
      </c>
      <c r="F1176" s="271">
        <v>80</v>
      </c>
    </row>
    <row r="1177" spans="1:6" x14ac:dyDescent="0.25">
      <c r="A1177" s="269"/>
      <c r="B1177" s="228"/>
      <c r="C1177" s="26">
        <v>2</v>
      </c>
      <c r="D1177" s="186" t="s">
        <v>655</v>
      </c>
      <c r="E1177" s="187">
        <v>2</v>
      </c>
      <c r="F1177" s="272"/>
    </row>
    <row r="1178" spans="1:6" x14ac:dyDescent="0.25">
      <c r="A1178" s="269"/>
      <c r="B1178" s="228"/>
      <c r="C1178" s="26">
        <v>3</v>
      </c>
      <c r="D1178" s="186" t="s">
        <v>163</v>
      </c>
      <c r="E1178" s="187">
        <v>1</v>
      </c>
      <c r="F1178" s="272"/>
    </row>
    <row r="1179" spans="1:6" x14ac:dyDescent="0.25">
      <c r="A1179" s="269"/>
      <c r="B1179" s="228"/>
      <c r="C1179" s="26">
        <v>4</v>
      </c>
      <c r="D1179" s="186" t="s">
        <v>165</v>
      </c>
      <c r="E1179" s="187">
        <v>0.1</v>
      </c>
      <c r="F1179" s="272"/>
    </row>
    <row r="1180" spans="1:6" x14ac:dyDescent="0.25">
      <c r="A1180" s="269"/>
      <c r="B1180" s="228"/>
      <c r="C1180" s="26">
        <v>5</v>
      </c>
      <c r="D1180" s="186" t="s">
        <v>166</v>
      </c>
      <c r="E1180" s="187">
        <v>0.1</v>
      </c>
      <c r="F1180" s="272"/>
    </row>
    <row r="1181" spans="1:6" x14ac:dyDescent="0.25">
      <c r="A1181" s="269"/>
      <c r="B1181" s="228"/>
      <c r="C1181" s="26">
        <v>6</v>
      </c>
      <c r="D1181" s="186" t="s">
        <v>167</v>
      </c>
      <c r="E1181" s="187">
        <v>0.1</v>
      </c>
      <c r="F1181" s="272"/>
    </row>
    <row r="1182" spans="1:6" x14ac:dyDescent="0.25">
      <c r="A1182" s="269"/>
      <c r="B1182" s="228"/>
      <c r="C1182" s="26">
        <v>7</v>
      </c>
      <c r="D1182" s="186" t="s">
        <v>209</v>
      </c>
      <c r="E1182" s="187">
        <v>10</v>
      </c>
      <c r="F1182" s="272"/>
    </row>
    <row r="1183" spans="1:6" x14ac:dyDescent="0.25">
      <c r="A1183" s="269"/>
      <c r="B1183" s="228"/>
      <c r="C1183" s="26">
        <v>8</v>
      </c>
      <c r="D1183" s="186" t="s">
        <v>169</v>
      </c>
      <c r="E1183" s="187">
        <v>0.1</v>
      </c>
      <c r="F1183" s="272"/>
    </row>
    <row r="1184" spans="1:6" x14ac:dyDescent="0.25">
      <c r="A1184" s="269"/>
      <c r="B1184" s="228"/>
      <c r="C1184" s="26">
        <v>9</v>
      </c>
      <c r="D1184" s="186" t="s">
        <v>170</v>
      </c>
      <c r="E1184" s="187">
        <v>0.1</v>
      </c>
      <c r="F1184" s="272"/>
    </row>
    <row r="1185" spans="1:6" x14ac:dyDescent="0.25">
      <c r="A1185" s="269"/>
      <c r="B1185" s="228"/>
      <c r="C1185" s="26">
        <v>10</v>
      </c>
      <c r="D1185" s="186" t="s">
        <v>171</v>
      </c>
      <c r="E1185" s="187">
        <v>0.1</v>
      </c>
      <c r="F1185" s="272"/>
    </row>
    <row r="1186" spans="1:6" x14ac:dyDescent="0.25">
      <c r="A1186" s="269"/>
      <c r="B1186" s="228"/>
      <c r="C1186" s="26">
        <v>11</v>
      </c>
      <c r="D1186" s="186" t="s">
        <v>210</v>
      </c>
      <c r="E1186" s="187">
        <v>19</v>
      </c>
      <c r="F1186" s="272"/>
    </row>
    <row r="1187" spans="1:6" x14ac:dyDescent="0.25">
      <c r="A1187" s="269"/>
      <c r="B1187" s="228"/>
      <c r="C1187" s="26">
        <v>12</v>
      </c>
      <c r="D1187" s="186" t="s">
        <v>687</v>
      </c>
      <c r="E1187" s="187">
        <v>19</v>
      </c>
      <c r="F1187" s="272"/>
    </row>
    <row r="1188" spans="1:6" x14ac:dyDescent="0.25">
      <c r="A1188" s="269"/>
      <c r="B1188" s="228"/>
      <c r="C1188" s="26">
        <v>13</v>
      </c>
      <c r="D1188" s="186" t="s">
        <v>219</v>
      </c>
      <c r="E1188" s="187">
        <v>19</v>
      </c>
      <c r="F1188" s="272"/>
    </row>
    <row r="1189" spans="1:6" x14ac:dyDescent="0.25">
      <c r="A1189" s="269"/>
      <c r="B1189" s="228"/>
      <c r="C1189" s="26">
        <v>14</v>
      </c>
      <c r="D1189" s="186" t="s">
        <v>180</v>
      </c>
      <c r="E1189" s="187">
        <v>1</v>
      </c>
      <c r="F1189" s="272"/>
    </row>
    <row r="1190" spans="1:6" x14ac:dyDescent="0.25">
      <c r="A1190" s="269"/>
      <c r="B1190" s="228"/>
      <c r="C1190" s="26">
        <v>15</v>
      </c>
      <c r="D1190" s="186" t="s">
        <v>222</v>
      </c>
      <c r="E1190" s="187">
        <v>19</v>
      </c>
      <c r="F1190" s="272"/>
    </row>
    <row r="1191" spans="1:6" x14ac:dyDescent="0.25">
      <c r="A1191" s="269"/>
      <c r="B1191" s="228"/>
      <c r="C1191" s="26">
        <v>16</v>
      </c>
      <c r="D1191" s="186" t="s">
        <v>223</v>
      </c>
      <c r="E1191" s="187">
        <v>16</v>
      </c>
      <c r="F1191" s="272"/>
    </row>
    <row r="1192" spans="1:6" x14ac:dyDescent="0.25">
      <c r="A1192" s="269"/>
      <c r="B1192" s="228"/>
      <c r="C1192" s="26">
        <v>17</v>
      </c>
      <c r="D1192" s="186" t="s">
        <v>220</v>
      </c>
      <c r="E1192" s="187">
        <v>19</v>
      </c>
      <c r="F1192" s="272"/>
    </row>
    <row r="1193" spans="1:6" x14ac:dyDescent="0.25">
      <c r="A1193" s="269"/>
      <c r="B1193" s="228"/>
      <c r="C1193" s="26">
        <v>18</v>
      </c>
      <c r="D1193" s="186" t="s">
        <v>224</v>
      </c>
      <c r="E1193" s="187">
        <v>8</v>
      </c>
      <c r="F1193" s="272"/>
    </row>
    <row r="1194" spans="1:6" x14ac:dyDescent="0.25">
      <c r="A1194" s="270"/>
      <c r="B1194" s="229"/>
      <c r="C1194" s="26"/>
      <c r="D1194" s="188" t="s">
        <v>598</v>
      </c>
      <c r="E1194" s="189">
        <f>SUM(E1176:E1193)</f>
        <v>152.60000000000002</v>
      </c>
      <c r="F1194" s="273"/>
    </row>
    <row r="1195" spans="1:6" x14ac:dyDescent="0.25">
      <c r="A1195" s="186"/>
      <c r="B1195" s="190"/>
      <c r="C1195" s="26"/>
      <c r="D1195" s="186"/>
      <c r="E1195" s="187"/>
      <c r="F1195" s="189"/>
    </row>
    <row r="1196" spans="1:6" x14ac:dyDescent="0.25">
      <c r="A1196" s="268">
        <v>66</v>
      </c>
      <c r="B1196" s="227" t="s">
        <v>699</v>
      </c>
      <c r="C1196" s="26">
        <v>1</v>
      </c>
      <c r="D1196" s="186" t="s">
        <v>207</v>
      </c>
      <c r="E1196" s="187">
        <v>19</v>
      </c>
      <c r="F1196" s="271">
        <v>110</v>
      </c>
    </row>
    <row r="1197" spans="1:6" x14ac:dyDescent="0.25">
      <c r="A1197" s="269"/>
      <c r="B1197" s="228"/>
      <c r="C1197" s="26">
        <v>2</v>
      </c>
      <c r="D1197" s="186" t="s">
        <v>684</v>
      </c>
      <c r="E1197" s="187">
        <v>19</v>
      </c>
      <c r="F1197" s="272"/>
    </row>
    <row r="1198" spans="1:6" x14ac:dyDescent="0.25">
      <c r="A1198" s="269"/>
      <c r="B1198" s="228"/>
      <c r="C1198" s="26">
        <v>3</v>
      </c>
      <c r="D1198" s="186" t="s">
        <v>160</v>
      </c>
      <c r="E1198" s="187">
        <v>0.1</v>
      </c>
      <c r="F1198" s="272"/>
    </row>
    <row r="1199" spans="1:6" x14ac:dyDescent="0.25">
      <c r="A1199" s="269"/>
      <c r="B1199" s="228"/>
      <c r="C1199" s="26">
        <v>4</v>
      </c>
      <c r="D1199" s="186" t="s">
        <v>161</v>
      </c>
      <c r="E1199" s="187">
        <v>0.1</v>
      </c>
      <c r="F1199" s="272"/>
    </row>
    <row r="1200" spans="1:6" x14ac:dyDescent="0.25">
      <c r="A1200" s="269"/>
      <c r="B1200" s="228"/>
      <c r="C1200" s="26">
        <v>5</v>
      </c>
      <c r="D1200" s="186" t="s">
        <v>208</v>
      </c>
      <c r="E1200" s="187">
        <v>19</v>
      </c>
      <c r="F1200" s="272"/>
    </row>
    <row r="1201" spans="1:6" x14ac:dyDescent="0.25">
      <c r="A1201" s="269"/>
      <c r="B1201" s="228"/>
      <c r="C1201" s="26">
        <v>6</v>
      </c>
      <c r="D1201" s="186" t="s">
        <v>685</v>
      </c>
      <c r="E1201" s="187">
        <v>19</v>
      </c>
      <c r="F1201" s="272"/>
    </row>
    <row r="1202" spans="1:6" x14ac:dyDescent="0.25">
      <c r="A1202" s="269"/>
      <c r="B1202" s="228"/>
      <c r="C1202" s="26">
        <v>7</v>
      </c>
      <c r="D1202" s="186" t="s">
        <v>655</v>
      </c>
      <c r="E1202" s="187">
        <v>2</v>
      </c>
      <c r="F1202" s="272"/>
    </row>
    <row r="1203" spans="1:6" x14ac:dyDescent="0.25">
      <c r="A1203" s="269"/>
      <c r="B1203" s="228"/>
      <c r="C1203" s="26">
        <v>8</v>
      </c>
      <c r="D1203" s="186" t="s">
        <v>163</v>
      </c>
      <c r="E1203" s="187">
        <v>1</v>
      </c>
      <c r="F1203" s="272"/>
    </row>
    <row r="1204" spans="1:6" x14ac:dyDescent="0.25">
      <c r="A1204" s="269"/>
      <c r="B1204" s="228"/>
      <c r="C1204" s="26">
        <v>9</v>
      </c>
      <c r="D1204" s="186" t="s">
        <v>164</v>
      </c>
      <c r="E1204" s="187">
        <v>0.1</v>
      </c>
      <c r="F1204" s="272"/>
    </row>
    <row r="1205" spans="1:6" x14ac:dyDescent="0.25">
      <c r="A1205" s="269"/>
      <c r="B1205" s="228"/>
      <c r="C1205" s="26">
        <v>10</v>
      </c>
      <c r="D1205" s="186" t="s">
        <v>165</v>
      </c>
      <c r="E1205" s="187">
        <v>0.1</v>
      </c>
      <c r="F1205" s="272"/>
    </row>
    <row r="1206" spans="1:6" x14ac:dyDescent="0.25">
      <c r="A1206" s="269"/>
      <c r="B1206" s="228"/>
      <c r="C1206" s="26">
        <v>11</v>
      </c>
      <c r="D1206" s="186" t="s">
        <v>166</v>
      </c>
      <c r="E1206" s="187">
        <v>0.1</v>
      </c>
      <c r="F1206" s="272"/>
    </row>
    <row r="1207" spans="1:6" x14ac:dyDescent="0.25">
      <c r="A1207" s="269"/>
      <c r="B1207" s="228"/>
      <c r="C1207" s="26">
        <v>12</v>
      </c>
      <c r="D1207" s="186" t="s">
        <v>167</v>
      </c>
      <c r="E1207" s="187">
        <v>0.1</v>
      </c>
      <c r="F1207" s="272"/>
    </row>
    <row r="1208" spans="1:6" x14ac:dyDescent="0.25">
      <c r="A1208" s="269"/>
      <c r="B1208" s="228"/>
      <c r="C1208" s="26">
        <v>13</v>
      </c>
      <c r="D1208" s="186" t="s">
        <v>209</v>
      </c>
      <c r="E1208" s="187">
        <v>10</v>
      </c>
      <c r="F1208" s="272"/>
    </row>
    <row r="1209" spans="1:6" x14ac:dyDescent="0.25">
      <c r="A1209" s="269"/>
      <c r="B1209" s="228"/>
      <c r="C1209" s="26">
        <v>14</v>
      </c>
      <c r="D1209" s="186" t="s">
        <v>169</v>
      </c>
      <c r="E1209" s="187">
        <v>0.1</v>
      </c>
      <c r="F1209" s="272"/>
    </row>
    <row r="1210" spans="1:6" x14ac:dyDescent="0.25">
      <c r="A1210" s="269"/>
      <c r="B1210" s="228"/>
      <c r="C1210" s="26">
        <v>15</v>
      </c>
      <c r="D1210" s="186" t="s">
        <v>170</v>
      </c>
      <c r="E1210" s="187">
        <v>0.1</v>
      </c>
      <c r="F1210" s="272"/>
    </row>
    <row r="1211" spans="1:6" x14ac:dyDescent="0.25">
      <c r="A1211" s="269"/>
      <c r="B1211" s="228"/>
      <c r="C1211" s="26">
        <v>16</v>
      </c>
      <c r="D1211" s="186" t="s">
        <v>171</v>
      </c>
      <c r="E1211" s="187">
        <v>0.1</v>
      </c>
      <c r="F1211" s="272"/>
    </row>
    <row r="1212" spans="1:6" x14ac:dyDescent="0.25">
      <c r="A1212" s="269"/>
      <c r="B1212" s="228"/>
      <c r="C1212" s="26">
        <v>17</v>
      </c>
      <c r="D1212" s="186" t="s">
        <v>210</v>
      </c>
      <c r="E1212" s="187">
        <v>19</v>
      </c>
      <c r="F1212" s="272"/>
    </row>
    <row r="1213" spans="1:6" x14ac:dyDescent="0.25">
      <c r="A1213" s="269"/>
      <c r="B1213" s="228"/>
      <c r="C1213" s="26">
        <v>18</v>
      </c>
      <c r="D1213" s="186" t="s">
        <v>687</v>
      </c>
      <c r="E1213" s="187">
        <v>19</v>
      </c>
      <c r="F1213" s="272"/>
    </row>
    <row r="1214" spans="1:6" x14ac:dyDescent="0.25">
      <c r="A1214" s="269"/>
      <c r="B1214" s="228"/>
      <c r="C1214" s="26">
        <v>19</v>
      </c>
      <c r="D1214" s="186" t="s">
        <v>219</v>
      </c>
      <c r="E1214" s="187">
        <v>19</v>
      </c>
      <c r="F1214" s="272"/>
    </row>
    <row r="1215" spans="1:6" x14ac:dyDescent="0.25">
      <c r="A1215" s="269"/>
      <c r="B1215" s="228"/>
      <c r="C1215" s="26">
        <v>20</v>
      </c>
      <c r="D1215" s="186" t="s">
        <v>180</v>
      </c>
      <c r="E1215" s="187">
        <v>1</v>
      </c>
      <c r="F1215" s="272"/>
    </row>
    <row r="1216" spans="1:6" x14ac:dyDescent="0.25">
      <c r="A1216" s="269"/>
      <c r="B1216" s="228"/>
      <c r="C1216" s="26">
        <v>21</v>
      </c>
      <c r="D1216" s="186" t="s">
        <v>222</v>
      </c>
      <c r="E1216" s="187">
        <v>19</v>
      </c>
      <c r="F1216" s="272"/>
    </row>
    <row r="1217" spans="1:6" x14ac:dyDescent="0.25">
      <c r="A1217" s="269"/>
      <c r="B1217" s="228"/>
      <c r="C1217" s="26">
        <v>22</v>
      </c>
      <c r="D1217" s="186" t="s">
        <v>223</v>
      </c>
      <c r="E1217" s="187">
        <v>16</v>
      </c>
      <c r="F1217" s="272"/>
    </row>
    <row r="1218" spans="1:6" x14ac:dyDescent="0.25">
      <c r="A1218" s="269"/>
      <c r="B1218" s="228"/>
      <c r="C1218" s="26">
        <v>23</v>
      </c>
      <c r="D1218" s="186" t="s">
        <v>220</v>
      </c>
      <c r="E1218" s="187">
        <v>19</v>
      </c>
      <c r="F1218" s="272"/>
    </row>
    <row r="1219" spans="1:6" x14ac:dyDescent="0.25">
      <c r="A1219" s="269"/>
      <c r="B1219" s="228"/>
      <c r="C1219" s="26">
        <v>24</v>
      </c>
      <c r="D1219" s="186" t="s">
        <v>224</v>
      </c>
      <c r="E1219" s="187">
        <v>8</v>
      </c>
      <c r="F1219" s="272"/>
    </row>
    <row r="1220" spans="1:6" x14ac:dyDescent="0.25">
      <c r="A1220" s="270"/>
      <c r="B1220" s="229"/>
      <c r="C1220" s="26"/>
      <c r="D1220" s="188" t="s">
        <v>700</v>
      </c>
      <c r="E1220" s="189">
        <f>SUM(E1196:E1219)</f>
        <v>209.89999999999998</v>
      </c>
      <c r="F1220" s="273"/>
    </row>
    <row r="1221" spans="1:6" x14ac:dyDescent="0.25">
      <c r="A1221" s="186"/>
      <c r="B1221" s="190"/>
      <c r="C1221" s="26"/>
      <c r="D1221" s="186"/>
      <c r="E1221" s="187"/>
      <c r="F1221" s="189"/>
    </row>
    <row r="1222" spans="1:6" x14ac:dyDescent="0.25">
      <c r="A1222" s="268">
        <v>67</v>
      </c>
      <c r="B1222" s="227" t="s">
        <v>701</v>
      </c>
      <c r="C1222" s="26">
        <v>1</v>
      </c>
      <c r="D1222" s="186" t="s">
        <v>163</v>
      </c>
      <c r="E1222" s="187">
        <v>1</v>
      </c>
      <c r="F1222" s="271">
        <v>40</v>
      </c>
    </row>
    <row r="1223" spans="1:6" x14ac:dyDescent="0.25">
      <c r="A1223" s="269"/>
      <c r="B1223" s="228"/>
      <c r="C1223" s="26">
        <v>2</v>
      </c>
      <c r="D1223" s="186" t="s">
        <v>165</v>
      </c>
      <c r="E1223" s="187">
        <v>0.1</v>
      </c>
      <c r="F1223" s="272"/>
    </row>
    <row r="1224" spans="1:6" x14ac:dyDescent="0.25">
      <c r="A1224" s="269"/>
      <c r="B1224" s="228"/>
      <c r="C1224" s="26">
        <v>3</v>
      </c>
      <c r="D1224" s="186" t="s">
        <v>166</v>
      </c>
      <c r="E1224" s="187">
        <v>0.1</v>
      </c>
      <c r="F1224" s="272"/>
    </row>
    <row r="1225" spans="1:6" x14ac:dyDescent="0.25">
      <c r="A1225" s="269"/>
      <c r="B1225" s="228"/>
      <c r="C1225" s="26">
        <v>4</v>
      </c>
      <c r="D1225" s="186" t="s">
        <v>209</v>
      </c>
      <c r="E1225" s="187">
        <v>10</v>
      </c>
      <c r="F1225" s="272"/>
    </row>
    <row r="1226" spans="1:6" x14ac:dyDescent="0.25">
      <c r="A1226" s="269"/>
      <c r="B1226" s="228"/>
      <c r="C1226" s="26">
        <v>5</v>
      </c>
      <c r="D1226" s="186" t="s">
        <v>169</v>
      </c>
      <c r="E1226" s="187">
        <v>0.1</v>
      </c>
      <c r="F1226" s="272"/>
    </row>
    <row r="1227" spans="1:6" x14ac:dyDescent="0.25">
      <c r="A1227" s="269"/>
      <c r="B1227" s="228"/>
      <c r="C1227" s="26">
        <v>6</v>
      </c>
      <c r="D1227" s="186" t="s">
        <v>180</v>
      </c>
      <c r="E1227" s="187">
        <v>1</v>
      </c>
      <c r="F1227" s="272"/>
    </row>
    <row r="1228" spans="1:6" x14ac:dyDescent="0.25">
      <c r="A1228" s="269"/>
      <c r="B1228" s="228"/>
      <c r="C1228" s="26">
        <v>7</v>
      </c>
      <c r="D1228" s="186" t="s">
        <v>228</v>
      </c>
      <c r="E1228" s="187">
        <v>19</v>
      </c>
      <c r="F1228" s="272"/>
    </row>
    <row r="1229" spans="1:6" x14ac:dyDescent="0.25">
      <c r="A1229" s="269"/>
      <c r="B1229" s="228"/>
      <c r="C1229" s="26">
        <v>8</v>
      </c>
      <c r="D1229" s="186" t="s">
        <v>220</v>
      </c>
      <c r="E1229" s="187">
        <v>19</v>
      </c>
      <c r="F1229" s="272"/>
    </row>
    <row r="1230" spans="1:6" x14ac:dyDescent="0.25">
      <c r="A1230" s="269"/>
      <c r="B1230" s="228"/>
      <c r="C1230" s="26">
        <v>9</v>
      </c>
      <c r="D1230" s="186" t="s">
        <v>224</v>
      </c>
      <c r="E1230" s="187">
        <v>8</v>
      </c>
      <c r="F1230" s="272"/>
    </row>
    <row r="1231" spans="1:6" x14ac:dyDescent="0.25">
      <c r="A1231" s="270"/>
      <c r="B1231" s="229"/>
      <c r="C1231" s="26"/>
      <c r="D1231" s="188" t="s">
        <v>598</v>
      </c>
      <c r="E1231" s="189">
        <f>SUM(E1222:E1230)</f>
        <v>58.3</v>
      </c>
      <c r="F1231" s="273"/>
    </row>
    <row r="1232" spans="1:6" x14ac:dyDescent="0.25">
      <c r="A1232" s="203"/>
      <c r="B1232" s="201"/>
      <c r="C1232" s="26"/>
      <c r="D1232" s="188"/>
      <c r="E1232" s="189"/>
      <c r="F1232" s="205"/>
    </row>
    <row r="1233" spans="1:6" ht="15.75" customHeight="1" x14ac:dyDescent="0.25">
      <c r="A1233" s="268">
        <v>68</v>
      </c>
      <c r="B1233" s="227" t="s">
        <v>725</v>
      </c>
      <c r="C1233" s="26">
        <v>1</v>
      </c>
      <c r="D1233" s="186" t="s">
        <v>207</v>
      </c>
      <c r="E1233" s="187">
        <v>19</v>
      </c>
      <c r="F1233" s="271">
        <v>50</v>
      </c>
    </row>
    <row r="1234" spans="1:6" x14ac:dyDescent="0.25">
      <c r="A1234" s="269"/>
      <c r="B1234" s="228"/>
      <c r="C1234" s="26">
        <v>2</v>
      </c>
      <c r="D1234" s="186" t="s">
        <v>163</v>
      </c>
      <c r="E1234" s="187">
        <v>1</v>
      </c>
      <c r="F1234" s="272"/>
    </row>
    <row r="1235" spans="1:6" x14ac:dyDescent="0.25">
      <c r="A1235" s="269"/>
      <c r="B1235" s="228"/>
      <c r="C1235" s="26">
        <v>3</v>
      </c>
      <c r="D1235" s="186" t="s">
        <v>165</v>
      </c>
      <c r="E1235" s="187">
        <v>0.1</v>
      </c>
      <c r="F1235" s="272"/>
    </row>
    <row r="1236" spans="1:6" x14ac:dyDescent="0.25">
      <c r="A1236" s="269"/>
      <c r="B1236" s="228"/>
      <c r="C1236" s="26">
        <v>4</v>
      </c>
      <c r="D1236" s="186" t="s">
        <v>166</v>
      </c>
      <c r="E1236" s="187">
        <v>0.1</v>
      </c>
      <c r="F1236" s="272"/>
    </row>
    <row r="1237" spans="1:6" x14ac:dyDescent="0.25">
      <c r="A1237" s="269"/>
      <c r="B1237" s="228"/>
      <c r="C1237" s="26">
        <v>5</v>
      </c>
      <c r="D1237" s="186" t="s">
        <v>209</v>
      </c>
      <c r="E1237" s="187">
        <v>10</v>
      </c>
      <c r="F1237" s="272"/>
    </row>
    <row r="1238" spans="1:6" x14ac:dyDescent="0.25">
      <c r="A1238" s="269"/>
      <c r="B1238" s="228"/>
      <c r="C1238" s="26">
        <v>6</v>
      </c>
      <c r="D1238" s="186" t="s">
        <v>169</v>
      </c>
      <c r="E1238" s="187">
        <v>0.1</v>
      </c>
      <c r="F1238" s="272"/>
    </row>
    <row r="1239" spans="1:6" x14ac:dyDescent="0.25">
      <c r="A1239" s="269"/>
      <c r="B1239" s="228"/>
      <c r="C1239" s="26">
        <v>7</v>
      </c>
      <c r="D1239" s="186" t="s">
        <v>180</v>
      </c>
      <c r="E1239" s="187">
        <v>1</v>
      </c>
      <c r="F1239" s="272"/>
    </row>
    <row r="1240" spans="1:6" x14ac:dyDescent="0.25">
      <c r="A1240" s="269"/>
      <c r="B1240" s="228"/>
      <c r="C1240" s="26">
        <v>8</v>
      </c>
      <c r="D1240" s="186" t="s">
        <v>228</v>
      </c>
      <c r="E1240" s="187">
        <v>19</v>
      </c>
      <c r="F1240" s="272"/>
    </row>
    <row r="1241" spans="1:6" x14ac:dyDescent="0.25">
      <c r="A1241" s="269"/>
      <c r="B1241" s="228"/>
      <c r="C1241" s="26">
        <v>9</v>
      </c>
      <c r="D1241" s="186" t="s">
        <v>220</v>
      </c>
      <c r="E1241" s="187">
        <v>19</v>
      </c>
      <c r="F1241" s="272"/>
    </row>
    <row r="1242" spans="1:6" x14ac:dyDescent="0.25">
      <c r="A1242" s="269"/>
      <c r="B1242" s="228"/>
      <c r="C1242" s="26">
        <v>10</v>
      </c>
      <c r="D1242" s="186" t="s">
        <v>224</v>
      </c>
      <c r="E1242" s="187">
        <v>8</v>
      </c>
      <c r="F1242" s="272"/>
    </row>
    <row r="1243" spans="1:6" x14ac:dyDescent="0.25">
      <c r="A1243" s="270"/>
      <c r="B1243" s="229"/>
      <c r="C1243" s="26"/>
      <c r="D1243" s="188" t="s">
        <v>598</v>
      </c>
      <c r="E1243" s="189">
        <f>SUM(E1233:E1242)</f>
        <v>77.300000000000011</v>
      </c>
      <c r="F1243" s="273"/>
    </row>
    <row r="1244" spans="1:6" x14ac:dyDescent="0.25">
      <c r="A1244" s="186"/>
      <c r="B1244" s="190"/>
      <c r="C1244" s="26"/>
      <c r="D1244" s="186"/>
      <c r="E1244" s="187"/>
      <c r="F1244" s="189"/>
    </row>
    <row r="1245" spans="1:6" x14ac:dyDescent="0.25">
      <c r="A1245" s="268">
        <v>69</v>
      </c>
      <c r="B1245" s="227" t="s">
        <v>702</v>
      </c>
      <c r="C1245" s="26">
        <v>1</v>
      </c>
      <c r="D1245" s="186" t="s">
        <v>208</v>
      </c>
      <c r="E1245" s="187">
        <v>19</v>
      </c>
      <c r="F1245" s="271">
        <v>80</v>
      </c>
    </row>
    <row r="1246" spans="1:6" x14ac:dyDescent="0.25">
      <c r="A1246" s="269"/>
      <c r="B1246" s="228"/>
      <c r="C1246" s="26">
        <v>2</v>
      </c>
      <c r="D1246" s="186" t="s">
        <v>655</v>
      </c>
      <c r="E1246" s="187">
        <v>2</v>
      </c>
      <c r="F1246" s="272"/>
    </row>
    <row r="1247" spans="1:6" x14ac:dyDescent="0.25">
      <c r="A1247" s="269"/>
      <c r="B1247" s="228"/>
      <c r="C1247" s="26">
        <v>3</v>
      </c>
      <c r="D1247" s="186" t="s">
        <v>163</v>
      </c>
      <c r="E1247" s="187">
        <v>1</v>
      </c>
      <c r="F1247" s="272"/>
    </row>
    <row r="1248" spans="1:6" x14ac:dyDescent="0.25">
      <c r="A1248" s="269"/>
      <c r="B1248" s="228"/>
      <c r="C1248" s="26">
        <v>4</v>
      </c>
      <c r="D1248" s="186" t="s">
        <v>165</v>
      </c>
      <c r="E1248" s="187">
        <v>0.1</v>
      </c>
      <c r="F1248" s="272"/>
    </row>
    <row r="1249" spans="1:6" x14ac:dyDescent="0.25">
      <c r="A1249" s="269"/>
      <c r="B1249" s="228"/>
      <c r="C1249" s="26">
        <v>5</v>
      </c>
      <c r="D1249" s="186" t="s">
        <v>166</v>
      </c>
      <c r="E1249" s="187">
        <v>0.1</v>
      </c>
      <c r="F1249" s="272"/>
    </row>
    <row r="1250" spans="1:6" x14ac:dyDescent="0.25">
      <c r="A1250" s="269"/>
      <c r="B1250" s="228"/>
      <c r="C1250" s="26">
        <v>6</v>
      </c>
      <c r="D1250" s="186" t="s">
        <v>167</v>
      </c>
      <c r="E1250" s="187">
        <v>0.1</v>
      </c>
      <c r="F1250" s="272"/>
    </row>
    <row r="1251" spans="1:6" x14ac:dyDescent="0.25">
      <c r="A1251" s="269"/>
      <c r="B1251" s="228"/>
      <c r="C1251" s="26">
        <v>7</v>
      </c>
      <c r="D1251" s="186" t="s">
        <v>209</v>
      </c>
      <c r="E1251" s="187">
        <v>10</v>
      </c>
      <c r="F1251" s="272"/>
    </row>
    <row r="1252" spans="1:6" x14ac:dyDescent="0.25">
      <c r="A1252" s="269"/>
      <c r="B1252" s="228"/>
      <c r="C1252" s="26">
        <v>8</v>
      </c>
      <c r="D1252" s="186" t="s">
        <v>169</v>
      </c>
      <c r="E1252" s="187">
        <v>0.1</v>
      </c>
      <c r="F1252" s="272"/>
    </row>
    <row r="1253" spans="1:6" x14ac:dyDescent="0.25">
      <c r="A1253" s="269"/>
      <c r="B1253" s="228"/>
      <c r="C1253" s="26">
        <v>9</v>
      </c>
      <c r="D1253" s="186" t="s">
        <v>170</v>
      </c>
      <c r="E1253" s="187">
        <v>0.1</v>
      </c>
      <c r="F1253" s="272"/>
    </row>
    <row r="1254" spans="1:6" x14ac:dyDescent="0.25">
      <c r="A1254" s="269"/>
      <c r="B1254" s="228"/>
      <c r="C1254" s="26">
        <v>10</v>
      </c>
      <c r="D1254" s="186" t="s">
        <v>171</v>
      </c>
      <c r="E1254" s="187">
        <v>0.1</v>
      </c>
      <c r="F1254" s="272"/>
    </row>
    <row r="1255" spans="1:6" x14ac:dyDescent="0.25">
      <c r="A1255" s="269"/>
      <c r="B1255" s="228"/>
      <c r="C1255" s="26">
        <v>11</v>
      </c>
      <c r="D1255" s="186" t="s">
        <v>210</v>
      </c>
      <c r="E1255" s="187">
        <v>19</v>
      </c>
      <c r="F1255" s="272"/>
    </row>
    <row r="1256" spans="1:6" x14ac:dyDescent="0.25">
      <c r="A1256" s="269"/>
      <c r="B1256" s="228"/>
      <c r="C1256" s="26">
        <v>12</v>
      </c>
      <c r="D1256" s="186" t="s">
        <v>687</v>
      </c>
      <c r="E1256" s="187">
        <v>19</v>
      </c>
      <c r="F1256" s="272"/>
    </row>
    <row r="1257" spans="1:6" x14ac:dyDescent="0.25">
      <c r="A1257" s="269"/>
      <c r="B1257" s="228"/>
      <c r="C1257" s="26">
        <v>13</v>
      </c>
      <c r="D1257" s="186" t="s">
        <v>219</v>
      </c>
      <c r="E1257" s="187">
        <v>19</v>
      </c>
      <c r="F1257" s="272"/>
    </row>
    <row r="1258" spans="1:6" x14ac:dyDescent="0.25">
      <c r="A1258" s="269"/>
      <c r="B1258" s="228"/>
      <c r="C1258" s="26">
        <v>14</v>
      </c>
      <c r="D1258" s="186" t="s">
        <v>180</v>
      </c>
      <c r="E1258" s="187">
        <v>1</v>
      </c>
      <c r="F1258" s="272"/>
    </row>
    <row r="1259" spans="1:6" x14ac:dyDescent="0.25">
      <c r="A1259" s="269"/>
      <c r="B1259" s="228"/>
      <c r="C1259" s="26">
        <v>15</v>
      </c>
      <c r="D1259" s="186" t="s">
        <v>228</v>
      </c>
      <c r="E1259" s="187">
        <v>19</v>
      </c>
      <c r="F1259" s="272"/>
    </row>
    <row r="1260" spans="1:6" x14ac:dyDescent="0.25">
      <c r="A1260" s="269"/>
      <c r="B1260" s="228"/>
      <c r="C1260" s="26">
        <v>16</v>
      </c>
      <c r="D1260" s="186" t="s">
        <v>220</v>
      </c>
      <c r="E1260" s="187">
        <v>19</v>
      </c>
      <c r="F1260" s="272"/>
    </row>
    <row r="1261" spans="1:6" x14ac:dyDescent="0.25">
      <c r="A1261" s="269"/>
      <c r="B1261" s="228"/>
      <c r="C1261" s="26">
        <v>17</v>
      </c>
      <c r="D1261" s="186" t="s">
        <v>224</v>
      </c>
      <c r="E1261" s="187">
        <v>8</v>
      </c>
      <c r="F1261" s="272"/>
    </row>
    <row r="1262" spans="1:6" x14ac:dyDescent="0.25">
      <c r="A1262" s="270"/>
      <c r="B1262" s="229"/>
      <c r="C1262" s="26"/>
      <c r="D1262" s="188" t="s">
        <v>598</v>
      </c>
      <c r="E1262" s="189">
        <f>SUM(E1245:E1261)</f>
        <v>136.60000000000002</v>
      </c>
      <c r="F1262" s="273"/>
    </row>
    <row r="1263" spans="1:6" x14ac:dyDescent="0.25">
      <c r="A1263" s="186"/>
      <c r="B1263" s="190"/>
      <c r="C1263" s="26"/>
      <c r="D1263" s="186"/>
      <c r="E1263" s="187"/>
      <c r="F1263" s="189"/>
    </row>
    <row r="1264" spans="1:6" x14ac:dyDescent="0.25">
      <c r="A1264" s="268">
        <v>70</v>
      </c>
      <c r="B1264" s="227" t="s">
        <v>703</v>
      </c>
      <c r="C1264" s="26">
        <v>1</v>
      </c>
      <c r="D1264" s="186" t="s">
        <v>207</v>
      </c>
      <c r="E1264" s="187">
        <v>19</v>
      </c>
      <c r="F1264" s="271">
        <v>110</v>
      </c>
    </row>
    <row r="1265" spans="1:6" x14ac:dyDescent="0.25">
      <c r="A1265" s="269"/>
      <c r="B1265" s="228"/>
      <c r="C1265" s="26">
        <v>2</v>
      </c>
      <c r="D1265" s="186" t="s">
        <v>684</v>
      </c>
      <c r="E1265" s="187">
        <v>19</v>
      </c>
      <c r="F1265" s="272"/>
    </row>
    <row r="1266" spans="1:6" x14ac:dyDescent="0.25">
      <c r="A1266" s="269"/>
      <c r="B1266" s="228"/>
      <c r="C1266" s="26">
        <v>3</v>
      </c>
      <c r="D1266" s="186" t="s">
        <v>160</v>
      </c>
      <c r="E1266" s="187">
        <v>0.1</v>
      </c>
      <c r="F1266" s="272"/>
    </row>
    <row r="1267" spans="1:6" x14ac:dyDescent="0.25">
      <c r="A1267" s="269"/>
      <c r="B1267" s="228"/>
      <c r="C1267" s="26">
        <v>4</v>
      </c>
      <c r="D1267" s="186" t="s">
        <v>161</v>
      </c>
      <c r="E1267" s="187">
        <v>0.1</v>
      </c>
      <c r="F1267" s="272"/>
    </row>
    <row r="1268" spans="1:6" x14ac:dyDescent="0.25">
      <c r="A1268" s="269"/>
      <c r="B1268" s="228"/>
      <c r="C1268" s="26">
        <v>5</v>
      </c>
      <c r="D1268" s="186" t="s">
        <v>208</v>
      </c>
      <c r="E1268" s="187">
        <v>19</v>
      </c>
      <c r="F1268" s="272"/>
    </row>
    <row r="1269" spans="1:6" x14ac:dyDescent="0.25">
      <c r="A1269" s="269"/>
      <c r="B1269" s="228"/>
      <c r="C1269" s="26">
        <v>6</v>
      </c>
      <c r="D1269" s="186" t="s">
        <v>685</v>
      </c>
      <c r="E1269" s="187">
        <v>19</v>
      </c>
      <c r="F1269" s="272"/>
    </row>
    <row r="1270" spans="1:6" x14ac:dyDescent="0.25">
      <c r="A1270" s="269"/>
      <c r="B1270" s="228"/>
      <c r="C1270" s="26">
        <v>7</v>
      </c>
      <c r="D1270" s="186" t="s">
        <v>655</v>
      </c>
      <c r="E1270" s="187">
        <v>2</v>
      </c>
      <c r="F1270" s="272"/>
    </row>
    <row r="1271" spans="1:6" x14ac:dyDescent="0.25">
      <c r="A1271" s="269"/>
      <c r="B1271" s="228"/>
      <c r="C1271" s="26">
        <v>8</v>
      </c>
      <c r="D1271" s="186" t="s">
        <v>163</v>
      </c>
      <c r="E1271" s="187">
        <v>1</v>
      </c>
      <c r="F1271" s="272"/>
    </row>
    <row r="1272" spans="1:6" x14ac:dyDescent="0.25">
      <c r="A1272" s="269"/>
      <c r="B1272" s="228"/>
      <c r="C1272" s="26">
        <v>9</v>
      </c>
      <c r="D1272" s="186" t="s">
        <v>164</v>
      </c>
      <c r="E1272" s="187">
        <v>0.1</v>
      </c>
      <c r="F1272" s="272"/>
    </row>
    <row r="1273" spans="1:6" x14ac:dyDescent="0.25">
      <c r="A1273" s="269"/>
      <c r="B1273" s="228"/>
      <c r="C1273" s="26">
        <v>10</v>
      </c>
      <c r="D1273" s="186" t="s">
        <v>165</v>
      </c>
      <c r="E1273" s="187">
        <v>0.1</v>
      </c>
      <c r="F1273" s="272"/>
    </row>
    <row r="1274" spans="1:6" x14ac:dyDescent="0.25">
      <c r="A1274" s="269"/>
      <c r="B1274" s="228"/>
      <c r="C1274" s="26">
        <v>11</v>
      </c>
      <c r="D1274" s="186" t="s">
        <v>166</v>
      </c>
      <c r="E1274" s="187">
        <v>0.1</v>
      </c>
      <c r="F1274" s="272"/>
    </row>
    <row r="1275" spans="1:6" x14ac:dyDescent="0.25">
      <c r="A1275" s="269"/>
      <c r="B1275" s="228"/>
      <c r="C1275" s="26">
        <v>12</v>
      </c>
      <c r="D1275" s="186" t="s">
        <v>167</v>
      </c>
      <c r="E1275" s="187">
        <v>0.1</v>
      </c>
      <c r="F1275" s="272"/>
    </row>
    <row r="1276" spans="1:6" x14ac:dyDescent="0.25">
      <c r="A1276" s="269"/>
      <c r="B1276" s="228"/>
      <c r="C1276" s="26">
        <v>13</v>
      </c>
      <c r="D1276" s="186" t="s">
        <v>209</v>
      </c>
      <c r="E1276" s="187">
        <v>10</v>
      </c>
      <c r="F1276" s="272"/>
    </row>
    <row r="1277" spans="1:6" x14ac:dyDescent="0.25">
      <c r="A1277" s="269"/>
      <c r="B1277" s="228"/>
      <c r="C1277" s="26">
        <v>14</v>
      </c>
      <c r="D1277" s="186" t="s">
        <v>169</v>
      </c>
      <c r="E1277" s="187">
        <v>0.1</v>
      </c>
      <c r="F1277" s="272"/>
    </row>
    <row r="1278" spans="1:6" x14ac:dyDescent="0.25">
      <c r="A1278" s="269"/>
      <c r="B1278" s="228"/>
      <c r="C1278" s="26">
        <v>15</v>
      </c>
      <c r="D1278" s="186" t="s">
        <v>170</v>
      </c>
      <c r="E1278" s="187">
        <v>0.1</v>
      </c>
      <c r="F1278" s="272"/>
    </row>
    <row r="1279" spans="1:6" x14ac:dyDescent="0.25">
      <c r="A1279" s="269"/>
      <c r="B1279" s="228"/>
      <c r="C1279" s="26">
        <v>16</v>
      </c>
      <c r="D1279" s="186" t="s">
        <v>171</v>
      </c>
      <c r="E1279" s="187">
        <v>0.1</v>
      </c>
      <c r="F1279" s="272"/>
    </row>
    <row r="1280" spans="1:6" x14ac:dyDescent="0.25">
      <c r="A1280" s="269"/>
      <c r="B1280" s="228"/>
      <c r="C1280" s="26">
        <v>17</v>
      </c>
      <c r="D1280" s="186" t="s">
        <v>210</v>
      </c>
      <c r="E1280" s="187">
        <v>19</v>
      </c>
      <c r="F1280" s="272"/>
    </row>
    <row r="1281" spans="1:6" x14ac:dyDescent="0.25">
      <c r="A1281" s="269"/>
      <c r="B1281" s="228"/>
      <c r="C1281" s="26">
        <v>18</v>
      </c>
      <c r="D1281" s="186" t="s">
        <v>687</v>
      </c>
      <c r="E1281" s="187">
        <v>19</v>
      </c>
      <c r="F1281" s="272"/>
    </row>
    <row r="1282" spans="1:6" x14ac:dyDescent="0.25">
      <c r="A1282" s="269"/>
      <c r="B1282" s="228"/>
      <c r="C1282" s="26">
        <v>19</v>
      </c>
      <c r="D1282" s="186" t="s">
        <v>219</v>
      </c>
      <c r="E1282" s="187">
        <v>19</v>
      </c>
      <c r="F1282" s="272"/>
    </row>
    <row r="1283" spans="1:6" x14ac:dyDescent="0.25">
      <c r="A1283" s="269"/>
      <c r="B1283" s="228"/>
      <c r="C1283" s="26">
        <v>20</v>
      </c>
      <c r="D1283" s="186" t="s">
        <v>180</v>
      </c>
      <c r="E1283" s="187">
        <v>1</v>
      </c>
      <c r="F1283" s="272"/>
    </row>
    <row r="1284" spans="1:6" x14ac:dyDescent="0.25">
      <c r="A1284" s="269"/>
      <c r="B1284" s="228"/>
      <c r="C1284" s="26">
        <v>21</v>
      </c>
      <c r="D1284" s="186" t="s">
        <v>228</v>
      </c>
      <c r="E1284" s="187">
        <v>19</v>
      </c>
      <c r="F1284" s="272"/>
    </row>
    <row r="1285" spans="1:6" x14ac:dyDescent="0.25">
      <c r="A1285" s="269"/>
      <c r="B1285" s="228"/>
      <c r="C1285" s="26">
        <v>22</v>
      </c>
      <c r="D1285" s="186" t="s">
        <v>220</v>
      </c>
      <c r="E1285" s="187">
        <v>19</v>
      </c>
      <c r="F1285" s="272"/>
    </row>
    <row r="1286" spans="1:6" x14ac:dyDescent="0.25">
      <c r="A1286" s="269"/>
      <c r="B1286" s="228"/>
      <c r="C1286" s="26">
        <v>23</v>
      </c>
      <c r="D1286" s="186" t="s">
        <v>224</v>
      </c>
      <c r="E1286" s="187">
        <v>8</v>
      </c>
      <c r="F1286" s="272"/>
    </row>
    <row r="1287" spans="1:6" x14ac:dyDescent="0.25">
      <c r="A1287" s="270"/>
      <c r="B1287" s="229"/>
      <c r="C1287" s="26"/>
      <c r="D1287" s="188" t="s">
        <v>598</v>
      </c>
      <c r="E1287" s="189">
        <f>SUM(E1264:E1286)</f>
        <v>193.89999999999998</v>
      </c>
      <c r="F1287" s="273"/>
    </row>
    <row r="1288" spans="1:6" x14ac:dyDescent="0.25">
      <c r="A1288" s="186"/>
      <c r="B1288" s="190"/>
      <c r="C1288" s="26"/>
      <c r="D1288" s="186"/>
      <c r="E1288" s="187"/>
      <c r="F1288" s="189"/>
    </row>
    <row r="1289" spans="1:6" x14ac:dyDescent="0.25">
      <c r="A1289" s="268">
        <v>71</v>
      </c>
      <c r="B1289" s="227" t="s">
        <v>704</v>
      </c>
      <c r="C1289" s="26">
        <v>1</v>
      </c>
      <c r="D1289" s="186" t="s">
        <v>163</v>
      </c>
      <c r="E1289" s="187">
        <v>1</v>
      </c>
      <c r="F1289" s="271">
        <v>40</v>
      </c>
    </row>
    <row r="1290" spans="1:6" x14ac:dyDescent="0.25">
      <c r="A1290" s="269"/>
      <c r="B1290" s="228"/>
      <c r="C1290" s="26">
        <v>2</v>
      </c>
      <c r="D1290" s="186" t="s">
        <v>165</v>
      </c>
      <c r="E1290" s="187">
        <v>0.1</v>
      </c>
      <c r="F1290" s="272"/>
    </row>
    <row r="1291" spans="1:6" x14ac:dyDescent="0.25">
      <c r="A1291" s="269"/>
      <c r="B1291" s="228"/>
      <c r="C1291" s="26">
        <v>3</v>
      </c>
      <c r="D1291" s="186" t="s">
        <v>166</v>
      </c>
      <c r="E1291" s="187">
        <v>0.1</v>
      </c>
      <c r="F1291" s="272"/>
    </row>
    <row r="1292" spans="1:6" x14ac:dyDescent="0.25">
      <c r="A1292" s="269"/>
      <c r="B1292" s="228"/>
      <c r="C1292" s="26">
        <v>4</v>
      </c>
      <c r="D1292" s="186" t="s">
        <v>209</v>
      </c>
      <c r="E1292" s="187">
        <v>10</v>
      </c>
      <c r="F1292" s="272"/>
    </row>
    <row r="1293" spans="1:6" x14ac:dyDescent="0.25">
      <c r="A1293" s="269"/>
      <c r="B1293" s="228"/>
      <c r="C1293" s="26">
        <v>5</v>
      </c>
      <c r="D1293" s="186" t="s">
        <v>169</v>
      </c>
      <c r="E1293" s="187">
        <v>0.1</v>
      </c>
      <c r="F1293" s="272"/>
    </row>
    <row r="1294" spans="1:6" x14ac:dyDescent="0.25">
      <c r="A1294" s="269"/>
      <c r="B1294" s="228"/>
      <c r="C1294" s="26">
        <v>6</v>
      </c>
      <c r="D1294" s="186" t="s">
        <v>180</v>
      </c>
      <c r="E1294" s="187">
        <v>1</v>
      </c>
      <c r="F1294" s="272"/>
    </row>
    <row r="1295" spans="1:6" x14ac:dyDescent="0.25">
      <c r="A1295" s="269"/>
      <c r="B1295" s="228"/>
      <c r="C1295" s="26">
        <v>7</v>
      </c>
      <c r="D1295" s="186" t="s">
        <v>228</v>
      </c>
      <c r="E1295" s="187">
        <v>19</v>
      </c>
      <c r="F1295" s="272"/>
    </row>
    <row r="1296" spans="1:6" x14ac:dyDescent="0.25">
      <c r="A1296" s="269"/>
      <c r="B1296" s="228"/>
      <c r="C1296" s="26">
        <v>8</v>
      </c>
      <c r="D1296" s="186" t="s">
        <v>222</v>
      </c>
      <c r="E1296" s="187">
        <v>19</v>
      </c>
      <c r="F1296" s="272"/>
    </row>
    <row r="1297" spans="1:6" x14ac:dyDescent="0.25">
      <c r="A1297" s="269"/>
      <c r="B1297" s="228"/>
      <c r="C1297" s="26">
        <v>9</v>
      </c>
      <c r="D1297" s="186" t="s">
        <v>223</v>
      </c>
      <c r="E1297" s="187">
        <v>16</v>
      </c>
      <c r="F1297" s="272"/>
    </row>
    <row r="1298" spans="1:6" x14ac:dyDescent="0.25">
      <c r="A1298" s="269"/>
      <c r="B1298" s="228"/>
      <c r="C1298" s="26">
        <v>10</v>
      </c>
      <c r="D1298" s="186" t="s">
        <v>224</v>
      </c>
      <c r="E1298" s="187">
        <v>8</v>
      </c>
      <c r="F1298" s="272"/>
    </row>
    <row r="1299" spans="1:6" x14ac:dyDescent="0.25">
      <c r="A1299" s="270"/>
      <c r="B1299" s="229"/>
      <c r="C1299" s="26"/>
      <c r="D1299" s="188" t="s">
        <v>598</v>
      </c>
      <c r="E1299" s="189">
        <f>SUM(E1289:E1298)</f>
        <v>74.3</v>
      </c>
      <c r="F1299" s="273"/>
    </row>
    <row r="1300" spans="1:6" x14ac:dyDescent="0.25">
      <c r="A1300" s="203"/>
      <c r="B1300" s="201"/>
      <c r="C1300" s="26"/>
      <c r="D1300" s="188"/>
      <c r="E1300" s="189"/>
      <c r="F1300" s="205"/>
    </row>
    <row r="1301" spans="1:6" ht="15.75" customHeight="1" x14ac:dyDescent="0.25">
      <c r="A1301" s="268">
        <v>72</v>
      </c>
      <c r="B1301" s="227" t="s">
        <v>726</v>
      </c>
      <c r="C1301" s="26">
        <v>1</v>
      </c>
      <c r="D1301" s="186" t="s">
        <v>207</v>
      </c>
      <c r="E1301" s="187">
        <v>19</v>
      </c>
      <c r="F1301" s="271">
        <v>50</v>
      </c>
    </row>
    <row r="1302" spans="1:6" x14ac:dyDescent="0.25">
      <c r="A1302" s="269"/>
      <c r="B1302" s="228"/>
      <c r="C1302" s="26">
        <v>2</v>
      </c>
      <c r="D1302" s="186" t="s">
        <v>163</v>
      </c>
      <c r="E1302" s="187">
        <v>1</v>
      </c>
      <c r="F1302" s="272"/>
    </row>
    <row r="1303" spans="1:6" x14ac:dyDescent="0.25">
      <c r="A1303" s="269"/>
      <c r="B1303" s="228"/>
      <c r="C1303" s="26">
        <v>3</v>
      </c>
      <c r="D1303" s="186" t="s">
        <v>165</v>
      </c>
      <c r="E1303" s="187">
        <v>0.1</v>
      </c>
      <c r="F1303" s="272"/>
    </row>
    <row r="1304" spans="1:6" x14ac:dyDescent="0.25">
      <c r="A1304" s="269"/>
      <c r="B1304" s="228"/>
      <c r="C1304" s="26">
        <v>4</v>
      </c>
      <c r="D1304" s="186" t="s">
        <v>166</v>
      </c>
      <c r="E1304" s="187">
        <v>0.1</v>
      </c>
      <c r="F1304" s="272"/>
    </row>
    <row r="1305" spans="1:6" x14ac:dyDescent="0.25">
      <c r="A1305" s="269"/>
      <c r="B1305" s="228"/>
      <c r="C1305" s="26">
        <v>5</v>
      </c>
      <c r="D1305" s="186" t="s">
        <v>209</v>
      </c>
      <c r="E1305" s="187">
        <v>10</v>
      </c>
      <c r="F1305" s="272"/>
    </row>
    <row r="1306" spans="1:6" x14ac:dyDescent="0.25">
      <c r="A1306" s="269"/>
      <c r="B1306" s="228"/>
      <c r="C1306" s="26">
        <v>6</v>
      </c>
      <c r="D1306" s="186" t="s">
        <v>169</v>
      </c>
      <c r="E1306" s="187">
        <v>0.1</v>
      </c>
      <c r="F1306" s="272"/>
    </row>
    <row r="1307" spans="1:6" x14ac:dyDescent="0.25">
      <c r="A1307" s="269"/>
      <c r="B1307" s="228"/>
      <c r="C1307" s="26">
        <v>7</v>
      </c>
      <c r="D1307" s="186" t="s">
        <v>180</v>
      </c>
      <c r="E1307" s="187">
        <v>1</v>
      </c>
      <c r="F1307" s="272"/>
    </row>
    <row r="1308" spans="1:6" x14ac:dyDescent="0.25">
      <c r="A1308" s="269"/>
      <c r="B1308" s="228"/>
      <c r="C1308" s="26">
        <v>8</v>
      </c>
      <c r="D1308" s="186" t="s">
        <v>228</v>
      </c>
      <c r="E1308" s="187">
        <v>19</v>
      </c>
      <c r="F1308" s="272"/>
    </row>
    <row r="1309" spans="1:6" x14ac:dyDescent="0.25">
      <c r="A1309" s="269"/>
      <c r="B1309" s="228"/>
      <c r="C1309" s="26">
        <v>9</v>
      </c>
      <c r="D1309" s="186" t="s">
        <v>222</v>
      </c>
      <c r="E1309" s="187">
        <v>19</v>
      </c>
      <c r="F1309" s="272"/>
    </row>
    <row r="1310" spans="1:6" x14ac:dyDescent="0.25">
      <c r="A1310" s="269"/>
      <c r="B1310" s="228"/>
      <c r="C1310" s="26">
        <v>10</v>
      </c>
      <c r="D1310" s="186" t="s">
        <v>223</v>
      </c>
      <c r="E1310" s="187">
        <v>16</v>
      </c>
      <c r="F1310" s="272"/>
    </row>
    <row r="1311" spans="1:6" x14ac:dyDescent="0.25">
      <c r="A1311" s="269"/>
      <c r="B1311" s="228"/>
      <c r="C1311" s="26">
        <v>11</v>
      </c>
      <c r="D1311" s="186" t="s">
        <v>224</v>
      </c>
      <c r="E1311" s="187">
        <v>8</v>
      </c>
      <c r="F1311" s="272"/>
    </row>
    <row r="1312" spans="1:6" x14ac:dyDescent="0.25">
      <c r="A1312" s="270"/>
      <c r="B1312" s="229"/>
      <c r="C1312" s="26"/>
      <c r="D1312" s="188" t="s">
        <v>598</v>
      </c>
      <c r="E1312" s="189">
        <f>SUM(E1301:E1311)</f>
        <v>93.300000000000011</v>
      </c>
      <c r="F1312" s="273"/>
    </row>
    <row r="1313" spans="1:6" x14ac:dyDescent="0.25">
      <c r="A1313" s="186"/>
      <c r="B1313" s="190"/>
      <c r="C1313" s="26"/>
      <c r="D1313" s="186"/>
      <c r="E1313" s="187"/>
      <c r="F1313" s="189"/>
    </row>
    <row r="1314" spans="1:6" x14ac:dyDescent="0.25">
      <c r="A1314" s="268">
        <v>73</v>
      </c>
      <c r="B1314" s="227" t="s">
        <v>705</v>
      </c>
      <c r="C1314" s="26">
        <v>1</v>
      </c>
      <c r="D1314" s="186" t="s">
        <v>208</v>
      </c>
      <c r="E1314" s="187">
        <v>19</v>
      </c>
      <c r="F1314" s="271">
        <v>80</v>
      </c>
    </row>
    <row r="1315" spans="1:6" x14ac:dyDescent="0.25">
      <c r="A1315" s="269"/>
      <c r="B1315" s="228"/>
      <c r="C1315" s="26">
        <v>2</v>
      </c>
      <c r="D1315" s="186" t="s">
        <v>655</v>
      </c>
      <c r="E1315" s="187">
        <v>2</v>
      </c>
      <c r="F1315" s="272"/>
    </row>
    <row r="1316" spans="1:6" x14ac:dyDescent="0.25">
      <c r="A1316" s="269"/>
      <c r="B1316" s="228"/>
      <c r="C1316" s="26">
        <v>3</v>
      </c>
      <c r="D1316" s="186" t="s">
        <v>163</v>
      </c>
      <c r="E1316" s="187">
        <v>1</v>
      </c>
      <c r="F1316" s="272"/>
    </row>
    <row r="1317" spans="1:6" x14ac:dyDescent="0.25">
      <c r="A1317" s="269"/>
      <c r="B1317" s="228"/>
      <c r="C1317" s="26">
        <v>4</v>
      </c>
      <c r="D1317" s="186" t="s">
        <v>165</v>
      </c>
      <c r="E1317" s="187">
        <v>0.1</v>
      </c>
      <c r="F1317" s="272"/>
    </row>
    <row r="1318" spans="1:6" x14ac:dyDescent="0.25">
      <c r="A1318" s="269"/>
      <c r="B1318" s="228"/>
      <c r="C1318" s="26">
        <v>5</v>
      </c>
      <c r="D1318" s="186" t="s">
        <v>166</v>
      </c>
      <c r="E1318" s="187">
        <v>0.1</v>
      </c>
      <c r="F1318" s="272"/>
    </row>
    <row r="1319" spans="1:6" x14ac:dyDescent="0.25">
      <c r="A1319" s="269"/>
      <c r="B1319" s="228"/>
      <c r="C1319" s="26">
        <v>6</v>
      </c>
      <c r="D1319" s="186" t="s">
        <v>167</v>
      </c>
      <c r="E1319" s="187">
        <v>0.1</v>
      </c>
      <c r="F1319" s="272"/>
    </row>
    <row r="1320" spans="1:6" x14ac:dyDescent="0.25">
      <c r="A1320" s="269"/>
      <c r="B1320" s="228"/>
      <c r="C1320" s="26">
        <v>7</v>
      </c>
      <c r="D1320" s="186" t="s">
        <v>209</v>
      </c>
      <c r="E1320" s="187">
        <v>10</v>
      </c>
      <c r="F1320" s="272"/>
    </row>
    <row r="1321" spans="1:6" x14ac:dyDescent="0.25">
      <c r="A1321" s="269"/>
      <c r="B1321" s="228"/>
      <c r="C1321" s="26">
        <v>8</v>
      </c>
      <c r="D1321" s="186" t="s">
        <v>169</v>
      </c>
      <c r="E1321" s="187">
        <v>0.1</v>
      </c>
      <c r="F1321" s="272"/>
    </row>
    <row r="1322" spans="1:6" x14ac:dyDescent="0.25">
      <c r="A1322" s="269"/>
      <c r="B1322" s="228"/>
      <c r="C1322" s="26">
        <v>9</v>
      </c>
      <c r="D1322" s="186" t="s">
        <v>170</v>
      </c>
      <c r="E1322" s="187">
        <v>0.1</v>
      </c>
      <c r="F1322" s="272"/>
    </row>
    <row r="1323" spans="1:6" x14ac:dyDescent="0.25">
      <c r="A1323" s="269"/>
      <c r="B1323" s="228"/>
      <c r="C1323" s="26">
        <v>10</v>
      </c>
      <c r="D1323" s="186" t="s">
        <v>171</v>
      </c>
      <c r="E1323" s="187">
        <v>0.1</v>
      </c>
      <c r="F1323" s="272"/>
    </row>
    <row r="1324" spans="1:6" x14ac:dyDescent="0.25">
      <c r="A1324" s="269"/>
      <c r="B1324" s="228"/>
      <c r="C1324" s="26">
        <v>11</v>
      </c>
      <c r="D1324" s="186" t="s">
        <v>210</v>
      </c>
      <c r="E1324" s="187">
        <v>19</v>
      </c>
      <c r="F1324" s="272"/>
    </row>
    <row r="1325" spans="1:6" x14ac:dyDescent="0.25">
      <c r="A1325" s="269"/>
      <c r="B1325" s="228"/>
      <c r="C1325" s="26">
        <v>12</v>
      </c>
      <c r="D1325" s="186" t="s">
        <v>687</v>
      </c>
      <c r="E1325" s="187">
        <v>19</v>
      </c>
      <c r="F1325" s="272"/>
    </row>
    <row r="1326" spans="1:6" x14ac:dyDescent="0.25">
      <c r="A1326" s="269"/>
      <c r="B1326" s="228"/>
      <c r="C1326" s="26">
        <v>13</v>
      </c>
      <c r="D1326" s="186" t="s">
        <v>219</v>
      </c>
      <c r="E1326" s="187">
        <v>19</v>
      </c>
      <c r="F1326" s="272"/>
    </row>
    <row r="1327" spans="1:6" x14ac:dyDescent="0.25">
      <c r="A1327" s="269"/>
      <c r="B1327" s="228"/>
      <c r="C1327" s="26">
        <v>14</v>
      </c>
      <c r="D1327" s="186" t="s">
        <v>180</v>
      </c>
      <c r="E1327" s="187">
        <v>1</v>
      </c>
      <c r="F1327" s="272"/>
    </row>
    <row r="1328" spans="1:6" x14ac:dyDescent="0.25">
      <c r="A1328" s="269"/>
      <c r="B1328" s="228"/>
      <c r="C1328" s="26">
        <v>15</v>
      </c>
      <c r="D1328" s="186" t="s">
        <v>228</v>
      </c>
      <c r="E1328" s="187">
        <v>19</v>
      </c>
      <c r="F1328" s="272"/>
    </row>
    <row r="1329" spans="1:6" x14ac:dyDescent="0.25">
      <c r="A1329" s="269"/>
      <c r="B1329" s="228"/>
      <c r="C1329" s="26">
        <v>16</v>
      </c>
      <c r="D1329" s="186" t="s">
        <v>222</v>
      </c>
      <c r="E1329" s="187">
        <v>19</v>
      </c>
      <c r="F1329" s="272"/>
    </row>
    <row r="1330" spans="1:6" x14ac:dyDescent="0.25">
      <c r="A1330" s="269"/>
      <c r="B1330" s="228"/>
      <c r="C1330" s="26">
        <v>17</v>
      </c>
      <c r="D1330" s="186" t="s">
        <v>223</v>
      </c>
      <c r="E1330" s="187">
        <v>16</v>
      </c>
      <c r="F1330" s="272"/>
    </row>
    <row r="1331" spans="1:6" x14ac:dyDescent="0.25">
      <c r="A1331" s="269"/>
      <c r="B1331" s="228"/>
      <c r="C1331" s="26">
        <v>18</v>
      </c>
      <c r="D1331" s="186" t="s">
        <v>224</v>
      </c>
      <c r="E1331" s="187">
        <v>8</v>
      </c>
      <c r="F1331" s="272"/>
    </row>
    <row r="1332" spans="1:6" x14ac:dyDescent="0.25">
      <c r="A1332" s="270"/>
      <c r="B1332" s="229"/>
      <c r="C1332" s="26"/>
      <c r="D1332" s="188" t="s">
        <v>700</v>
      </c>
      <c r="E1332" s="189">
        <f>SUM(E1314:E1331)</f>
        <v>152.60000000000002</v>
      </c>
      <c r="F1332" s="273"/>
    </row>
    <row r="1333" spans="1:6" x14ac:dyDescent="0.25">
      <c r="A1333" s="186"/>
      <c r="B1333" s="190"/>
      <c r="C1333" s="26"/>
      <c r="D1333" s="186"/>
      <c r="E1333" s="187"/>
      <c r="F1333" s="189"/>
    </row>
    <row r="1334" spans="1:6" x14ac:dyDescent="0.25">
      <c r="A1334" s="268">
        <v>74</v>
      </c>
      <c r="B1334" s="227" t="s">
        <v>706</v>
      </c>
      <c r="C1334" s="26">
        <v>1</v>
      </c>
      <c r="D1334" s="186" t="s">
        <v>207</v>
      </c>
      <c r="E1334" s="187">
        <v>19</v>
      </c>
      <c r="F1334" s="271">
        <v>110</v>
      </c>
    </row>
    <row r="1335" spans="1:6" x14ac:dyDescent="0.25">
      <c r="A1335" s="269"/>
      <c r="B1335" s="228"/>
      <c r="C1335" s="26">
        <v>2</v>
      </c>
      <c r="D1335" s="186" t="s">
        <v>684</v>
      </c>
      <c r="E1335" s="187">
        <v>19</v>
      </c>
      <c r="F1335" s="272"/>
    </row>
    <row r="1336" spans="1:6" x14ac:dyDescent="0.25">
      <c r="A1336" s="269"/>
      <c r="B1336" s="228"/>
      <c r="C1336" s="26">
        <v>3</v>
      </c>
      <c r="D1336" s="186" t="s">
        <v>160</v>
      </c>
      <c r="E1336" s="187">
        <v>0.1</v>
      </c>
      <c r="F1336" s="272"/>
    </row>
    <row r="1337" spans="1:6" x14ac:dyDescent="0.25">
      <c r="A1337" s="269"/>
      <c r="B1337" s="228"/>
      <c r="C1337" s="26">
        <v>4</v>
      </c>
      <c r="D1337" s="186" t="s">
        <v>161</v>
      </c>
      <c r="E1337" s="187">
        <v>0.1</v>
      </c>
      <c r="F1337" s="272"/>
    </row>
    <row r="1338" spans="1:6" x14ac:dyDescent="0.25">
      <c r="A1338" s="269"/>
      <c r="B1338" s="228"/>
      <c r="C1338" s="26">
        <v>5</v>
      </c>
      <c r="D1338" s="186" t="s">
        <v>208</v>
      </c>
      <c r="E1338" s="187">
        <v>19</v>
      </c>
      <c r="F1338" s="272"/>
    </row>
    <row r="1339" spans="1:6" x14ac:dyDescent="0.25">
      <c r="A1339" s="269"/>
      <c r="B1339" s="228"/>
      <c r="C1339" s="26">
        <v>6</v>
      </c>
      <c r="D1339" s="186" t="s">
        <v>685</v>
      </c>
      <c r="E1339" s="187">
        <v>19</v>
      </c>
      <c r="F1339" s="272"/>
    </row>
    <row r="1340" spans="1:6" x14ac:dyDescent="0.25">
      <c r="A1340" s="269"/>
      <c r="B1340" s="228"/>
      <c r="C1340" s="26">
        <v>7</v>
      </c>
      <c r="D1340" s="186" t="s">
        <v>655</v>
      </c>
      <c r="E1340" s="187">
        <v>2</v>
      </c>
      <c r="F1340" s="272"/>
    </row>
    <row r="1341" spans="1:6" x14ac:dyDescent="0.25">
      <c r="A1341" s="269"/>
      <c r="B1341" s="228"/>
      <c r="C1341" s="26">
        <v>8</v>
      </c>
      <c r="D1341" s="186" t="s">
        <v>163</v>
      </c>
      <c r="E1341" s="187">
        <v>1</v>
      </c>
      <c r="F1341" s="272"/>
    </row>
    <row r="1342" spans="1:6" x14ac:dyDescent="0.25">
      <c r="A1342" s="269"/>
      <c r="B1342" s="228"/>
      <c r="C1342" s="26">
        <v>9</v>
      </c>
      <c r="D1342" s="186" t="s">
        <v>164</v>
      </c>
      <c r="E1342" s="187">
        <v>0.1</v>
      </c>
      <c r="F1342" s="272"/>
    </row>
    <row r="1343" spans="1:6" x14ac:dyDescent="0.25">
      <c r="A1343" s="269"/>
      <c r="B1343" s="228"/>
      <c r="C1343" s="26">
        <v>10</v>
      </c>
      <c r="D1343" s="186" t="s">
        <v>165</v>
      </c>
      <c r="E1343" s="187">
        <v>0.1</v>
      </c>
      <c r="F1343" s="272"/>
    </row>
    <row r="1344" spans="1:6" x14ac:dyDescent="0.25">
      <c r="A1344" s="269"/>
      <c r="B1344" s="228"/>
      <c r="C1344" s="26">
        <v>11</v>
      </c>
      <c r="D1344" s="186" t="s">
        <v>166</v>
      </c>
      <c r="E1344" s="187">
        <v>0.1</v>
      </c>
      <c r="F1344" s="272"/>
    </row>
    <row r="1345" spans="1:7" x14ac:dyDescent="0.25">
      <c r="A1345" s="269"/>
      <c r="B1345" s="228"/>
      <c r="C1345" s="26">
        <v>12</v>
      </c>
      <c r="D1345" s="186" t="s">
        <v>167</v>
      </c>
      <c r="E1345" s="187">
        <v>0.1</v>
      </c>
      <c r="F1345" s="272"/>
    </row>
    <row r="1346" spans="1:7" x14ac:dyDescent="0.25">
      <c r="A1346" s="269"/>
      <c r="B1346" s="228"/>
      <c r="C1346" s="26">
        <v>13</v>
      </c>
      <c r="D1346" s="186" t="s">
        <v>209</v>
      </c>
      <c r="E1346" s="187">
        <v>10</v>
      </c>
      <c r="F1346" s="272"/>
    </row>
    <row r="1347" spans="1:7" x14ac:dyDescent="0.25">
      <c r="A1347" s="269"/>
      <c r="B1347" s="228"/>
      <c r="C1347" s="26">
        <v>14</v>
      </c>
      <c r="D1347" s="186" t="s">
        <v>169</v>
      </c>
      <c r="E1347" s="187">
        <v>0.1</v>
      </c>
      <c r="F1347" s="272"/>
    </row>
    <row r="1348" spans="1:7" x14ac:dyDescent="0.25">
      <c r="A1348" s="269"/>
      <c r="B1348" s="228"/>
      <c r="C1348" s="26">
        <v>15</v>
      </c>
      <c r="D1348" s="186" t="s">
        <v>170</v>
      </c>
      <c r="E1348" s="187">
        <v>0.1</v>
      </c>
      <c r="F1348" s="272"/>
    </row>
    <row r="1349" spans="1:7" x14ac:dyDescent="0.25">
      <c r="A1349" s="269"/>
      <c r="B1349" s="228"/>
      <c r="C1349" s="26">
        <v>16</v>
      </c>
      <c r="D1349" s="186" t="s">
        <v>171</v>
      </c>
      <c r="E1349" s="187">
        <v>0.1</v>
      </c>
      <c r="F1349" s="272"/>
    </row>
    <row r="1350" spans="1:7" x14ac:dyDescent="0.25">
      <c r="A1350" s="269"/>
      <c r="B1350" s="228"/>
      <c r="C1350" s="26">
        <v>17</v>
      </c>
      <c r="D1350" s="186" t="s">
        <v>210</v>
      </c>
      <c r="E1350" s="187">
        <v>19</v>
      </c>
      <c r="F1350" s="272"/>
    </row>
    <row r="1351" spans="1:7" x14ac:dyDescent="0.25">
      <c r="A1351" s="269"/>
      <c r="B1351" s="228"/>
      <c r="C1351" s="26">
        <v>18</v>
      </c>
      <c r="D1351" s="186" t="s">
        <v>687</v>
      </c>
      <c r="E1351" s="187">
        <v>19</v>
      </c>
      <c r="F1351" s="272"/>
    </row>
    <row r="1352" spans="1:7" x14ac:dyDescent="0.25">
      <c r="A1352" s="269"/>
      <c r="B1352" s="228"/>
      <c r="C1352" s="26">
        <v>19</v>
      </c>
      <c r="D1352" s="186" t="s">
        <v>219</v>
      </c>
      <c r="E1352" s="187">
        <v>19</v>
      </c>
      <c r="F1352" s="272"/>
    </row>
    <row r="1353" spans="1:7" x14ac:dyDescent="0.25">
      <c r="A1353" s="269"/>
      <c r="B1353" s="228"/>
      <c r="C1353" s="26">
        <v>20</v>
      </c>
      <c r="D1353" s="186" t="s">
        <v>180</v>
      </c>
      <c r="E1353" s="187">
        <v>1</v>
      </c>
      <c r="F1353" s="272"/>
    </row>
    <row r="1354" spans="1:7" x14ac:dyDescent="0.25">
      <c r="A1354" s="269"/>
      <c r="B1354" s="228"/>
      <c r="C1354" s="26">
        <v>21</v>
      </c>
      <c r="D1354" s="186" t="s">
        <v>228</v>
      </c>
      <c r="E1354" s="187">
        <v>19</v>
      </c>
      <c r="F1354" s="272"/>
    </row>
    <row r="1355" spans="1:7" x14ac:dyDescent="0.25">
      <c r="A1355" s="269"/>
      <c r="B1355" s="228"/>
      <c r="C1355" s="26">
        <v>22</v>
      </c>
      <c r="D1355" s="186" t="s">
        <v>222</v>
      </c>
      <c r="E1355" s="187">
        <v>19</v>
      </c>
      <c r="F1355" s="272"/>
    </row>
    <row r="1356" spans="1:7" x14ac:dyDescent="0.25">
      <c r="A1356" s="269"/>
      <c r="B1356" s="228"/>
      <c r="C1356" s="26">
        <v>23</v>
      </c>
      <c r="D1356" s="186" t="s">
        <v>223</v>
      </c>
      <c r="E1356" s="187">
        <v>16</v>
      </c>
      <c r="F1356" s="272"/>
    </row>
    <row r="1357" spans="1:7" x14ac:dyDescent="0.25">
      <c r="A1357" s="269"/>
      <c r="B1357" s="228"/>
      <c r="C1357" s="26">
        <v>24</v>
      </c>
      <c r="D1357" s="186" t="s">
        <v>224</v>
      </c>
      <c r="E1357" s="187">
        <v>8</v>
      </c>
      <c r="F1357" s="272"/>
    </row>
    <row r="1358" spans="1:7" x14ac:dyDescent="0.25">
      <c r="A1358" s="270"/>
      <c r="B1358" s="229"/>
      <c r="C1358" s="26"/>
      <c r="D1358" s="188" t="s">
        <v>700</v>
      </c>
      <c r="E1358" s="189">
        <f>SUM(E1334:E1357)</f>
        <v>209.89999999999998</v>
      </c>
      <c r="F1358" s="273"/>
    </row>
    <row r="1359" spans="1:7" x14ac:dyDescent="0.25">
      <c r="A1359" s="186"/>
      <c r="B1359" s="190"/>
      <c r="C1359" s="26"/>
      <c r="D1359" s="186"/>
      <c r="E1359" s="187"/>
      <c r="F1359" s="189"/>
    </row>
    <row r="1360" spans="1:7" x14ac:dyDescent="0.25">
      <c r="A1360" s="268">
        <v>75</v>
      </c>
      <c r="B1360" s="227" t="s">
        <v>229</v>
      </c>
      <c r="C1360" s="26">
        <v>1</v>
      </c>
      <c r="D1360" s="186" t="s">
        <v>163</v>
      </c>
      <c r="E1360" s="187">
        <v>1</v>
      </c>
      <c r="F1360" s="271">
        <v>50</v>
      </c>
      <c r="G1360" s="1">
        <f>((F1360/E1365)*100)</f>
        <v>5000</v>
      </c>
    </row>
    <row r="1361" spans="1:6" x14ac:dyDescent="0.25">
      <c r="A1361" s="269"/>
      <c r="B1361" s="228"/>
      <c r="C1361" s="26">
        <v>2</v>
      </c>
      <c r="D1361" s="186" t="s">
        <v>165</v>
      </c>
      <c r="E1361" s="187">
        <v>0.1</v>
      </c>
      <c r="F1361" s="272"/>
    </row>
    <row r="1362" spans="1:6" x14ac:dyDescent="0.25">
      <c r="A1362" s="269"/>
      <c r="B1362" s="228"/>
      <c r="C1362" s="26">
        <v>3</v>
      </c>
      <c r="D1362" s="186" t="s">
        <v>166</v>
      </c>
      <c r="E1362" s="187">
        <v>0.1</v>
      </c>
      <c r="F1362" s="272"/>
    </row>
    <row r="1363" spans="1:6" x14ac:dyDescent="0.25">
      <c r="A1363" s="269"/>
      <c r="B1363" s="228"/>
      <c r="C1363" s="26">
        <v>4</v>
      </c>
      <c r="D1363" s="186" t="s">
        <v>209</v>
      </c>
      <c r="E1363" s="187">
        <v>10</v>
      </c>
      <c r="F1363" s="272"/>
    </row>
    <row r="1364" spans="1:6" x14ac:dyDescent="0.25">
      <c r="A1364" s="269"/>
      <c r="B1364" s="228"/>
      <c r="C1364" s="26">
        <v>5</v>
      </c>
      <c r="D1364" s="186" t="s">
        <v>169</v>
      </c>
      <c r="E1364" s="187">
        <v>0.1</v>
      </c>
      <c r="F1364" s="272"/>
    </row>
    <row r="1365" spans="1:6" x14ac:dyDescent="0.25">
      <c r="A1365" s="269"/>
      <c r="B1365" s="228"/>
      <c r="C1365" s="26">
        <v>6</v>
      </c>
      <c r="D1365" s="186" t="s">
        <v>180</v>
      </c>
      <c r="E1365" s="187">
        <v>1</v>
      </c>
      <c r="F1365" s="272"/>
    </row>
    <row r="1366" spans="1:6" x14ac:dyDescent="0.25">
      <c r="A1366" s="269"/>
      <c r="B1366" s="228"/>
      <c r="C1366" s="26">
        <v>7</v>
      </c>
      <c r="D1366" s="186" t="s">
        <v>228</v>
      </c>
      <c r="E1366" s="187">
        <v>19</v>
      </c>
      <c r="F1366" s="272"/>
    </row>
    <row r="1367" spans="1:6" x14ac:dyDescent="0.25">
      <c r="A1367" s="269"/>
      <c r="B1367" s="228"/>
      <c r="C1367" s="26">
        <v>8</v>
      </c>
      <c r="D1367" s="186" t="s">
        <v>222</v>
      </c>
      <c r="E1367" s="187">
        <v>19</v>
      </c>
      <c r="F1367" s="272"/>
    </row>
    <row r="1368" spans="1:6" x14ac:dyDescent="0.25">
      <c r="A1368" s="269"/>
      <c r="B1368" s="228"/>
      <c r="C1368" s="26">
        <v>9</v>
      </c>
      <c r="D1368" s="186" t="s">
        <v>223</v>
      </c>
      <c r="E1368" s="187">
        <v>16</v>
      </c>
      <c r="F1368" s="272"/>
    </row>
    <row r="1369" spans="1:6" x14ac:dyDescent="0.25">
      <c r="A1369" s="269"/>
      <c r="B1369" s="228"/>
      <c r="C1369" s="26">
        <v>10</v>
      </c>
      <c r="D1369" s="186" t="s">
        <v>220</v>
      </c>
      <c r="E1369" s="187">
        <v>19</v>
      </c>
      <c r="F1369" s="272"/>
    </row>
    <row r="1370" spans="1:6" x14ac:dyDescent="0.25">
      <c r="A1370" s="269"/>
      <c r="B1370" s="228"/>
      <c r="C1370" s="26">
        <v>11</v>
      </c>
      <c r="D1370" s="186" t="s">
        <v>224</v>
      </c>
      <c r="E1370" s="187">
        <v>8</v>
      </c>
      <c r="F1370" s="272"/>
    </row>
    <row r="1371" spans="1:6" x14ac:dyDescent="0.25">
      <c r="A1371" s="270"/>
      <c r="B1371" s="229"/>
      <c r="C1371" s="26"/>
      <c r="D1371" s="188" t="s">
        <v>700</v>
      </c>
      <c r="E1371" s="189">
        <f>SUM(E1360:E1370)</f>
        <v>93.3</v>
      </c>
      <c r="F1371" s="273"/>
    </row>
    <row r="1372" spans="1:6" x14ac:dyDescent="0.25">
      <c r="A1372" s="203"/>
      <c r="B1372" s="201"/>
      <c r="C1372" s="26"/>
      <c r="D1372" s="188"/>
      <c r="E1372" s="189"/>
      <c r="F1372" s="205"/>
    </row>
    <row r="1373" spans="1:6" ht="15.75" customHeight="1" x14ac:dyDescent="0.25">
      <c r="A1373" s="268">
        <v>76</v>
      </c>
      <c r="B1373" s="227" t="s">
        <v>727</v>
      </c>
      <c r="C1373" s="26">
        <v>1</v>
      </c>
      <c r="D1373" s="186" t="s">
        <v>207</v>
      </c>
      <c r="E1373" s="187">
        <v>19</v>
      </c>
      <c r="F1373" s="271">
        <v>60</v>
      </c>
    </row>
    <row r="1374" spans="1:6" x14ac:dyDescent="0.25">
      <c r="A1374" s="269"/>
      <c r="B1374" s="228"/>
      <c r="C1374" s="26">
        <v>2</v>
      </c>
      <c r="D1374" s="186" t="s">
        <v>163</v>
      </c>
      <c r="E1374" s="187">
        <v>1</v>
      </c>
      <c r="F1374" s="272"/>
    </row>
    <row r="1375" spans="1:6" x14ac:dyDescent="0.25">
      <c r="A1375" s="269"/>
      <c r="B1375" s="228"/>
      <c r="C1375" s="26">
        <v>3</v>
      </c>
      <c r="D1375" s="186" t="s">
        <v>165</v>
      </c>
      <c r="E1375" s="187">
        <v>0.1</v>
      </c>
      <c r="F1375" s="272"/>
    </row>
    <row r="1376" spans="1:6" x14ac:dyDescent="0.25">
      <c r="A1376" s="269"/>
      <c r="B1376" s="228"/>
      <c r="C1376" s="26">
        <v>4</v>
      </c>
      <c r="D1376" s="186" t="s">
        <v>166</v>
      </c>
      <c r="E1376" s="187">
        <v>0.1</v>
      </c>
      <c r="F1376" s="272"/>
    </row>
    <row r="1377" spans="1:7" x14ac:dyDescent="0.25">
      <c r="A1377" s="269"/>
      <c r="B1377" s="228"/>
      <c r="C1377" s="26">
        <v>5</v>
      </c>
      <c r="D1377" s="186" t="s">
        <v>209</v>
      </c>
      <c r="E1377" s="187">
        <v>10</v>
      </c>
      <c r="F1377" s="272"/>
    </row>
    <row r="1378" spans="1:7" x14ac:dyDescent="0.25">
      <c r="A1378" s="269"/>
      <c r="B1378" s="228"/>
      <c r="C1378" s="26">
        <v>6</v>
      </c>
      <c r="D1378" s="186" t="s">
        <v>169</v>
      </c>
      <c r="E1378" s="187">
        <v>0.1</v>
      </c>
      <c r="F1378" s="272"/>
    </row>
    <row r="1379" spans="1:7" x14ac:dyDescent="0.25">
      <c r="A1379" s="269"/>
      <c r="B1379" s="228"/>
      <c r="C1379" s="26">
        <v>7</v>
      </c>
      <c r="D1379" s="186" t="s">
        <v>180</v>
      </c>
      <c r="E1379" s="187">
        <v>1</v>
      </c>
      <c r="F1379" s="272"/>
    </row>
    <row r="1380" spans="1:7" x14ac:dyDescent="0.25">
      <c r="A1380" s="269"/>
      <c r="B1380" s="228"/>
      <c r="C1380" s="26">
        <v>8</v>
      </c>
      <c r="D1380" s="186" t="s">
        <v>228</v>
      </c>
      <c r="E1380" s="187">
        <v>19</v>
      </c>
      <c r="F1380" s="272"/>
    </row>
    <row r="1381" spans="1:7" x14ac:dyDescent="0.25">
      <c r="A1381" s="269"/>
      <c r="B1381" s="228"/>
      <c r="C1381" s="26">
        <v>9</v>
      </c>
      <c r="D1381" s="186" t="s">
        <v>222</v>
      </c>
      <c r="E1381" s="187">
        <v>19</v>
      </c>
      <c r="F1381" s="272"/>
    </row>
    <row r="1382" spans="1:7" x14ac:dyDescent="0.25">
      <c r="A1382" s="269"/>
      <c r="B1382" s="228"/>
      <c r="C1382" s="26">
        <v>10</v>
      </c>
      <c r="D1382" s="186" t="s">
        <v>223</v>
      </c>
      <c r="E1382" s="187">
        <v>16</v>
      </c>
      <c r="F1382" s="272"/>
    </row>
    <row r="1383" spans="1:7" x14ac:dyDescent="0.25">
      <c r="A1383" s="269"/>
      <c r="B1383" s="228"/>
      <c r="C1383" s="26">
        <v>11</v>
      </c>
      <c r="D1383" s="186" t="s">
        <v>220</v>
      </c>
      <c r="E1383" s="187">
        <v>19</v>
      </c>
      <c r="F1383" s="272"/>
    </row>
    <row r="1384" spans="1:7" x14ac:dyDescent="0.25">
      <c r="A1384" s="269"/>
      <c r="B1384" s="228"/>
      <c r="C1384" s="26">
        <v>12</v>
      </c>
      <c r="D1384" s="186" t="s">
        <v>224</v>
      </c>
      <c r="E1384" s="187">
        <v>8</v>
      </c>
      <c r="F1384" s="272"/>
    </row>
    <row r="1385" spans="1:7" x14ac:dyDescent="0.25">
      <c r="A1385" s="270"/>
      <c r="B1385" s="229"/>
      <c r="C1385" s="26"/>
      <c r="D1385" s="188" t="s">
        <v>700</v>
      </c>
      <c r="E1385" s="189">
        <f>SUM(E1373:E1384)</f>
        <v>112.30000000000001</v>
      </c>
      <c r="F1385" s="273"/>
    </row>
    <row r="1386" spans="1:7" x14ac:dyDescent="0.25">
      <c r="A1386" s="186"/>
      <c r="B1386" s="190"/>
      <c r="C1386" s="26"/>
      <c r="D1386" s="186"/>
      <c r="E1386" s="187"/>
      <c r="F1386" s="189"/>
    </row>
    <row r="1387" spans="1:7" x14ac:dyDescent="0.25">
      <c r="A1387" s="268">
        <v>77</v>
      </c>
      <c r="B1387" s="227" t="s">
        <v>230</v>
      </c>
      <c r="C1387" s="26">
        <v>1</v>
      </c>
      <c r="D1387" s="186" t="s">
        <v>208</v>
      </c>
      <c r="E1387" s="187">
        <v>19</v>
      </c>
      <c r="F1387" s="271">
        <v>90</v>
      </c>
      <c r="G1387" s="1" t="e">
        <f>((F1387/#REF!)*100)</f>
        <v>#REF!</v>
      </c>
    </row>
    <row r="1388" spans="1:7" x14ac:dyDescent="0.25">
      <c r="A1388" s="269"/>
      <c r="B1388" s="228"/>
      <c r="C1388" s="26">
        <v>2</v>
      </c>
      <c r="D1388" s="186" t="s">
        <v>655</v>
      </c>
      <c r="E1388" s="187">
        <v>2</v>
      </c>
      <c r="F1388" s="272"/>
    </row>
    <row r="1389" spans="1:7" x14ac:dyDescent="0.25">
      <c r="A1389" s="269"/>
      <c r="B1389" s="228"/>
      <c r="C1389" s="26">
        <v>3</v>
      </c>
      <c r="D1389" s="186" t="s">
        <v>163</v>
      </c>
      <c r="E1389" s="187">
        <v>1</v>
      </c>
      <c r="F1389" s="272"/>
    </row>
    <row r="1390" spans="1:7" x14ac:dyDescent="0.25">
      <c r="A1390" s="269"/>
      <c r="B1390" s="228"/>
      <c r="C1390" s="26">
        <v>4</v>
      </c>
      <c r="D1390" s="186" t="s">
        <v>165</v>
      </c>
      <c r="E1390" s="187">
        <v>0.1</v>
      </c>
      <c r="F1390" s="272"/>
    </row>
    <row r="1391" spans="1:7" x14ac:dyDescent="0.25">
      <c r="A1391" s="269"/>
      <c r="B1391" s="228"/>
      <c r="C1391" s="26">
        <v>5</v>
      </c>
      <c r="D1391" s="186" t="s">
        <v>166</v>
      </c>
      <c r="E1391" s="187">
        <v>0.1</v>
      </c>
      <c r="F1391" s="272"/>
    </row>
    <row r="1392" spans="1:7" x14ac:dyDescent="0.25">
      <c r="A1392" s="269"/>
      <c r="B1392" s="228"/>
      <c r="C1392" s="26">
        <v>6</v>
      </c>
      <c r="D1392" s="186" t="s">
        <v>167</v>
      </c>
      <c r="E1392" s="187">
        <v>0.1</v>
      </c>
      <c r="F1392" s="272"/>
    </row>
    <row r="1393" spans="1:7" x14ac:dyDescent="0.25">
      <c r="A1393" s="269"/>
      <c r="B1393" s="228"/>
      <c r="C1393" s="26">
        <v>7</v>
      </c>
      <c r="D1393" s="186" t="s">
        <v>209</v>
      </c>
      <c r="E1393" s="187">
        <v>10</v>
      </c>
      <c r="F1393" s="272"/>
    </row>
    <row r="1394" spans="1:7" x14ac:dyDescent="0.25">
      <c r="A1394" s="269"/>
      <c r="B1394" s="228"/>
      <c r="C1394" s="26">
        <v>8</v>
      </c>
      <c r="D1394" s="186" t="s">
        <v>169</v>
      </c>
      <c r="E1394" s="187">
        <v>0.1</v>
      </c>
      <c r="F1394" s="272"/>
    </row>
    <row r="1395" spans="1:7" x14ac:dyDescent="0.25">
      <c r="A1395" s="269"/>
      <c r="B1395" s="228"/>
      <c r="C1395" s="26">
        <v>9</v>
      </c>
      <c r="D1395" s="186" t="s">
        <v>170</v>
      </c>
      <c r="E1395" s="187">
        <v>0.1</v>
      </c>
      <c r="F1395" s="272"/>
    </row>
    <row r="1396" spans="1:7" x14ac:dyDescent="0.25">
      <c r="A1396" s="269"/>
      <c r="B1396" s="228"/>
      <c r="C1396" s="26">
        <v>10</v>
      </c>
      <c r="D1396" s="186" t="s">
        <v>171</v>
      </c>
      <c r="E1396" s="187">
        <v>0.1</v>
      </c>
      <c r="F1396" s="272"/>
    </row>
    <row r="1397" spans="1:7" x14ac:dyDescent="0.25">
      <c r="A1397" s="269"/>
      <c r="B1397" s="228"/>
      <c r="C1397" s="26">
        <v>11</v>
      </c>
      <c r="D1397" s="186" t="s">
        <v>210</v>
      </c>
      <c r="E1397" s="187">
        <v>19</v>
      </c>
      <c r="F1397" s="272"/>
    </row>
    <row r="1398" spans="1:7" x14ac:dyDescent="0.25">
      <c r="A1398" s="269"/>
      <c r="B1398" s="228"/>
      <c r="C1398" s="26">
        <v>12</v>
      </c>
      <c r="D1398" s="186" t="s">
        <v>687</v>
      </c>
      <c r="E1398" s="187">
        <v>19</v>
      </c>
      <c r="F1398" s="272"/>
    </row>
    <row r="1399" spans="1:7" x14ac:dyDescent="0.25">
      <c r="A1399" s="269"/>
      <c r="B1399" s="228"/>
      <c r="C1399" s="26">
        <v>13</v>
      </c>
      <c r="D1399" s="186" t="s">
        <v>219</v>
      </c>
      <c r="E1399" s="187">
        <v>19</v>
      </c>
      <c r="F1399" s="272"/>
    </row>
    <row r="1400" spans="1:7" x14ac:dyDescent="0.25">
      <c r="A1400" s="269"/>
      <c r="B1400" s="228"/>
      <c r="C1400" s="26">
        <v>14</v>
      </c>
      <c r="D1400" s="186" t="s">
        <v>180</v>
      </c>
      <c r="E1400" s="187">
        <v>1</v>
      </c>
      <c r="F1400" s="272"/>
    </row>
    <row r="1401" spans="1:7" x14ac:dyDescent="0.25">
      <c r="A1401" s="269"/>
      <c r="B1401" s="228"/>
      <c r="C1401" s="26">
        <v>15</v>
      </c>
      <c r="D1401" s="186" t="s">
        <v>228</v>
      </c>
      <c r="E1401" s="187">
        <v>19</v>
      </c>
      <c r="F1401" s="272"/>
    </row>
    <row r="1402" spans="1:7" x14ac:dyDescent="0.25">
      <c r="A1402" s="269"/>
      <c r="B1402" s="228"/>
      <c r="C1402" s="26">
        <v>16</v>
      </c>
      <c r="D1402" s="186" t="s">
        <v>222</v>
      </c>
      <c r="E1402" s="187">
        <v>19</v>
      </c>
      <c r="F1402" s="272"/>
    </row>
    <row r="1403" spans="1:7" x14ac:dyDescent="0.25">
      <c r="A1403" s="269"/>
      <c r="B1403" s="228"/>
      <c r="C1403" s="26">
        <v>17</v>
      </c>
      <c r="D1403" s="186" t="s">
        <v>223</v>
      </c>
      <c r="E1403" s="187">
        <v>16</v>
      </c>
      <c r="F1403" s="272"/>
    </row>
    <row r="1404" spans="1:7" x14ac:dyDescent="0.25">
      <c r="A1404" s="269"/>
      <c r="B1404" s="228"/>
      <c r="C1404" s="26">
        <v>18</v>
      </c>
      <c r="D1404" s="186" t="s">
        <v>220</v>
      </c>
      <c r="E1404" s="187">
        <v>19</v>
      </c>
      <c r="F1404" s="272"/>
    </row>
    <row r="1405" spans="1:7" x14ac:dyDescent="0.25">
      <c r="A1405" s="269"/>
      <c r="B1405" s="228"/>
      <c r="C1405" s="26">
        <v>19</v>
      </c>
      <c r="D1405" s="186" t="s">
        <v>224</v>
      </c>
      <c r="E1405" s="187">
        <v>8</v>
      </c>
      <c r="F1405" s="272"/>
    </row>
    <row r="1406" spans="1:7" x14ac:dyDescent="0.25">
      <c r="A1406" s="270"/>
      <c r="B1406" s="229"/>
      <c r="C1406" s="26"/>
      <c r="D1406" s="188" t="s">
        <v>700</v>
      </c>
      <c r="E1406" s="189">
        <f>SUM(E1387:E1405)</f>
        <v>171.60000000000002</v>
      </c>
      <c r="F1406" s="273"/>
    </row>
    <row r="1407" spans="1:7" x14ac:dyDescent="0.25">
      <c r="A1407" s="186"/>
      <c r="B1407" s="190"/>
      <c r="C1407" s="26"/>
      <c r="D1407" s="186"/>
      <c r="E1407" s="187"/>
      <c r="F1407" s="189"/>
    </row>
    <row r="1408" spans="1:7" x14ac:dyDescent="0.25">
      <c r="A1408" s="268">
        <v>78</v>
      </c>
      <c r="B1408" s="227" t="s">
        <v>707</v>
      </c>
      <c r="C1408" s="26">
        <v>1</v>
      </c>
      <c r="D1408" s="186" t="s">
        <v>207</v>
      </c>
      <c r="E1408" s="187">
        <v>19</v>
      </c>
      <c r="F1408" s="271">
        <v>120</v>
      </c>
      <c r="G1408" s="1" t="e">
        <f>((F1408/#REF!)*100)</f>
        <v>#REF!</v>
      </c>
    </row>
    <row r="1409" spans="1:6" x14ac:dyDescent="0.25">
      <c r="A1409" s="269"/>
      <c r="B1409" s="228"/>
      <c r="C1409" s="26">
        <v>2</v>
      </c>
      <c r="D1409" s="186" t="s">
        <v>684</v>
      </c>
      <c r="E1409" s="187">
        <v>19</v>
      </c>
      <c r="F1409" s="272"/>
    </row>
    <row r="1410" spans="1:6" x14ac:dyDescent="0.25">
      <c r="A1410" s="269"/>
      <c r="B1410" s="228"/>
      <c r="C1410" s="26">
        <v>3</v>
      </c>
      <c r="D1410" s="186" t="s">
        <v>160</v>
      </c>
      <c r="E1410" s="187">
        <v>0.1</v>
      </c>
      <c r="F1410" s="272"/>
    </row>
    <row r="1411" spans="1:6" x14ac:dyDescent="0.25">
      <c r="A1411" s="269"/>
      <c r="B1411" s="228"/>
      <c r="C1411" s="26">
        <v>4</v>
      </c>
      <c r="D1411" s="186" t="s">
        <v>161</v>
      </c>
      <c r="E1411" s="187">
        <v>0.1</v>
      </c>
      <c r="F1411" s="272"/>
    </row>
    <row r="1412" spans="1:6" x14ac:dyDescent="0.25">
      <c r="A1412" s="269"/>
      <c r="B1412" s="228"/>
      <c r="C1412" s="26">
        <v>5</v>
      </c>
      <c r="D1412" s="186" t="s">
        <v>208</v>
      </c>
      <c r="E1412" s="187">
        <v>19</v>
      </c>
      <c r="F1412" s="272"/>
    </row>
    <row r="1413" spans="1:6" x14ac:dyDescent="0.25">
      <c r="A1413" s="269"/>
      <c r="B1413" s="228"/>
      <c r="C1413" s="26">
        <v>6</v>
      </c>
      <c r="D1413" s="186" t="s">
        <v>685</v>
      </c>
      <c r="E1413" s="187">
        <v>19</v>
      </c>
      <c r="F1413" s="272"/>
    </row>
    <row r="1414" spans="1:6" x14ac:dyDescent="0.25">
      <c r="A1414" s="269"/>
      <c r="B1414" s="228"/>
      <c r="C1414" s="26">
        <v>7</v>
      </c>
      <c r="D1414" s="186" t="s">
        <v>655</v>
      </c>
      <c r="E1414" s="187">
        <v>2</v>
      </c>
      <c r="F1414" s="272"/>
    </row>
    <row r="1415" spans="1:6" x14ac:dyDescent="0.25">
      <c r="A1415" s="269"/>
      <c r="B1415" s="228"/>
      <c r="C1415" s="26">
        <v>8</v>
      </c>
      <c r="D1415" s="186" t="s">
        <v>163</v>
      </c>
      <c r="E1415" s="187">
        <v>1</v>
      </c>
      <c r="F1415" s="272"/>
    </row>
    <row r="1416" spans="1:6" x14ac:dyDescent="0.25">
      <c r="A1416" s="269"/>
      <c r="B1416" s="228"/>
      <c r="C1416" s="26">
        <v>9</v>
      </c>
      <c r="D1416" s="186" t="s">
        <v>164</v>
      </c>
      <c r="E1416" s="187">
        <v>0.1</v>
      </c>
      <c r="F1416" s="272"/>
    </row>
    <row r="1417" spans="1:6" x14ac:dyDescent="0.25">
      <c r="A1417" s="269"/>
      <c r="B1417" s="228"/>
      <c r="C1417" s="26">
        <v>10</v>
      </c>
      <c r="D1417" s="186" t="s">
        <v>165</v>
      </c>
      <c r="E1417" s="187">
        <v>0.1</v>
      </c>
      <c r="F1417" s="272"/>
    </row>
    <row r="1418" spans="1:6" x14ac:dyDescent="0.25">
      <c r="A1418" s="269"/>
      <c r="B1418" s="228"/>
      <c r="C1418" s="26">
        <v>11</v>
      </c>
      <c r="D1418" s="186" t="s">
        <v>166</v>
      </c>
      <c r="E1418" s="187">
        <v>0.1</v>
      </c>
      <c r="F1418" s="272"/>
    </row>
    <row r="1419" spans="1:6" x14ac:dyDescent="0.25">
      <c r="A1419" s="269"/>
      <c r="B1419" s="228"/>
      <c r="C1419" s="26">
        <v>12</v>
      </c>
      <c r="D1419" s="186" t="s">
        <v>167</v>
      </c>
      <c r="E1419" s="187">
        <v>0.1</v>
      </c>
      <c r="F1419" s="272"/>
    </row>
    <row r="1420" spans="1:6" x14ac:dyDescent="0.25">
      <c r="A1420" s="269"/>
      <c r="B1420" s="228"/>
      <c r="C1420" s="26">
        <v>13</v>
      </c>
      <c r="D1420" s="186" t="s">
        <v>209</v>
      </c>
      <c r="E1420" s="187">
        <v>10</v>
      </c>
      <c r="F1420" s="272"/>
    </row>
    <row r="1421" spans="1:6" x14ac:dyDescent="0.25">
      <c r="A1421" s="269"/>
      <c r="B1421" s="228"/>
      <c r="C1421" s="26">
        <v>14</v>
      </c>
      <c r="D1421" s="186" t="s">
        <v>169</v>
      </c>
      <c r="E1421" s="187">
        <v>0.1</v>
      </c>
      <c r="F1421" s="272"/>
    </row>
    <row r="1422" spans="1:6" x14ac:dyDescent="0.25">
      <c r="A1422" s="269"/>
      <c r="B1422" s="228"/>
      <c r="C1422" s="26">
        <v>15</v>
      </c>
      <c r="D1422" s="186" t="s">
        <v>170</v>
      </c>
      <c r="E1422" s="187">
        <v>0.1</v>
      </c>
      <c r="F1422" s="272"/>
    </row>
    <row r="1423" spans="1:6" x14ac:dyDescent="0.25">
      <c r="A1423" s="269"/>
      <c r="B1423" s="228"/>
      <c r="C1423" s="26">
        <v>16</v>
      </c>
      <c r="D1423" s="186" t="s">
        <v>171</v>
      </c>
      <c r="E1423" s="187">
        <v>0.1</v>
      </c>
      <c r="F1423" s="272"/>
    </row>
    <row r="1424" spans="1:6" x14ac:dyDescent="0.25">
      <c r="A1424" s="269"/>
      <c r="B1424" s="228"/>
      <c r="C1424" s="26">
        <v>17</v>
      </c>
      <c r="D1424" s="186" t="s">
        <v>210</v>
      </c>
      <c r="E1424" s="187">
        <v>19</v>
      </c>
      <c r="F1424" s="272"/>
    </row>
    <row r="1425" spans="1:7" x14ac:dyDescent="0.25">
      <c r="A1425" s="269"/>
      <c r="B1425" s="228"/>
      <c r="C1425" s="26">
        <v>18</v>
      </c>
      <c r="D1425" s="186" t="s">
        <v>687</v>
      </c>
      <c r="E1425" s="187">
        <v>19</v>
      </c>
      <c r="F1425" s="272"/>
    </row>
    <row r="1426" spans="1:7" x14ac:dyDescent="0.25">
      <c r="A1426" s="269"/>
      <c r="B1426" s="228"/>
      <c r="C1426" s="26">
        <v>19</v>
      </c>
      <c r="D1426" s="186" t="s">
        <v>219</v>
      </c>
      <c r="E1426" s="187">
        <v>19</v>
      </c>
      <c r="F1426" s="272"/>
    </row>
    <row r="1427" spans="1:7" x14ac:dyDescent="0.25">
      <c r="A1427" s="269"/>
      <c r="B1427" s="228"/>
      <c r="C1427" s="26">
        <v>20</v>
      </c>
      <c r="D1427" s="186" t="s">
        <v>180</v>
      </c>
      <c r="E1427" s="187">
        <v>1</v>
      </c>
      <c r="F1427" s="272"/>
    </row>
    <row r="1428" spans="1:7" x14ac:dyDescent="0.25">
      <c r="A1428" s="269"/>
      <c r="B1428" s="228"/>
      <c r="C1428" s="26">
        <v>21</v>
      </c>
      <c r="D1428" s="186" t="s">
        <v>228</v>
      </c>
      <c r="E1428" s="187">
        <v>19</v>
      </c>
      <c r="F1428" s="272"/>
    </row>
    <row r="1429" spans="1:7" x14ac:dyDescent="0.25">
      <c r="A1429" s="269"/>
      <c r="B1429" s="228"/>
      <c r="C1429" s="26">
        <v>22</v>
      </c>
      <c r="D1429" s="186" t="s">
        <v>222</v>
      </c>
      <c r="E1429" s="187">
        <v>19</v>
      </c>
      <c r="F1429" s="272"/>
    </row>
    <row r="1430" spans="1:7" x14ac:dyDescent="0.25">
      <c r="A1430" s="269"/>
      <c r="B1430" s="228"/>
      <c r="C1430" s="26">
        <v>23</v>
      </c>
      <c r="D1430" s="186" t="s">
        <v>223</v>
      </c>
      <c r="E1430" s="187">
        <v>16</v>
      </c>
      <c r="F1430" s="272"/>
    </row>
    <row r="1431" spans="1:7" x14ac:dyDescent="0.25">
      <c r="A1431" s="269"/>
      <c r="B1431" s="228"/>
      <c r="C1431" s="26">
        <v>24</v>
      </c>
      <c r="D1431" s="186" t="s">
        <v>220</v>
      </c>
      <c r="E1431" s="187">
        <v>19</v>
      </c>
      <c r="F1431" s="272"/>
    </row>
    <row r="1432" spans="1:7" x14ac:dyDescent="0.25">
      <c r="A1432" s="269"/>
      <c r="B1432" s="228"/>
      <c r="C1432" s="26">
        <v>25</v>
      </c>
      <c r="D1432" s="186" t="s">
        <v>224</v>
      </c>
      <c r="E1432" s="187">
        <v>8</v>
      </c>
      <c r="F1432" s="272"/>
    </row>
    <row r="1433" spans="1:7" x14ac:dyDescent="0.25">
      <c r="A1433" s="270"/>
      <c r="B1433" s="229"/>
      <c r="C1433" s="26"/>
      <c r="D1433" s="188" t="s">
        <v>598</v>
      </c>
      <c r="E1433" s="189">
        <f>SUM(E1408:E1432)</f>
        <v>228.89999999999998</v>
      </c>
      <c r="F1433" s="273"/>
    </row>
    <row r="1434" spans="1:7" x14ac:dyDescent="0.25">
      <c r="A1434" s="186"/>
      <c r="B1434" s="190"/>
      <c r="C1434" s="26"/>
      <c r="D1434" s="186"/>
      <c r="E1434" s="187"/>
      <c r="F1434" s="189"/>
    </row>
    <row r="1435" spans="1:7" x14ac:dyDescent="0.25">
      <c r="A1435" s="268">
        <v>79</v>
      </c>
      <c r="B1435" s="227" t="s">
        <v>231</v>
      </c>
      <c r="C1435" s="26">
        <v>1</v>
      </c>
      <c r="D1435" s="186" t="s">
        <v>207</v>
      </c>
      <c r="E1435" s="187">
        <v>19</v>
      </c>
      <c r="F1435" s="271">
        <v>80</v>
      </c>
      <c r="G1435" s="1" t="e">
        <f>((F1435/#REF!)*100)</f>
        <v>#REF!</v>
      </c>
    </row>
    <row r="1436" spans="1:7" x14ac:dyDescent="0.25">
      <c r="A1436" s="269"/>
      <c r="B1436" s="228"/>
      <c r="C1436" s="26">
        <v>2</v>
      </c>
      <c r="D1436" s="186" t="s">
        <v>684</v>
      </c>
      <c r="E1436" s="187">
        <v>19</v>
      </c>
      <c r="F1436" s="272"/>
    </row>
    <row r="1437" spans="1:7" x14ac:dyDescent="0.25">
      <c r="A1437" s="269"/>
      <c r="B1437" s="228"/>
      <c r="C1437" s="26">
        <v>3</v>
      </c>
      <c r="D1437" s="186" t="s">
        <v>160</v>
      </c>
      <c r="E1437" s="187">
        <v>0.1</v>
      </c>
      <c r="F1437" s="272"/>
    </row>
    <row r="1438" spans="1:7" x14ac:dyDescent="0.25">
      <c r="A1438" s="269"/>
      <c r="B1438" s="228"/>
      <c r="C1438" s="26">
        <v>4</v>
      </c>
      <c r="D1438" s="186" t="s">
        <v>161</v>
      </c>
      <c r="E1438" s="187">
        <v>0.1</v>
      </c>
      <c r="F1438" s="272"/>
    </row>
    <row r="1439" spans="1:7" x14ac:dyDescent="0.25">
      <c r="A1439" s="269"/>
      <c r="B1439" s="228"/>
      <c r="C1439" s="26">
        <v>5</v>
      </c>
      <c r="D1439" s="186" t="s">
        <v>208</v>
      </c>
      <c r="E1439" s="187">
        <v>19</v>
      </c>
      <c r="F1439" s="272"/>
    </row>
    <row r="1440" spans="1:7" x14ac:dyDescent="0.25">
      <c r="A1440" s="269"/>
      <c r="B1440" s="228"/>
      <c r="C1440" s="26">
        <v>6</v>
      </c>
      <c r="D1440" s="186" t="s">
        <v>685</v>
      </c>
      <c r="E1440" s="187">
        <v>19</v>
      </c>
      <c r="F1440" s="272"/>
    </row>
    <row r="1441" spans="1:6" x14ac:dyDescent="0.25">
      <c r="A1441" s="269"/>
      <c r="B1441" s="228"/>
      <c r="C1441" s="26">
        <v>7</v>
      </c>
      <c r="D1441" s="186" t="s">
        <v>655</v>
      </c>
      <c r="E1441" s="187">
        <v>2</v>
      </c>
      <c r="F1441" s="272"/>
    </row>
    <row r="1442" spans="1:6" x14ac:dyDescent="0.25">
      <c r="A1442" s="269"/>
      <c r="B1442" s="228"/>
      <c r="C1442" s="26">
        <v>8</v>
      </c>
      <c r="D1442" s="186" t="s">
        <v>163</v>
      </c>
      <c r="E1442" s="187">
        <v>1</v>
      </c>
      <c r="F1442" s="272"/>
    </row>
    <row r="1443" spans="1:6" x14ac:dyDescent="0.25">
      <c r="A1443" s="269"/>
      <c r="B1443" s="228"/>
      <c r="C1443" s="26">
        <v>9</v>
      </c>
      <c r="D1443" s="186" t="s">
        <v>164</v>
      </c>
      <c r="E1443" s="187">
        <v>0.1</v>
      </c>
      <c r="F1443" s="272"/>
    </row>
    <row r="1444" spans="1:6" x14ac:dyDescent="0.25">
      <c r="A1444" s="269"/>
      <c r="B1444" s="228"/>
      <c r="C1444" s="26">
        <v>10</v>
      </c>
      <c r="D1444" s="186" t="s">
        <v>165</v>
      </c>
      <c r="E1444" s="187">
        <v>0.1</v>
      </c>
      <c r="F1444" s="272"/>
    </row>
    <row r="1445" spans="1:6" x14ac:dyDescent="0.25">
      <c r="A1445" s="269"/>
      <c r="B1445" s="228"/>
      <c r="C1445" s="26">
        <v>11</v>
      </c>
      <c r="D1445" s="186" t="s">
        <v>166</v>
      </c>
      <c r="E1445" s="187">
        <v>0.1</v>
      </c>
      <c r="F1445" s="272"/>
    </row>
    <row r="1446" spans="1:6" x14ac:dyDescent="0.25">
      <c r="A1446" s="269"/>
      <c r="B1446" s="228"/>
      <c r="C1446" s="26">
        <v>12</v>
      </c>
      <c r="D1446" s="186" t="s">
        <v>167</v>
      </c>
      <c r="E1446" s="187">
        <v>0.1</v>
      </c>
      <c r="F1446" s="272"/>
    </row>
    <row r="1447" spans="1:6" x14ac:dyDescent="0.25">
      <c r="A1447" s="269"/>
      <c r="B1447" s="228"/>
      <c r="C1447" s="26">
        <v>13</v>
      </c>
      <c r="D1447" s="186" t="s">
        <v>209</v>
      </c>
      <c r="E1447" s="187">
        <v>10</v>
      </c>
      <c r="F1447" s="272"/>
    </row>
    <row r="1448" spans="1:6" x14ac:dyDescent="0.25">
      <c r="A1448" s="269"/>
      <c r="B1448" s="228"/>
      <c r="C1448" s="26">
        <v>14</v>
      </c>
      <c r="D1448" s="186" t="s">
        <v>169</v>
      </c>
      <c r="E1448" s="187">
        <v>0.1</v>
      </c>
      <c r="F1448" s="272"/>
    </row>
    <row r="1449" spans="1:6" x14ac:dyDescent="0.25">
      <c r="A1449" s="269"/>
      <c r="B1449" s="228"/>
      <c r="C1449" s="26">
        <v>15</v>
      </c>
      <c r="D1449" s="186" t="s">
        <v>170</v>
      </c>
      <c r="E1449" s="187">
        <v>0.1</v>
      </c>
      <c r="F1449" s="272"/>
    </row>
    <row r="1450" spans="1:6" x14ac:dyDescent="0.25">
      <c r="A1450" s="269"/>
      <c r="B1450" s="228"/>
      <c r="C1450" s="26">
        <v>16</v>
      </c>
      <c r="D1450" s="186" t="s">
        <v>171</v>
      </c>
      <c r="E1450" s="187">
        <v>0.1</v>
      </c>
      <c r="F1450" s="272"/>
    </row>
    <row r="1451" spans="1:6" x14ac:dyDescent="0.25">
      <c r="A1451" s="269"/>
      <c r="B1451" s="228"/>
      <c r="C1451" s="26">
        <v>17</v>
      </c>
      <c r="D1451" s="186" t="s">
        <v>180</v>
      </c>
      <c r="E1451" s="187">
        <v>1</v>
      </c>
      <c r="F1451" s="272"/>
    </row>
    <row r="1452" spans="1:6" x14ac:dyDescent="0.25">
      <c r="A1452" s="269"/>
      <c r="B1452" s="228"/>
      <c r="C1452" s="26">
        <v>18</v>
      </c>
      <c r="D1452" s="186" t="s">
        <v>662</v>
      </c>
      <c r="E1452" s="187">
        <v>0.1</v>
      </c>
      <c r="F1452" s="272"/>
    </row>
    <row r="1453" spans="1:6" x14ac:dyDescent="0.25">
      <c r="A1453" s="269"/>
      <c r="B1453" s="228"/>
      <c r="C1453" s="26">
        <v>19</v>
      </c>
      <c r="D1453" s="186" t="s">
        <v>720</v>
      </c>
      <c r="E1453" s="187">
        <v>19</v>
      </c>
      <c r="F1453" s="272"/>
    </row>
    <row r="1454" spans="1:6" x14ac:dyDescent="0.25">
      <c r="A1454" s="269"/>
      <c r="B1454" s="228"/>
      <c r="C1454" s="26">
        <v>20</v>
      </c>
      <c r="D1454" s="186" t="s">
        <v>222</v>
      </c>
      <c r="E1454" s="187">
        <v>19</v>
      </c>
      <c r="F1454" s="272"/>
    </row>
    <row r="1455" spans="1:6" x14ac:dyDescent="0.25">
      <c r="A1455" s="269"/>
      <c r="B1455" s="228"/>
      <c r="C1455" s="26">
        <v>21</v>
      </c>
      <c r="D1455" s="186" t="s">
        <v>223</v>
      </c>
      <c r="E1455" s="187">
        <v>16</v>
      </c>
      <c r="F1455" s="272"/>
    </row>
    <row r="1456" spans="1:6" x14ac:dyDescent="0.25">
      <c r="A1456" s="270"/>
      <c r="B1456" s="229"/>
      <c r="C1456" s="26"/>
      <c r="D1456" s="188" t="s">
        <v>700</v>
      </c>
      <c r="E1456" s="189">
        <f>SUM(E1435:E1455)</f>
        <v>144.99999999999994</v>
      </c>
      <c r="F1456" s="273"/>
    </row>
    <row r="1457" spans="1:7" x14ac:dyDescent="0.25">
      <c r="A1457" s="186"/>
      <c r="B1457" s="190"/>
      <c r="C1457" s="26"/>
      <c r="D1457" s="186"/>
      <c r="E1457" s="187"/>
      <c r="F1457" s="189"/>
    </row>
    <row r="1458" spans="1:7" x14ac:dyDescent="0.25">
      <c r="A1458" s="268">
        <v>80</v>
      </c>
      <c r="B1458" s="227" t="s">
        <v>708</v>
      </c>
      <c r="C1458" s="26">
        <v>1</v>
      </c>
      <c r="D1458" s="186" t="s">
        <v>207</v>
      </c>
      <c r="E1458" s="187">
        <v>19</v>
      </c>
      <c r="F1458" s="271">
        <v>110</v>
      </c>
      <c r="G1458" s="1" t="e">
        <f>((F1458/#REF!)*100)</f>
        <v>#REF!</v>
      </c>
    </row>
    <row r="1459" spans="1:7" x14ac:dyDescent="0.25">
      <c r="A1459" s="269"/>
      <c r="B1459" s="228"/>
      <c r="C1459" s="26">
        <v>2</v>
      </c>
      <c r="D1459" s="186" t="s">
        <v>684</v>
      </c>
      <c r="E1459" s="187">
        <v>19</v>
      </c>
      <c r="F1459" s="272"/>
    </row>
    <row r="1460" spans="1:7" x14ac:dyDescent="0.25">
      <c r="A1460" s="269"/>
      <c r="B1460" s="228"/>
      <c r="C1460" s="26">
        <v>3</v>
      </c>
      <c r="D1460" s="186" t="s">
        <v>160</v>
      </c>
      <c r="E1460" s="187">
        <v>0.1</v>
      </c>
      <c r="F1460" s="272"/>
    </row>
    <row r="1461" spans="1:7" x14ac:dyDescent="0.25">
      <c r="A1461" s="269"/>
      <c r="B1461" s="228"/>
      <c r="C1461" s="26">
        <v>4</v>
      </c>
      <c r="D1461" s="186" t="s">
        <v>161</v>
      </c>
      <c r="E1461" s="187">
        <v>0.1</v>
      </c>
      <c r="F1461" s="272"/>
    </row>
    <row r="1462" spans="1:7" x14ac:dyDescent="0.25">
      <c r="A1462" s="269"/>
      <c r="B1462" s="228"/>
      <c r="C1462" s="26">
        <v>5</v>
      </c>
      <c r="D1462" s="186" t="s">
        <v>208</v>
      </c>
      <c r="E1462" s="187">
        <v>19</v>
      </c>
      <c r="F1462" s="272"/>
    </row>
    <row r="1463" spans="1:7" x14ac:dyDescent="0.25">
      <c r="A1463" s="269"/>
      <c r="B1463" s="228"/>
      <c r="C1463" s="26">
        <v>6</v>
      </c>
      <c r="D1463" s="186" t="s">
        <v>685</v>
      </c>
      <c r="E1463" s="187">
        <v>19</v>
      </c>
      <c r="F1463" s="272"/>
    </row>
    <row r="1464" spans="1:7" x14ac:dyDescent="0.25">
      <c r="A1464" s="269"/>
      <c r="B1464" s="228"/>
      <c r="C1464" s="26">
        <v>7</v>
      </c>
      <c r="D1464" s="186" t="s">
        <v>655</v>
      </c>
      <c r="E1464" s="187">
        <v>2</v>
      </c>
      <c r="F1464" s="272"/>
    </row>
    <row r="1465" spans="1:7" x14ac:dyDescent="0.25">
      <c r="A1465" s="269"/>
      <c r="B1465" s="228"/>
      <c r="C1465" s="26">
        <v>8</v>
      </c>
      <c r="D1465" s="186" t="s">
        <v>163</v>
      </c>
      <c r="E1465" s="187">
        <v>1</v>
      </c>
      <c r="F1465" s="272"/>
    </row>
    <row r="1466" spans="1:7" x14ac:dyDescent="0.25">
      <c r="A1466" s="269"/>
      <c r="B1466" s="228"/>
      <c r="C1466" s="26">
        <v>9</v>
      </c>
      <c r="D1466" s="186" t="s">
        <v>164</v>
      </c>
      <c r="E1466" s="187">
        <v>0.1</v>
      </c>
      <c r="F1466" s="272"/>
    </row>
    <row r="1467" spans="1:7" x14ac:dyDescent="0.25">
      <c r="A1467" s="269"/>
      <c r="B1467" s="228"/>
      <c r="C1467" s="26">
        <v>10</v>
      </c>
      <c r="D1467" s="186" t="s">
        <v>165</v>
      </c>
      <c r="E1467" s="187">
        <v>0.1</v>
      </c>
      <c r="F1467" s="272"/>
    </row>
    <row r="1468" spans="1:7" x14ac:dyDescent="0.25">
      <c r="A1468" s="269"/>
      <c r="B1468" s="228"/>
      <c r="C1468" s="26">
        <v>11</v>
      </c>
      <c r="D1468" s="186" t="s">
        <v>166</v>
      </c>
      <c r="E1468" s="187">
        <v>0.1</v>
      </c>
      <c r="F1468" s="272"/>
    </row>
    <row r="1469" spans="1:7" x14ac:dyDescent="0.25">
      <c r="A1469" s="269"/>
      <c r="B1469" s="228"/>
      <c r="C1469" s="26">
        <v>12</v>
      </c>
      <c r="D1469" s="186" t="s">
        <v>167</v>
      </c>
      <c r="E1469" s="187">
        <v>0.1</v>
      </c>
      <c r="F1469" s="272"/>
    </row>
    <row r="1470" spans="1:7" x14ac:dyDescent="0.25">
      <c r="A1470" s="269"/>
      <c r="B1470" s="228"/>
      <c r="C1470" s="26">
        <v>13</v>
      </c>
      <c r="D1470" s="186" t="s">
        <v>209</v>
      </c>
      <c r="E1470" s="187">
        <v>10</v>
      </c>
      <c r="F1470" s="272"/>
    </row>
    <row r="1471" spans="1:7" x14ac:dyDescent="0.25">
      <c r="A1471" s="269"/>
      <c r="B1471" s="228"/>
      <c r="C1471" s="26">
        <v>14</v>
      </c>
      <c r="D1471" s="186" t="s">
        <v>169</v>
      </c>
      <c r="E1471" s="187">
        <v>0.1</v>
      </c>
      <c r="F1471" s="272"/>
    </row>
    <row r="1472" spans="1:7" x14ac:dyDescent="0.25">
      <c r="A1472" s="269"/>
      <c r="B1472" s="228"/>
      <c r="C1472" s="26">
        <v>15</v>
      </c>
      <c r="D1472" s="186" t="s">
        <v>170</v>
      </c>
      <c r="E1472" s="187">
        <v>0.1</v>
      </c>
      <c r="F1472" s="272"/>
    </row>
    <row r="1473" spans="1:7" x14ac:dyDescent="0.25">
      <c r="A1473" s="269"/>
      <c r="B1473" s="228"/>
      <c r="C1473" s="26">
        <v>16</v>
      </c>
      <c r="D1473" s="186" t="s">
        <v>171</v>
      </c>
      <c r="E1473" s="187">
        <v>0.1</v>
      </c>
      <c r="F1473" s="272"/>
    </row>
    <row r="1474" spans="1:7" x14ac:dyDescent="0.25">
      <c r="A1474" s="269"/>
      <c r="B1474" s="228"/>
      <c r="C1474" s="26">
        <v>17</v>
      </c>
      <c r="D1474" s="186" t="s">
        <v>210</v>
      </c>
      <c r="E1474" s="187">
        <v>19</v>
      </c>
      <c r="F1474" s="272"/>
    </row>
    <row r="1475" spans="1:7" x14ac:dyDescent="0.25">
      <c r="A1475" s="269"/>
      <c r="B1475" s="228"/>
      <c r="C1475" s="26">
        <v>18</v>
      </c>
      <c r="D1475" s="186" t="s">
        <v>687</v>
      </c>
      <c r="E1475" s="187">
        <v>19</v>
      </c>
      <c r="F1475" s="272"/>
    </row>
    <row r="1476" spans="1:7" x14ac:dyDescent="0.25">
      <c r="A1476" s="269"/>
      <c r="B1476" s="228"/>
      <c r="C1476" s="26">
        <v>19</v>
      </c>
      <c r="D1476" s="186" t="s">
        <v>219</v>
      </c>
      <c r="E1476" s="187">
        <v>19</v>
      </c>
      <c r="F1476" s="272"/>
    </row>
    <row r="1477" spans="1:7" x14ac:dyDescent="0.25">
      <c r="A1477" s="269"/>
      <c r="B1477" s="228"/>
      <c r="C1477" s="26">
        <v>20</v>
      </c>
      <c r="D1477" s="186" t="s">
        <v>180</v>
      </c>
      <c r="E1477" s="187">
        <v>1</v>
      </c>
      <c r="F1477" s="272"/>
    </row>
    <row r="1478" spans="1:7" x14ac:dyDescent="0.25">
      <c r="A1478" s="269"/>
      <c r="B1478" s="228"/>
      <c r="C1478" s="26">
        <v>21</v>
      </c>
      <c r="D1478" s="186" t="s">
        <v>662</v>
      </c>
      <c r="E1478" s="187">
        <v>0.1</v>
      </c>
      <c r="F1478" s="272"/>
    </row>
    <row r="1479" spans="1:7" x14ac:dyDescent="0.25">
      <c r="A1479" s="269"/>
      <c r="B1479" s="228"/>
      <c r="C1479" s="26">
        <v>22</v>
      </c>
      <c r="D1479" s="186" t="s">
        <v>720</v>
      </c>
      <c r="E1479" s="187">
        <v>19</v>
      </c>
      <c r="F1479" s="272"/>
    </row>
    <row r="1480" spans="1:7" x14ac:dyDescent="0.25">
      <c r="A1480" s="269"/>
      <c r="B1480" s="228"/>
      <c r="C1480" s="26">
        <v>23</v>
      </c>
      <c r="D1480" s="186" t="s">
        <v>222</v>
      </c>
      <c r="E1480" s="187">
        <v>19</v>
      </c>
      <c r="F1480" s="272"/>
    </row>
    <row r="1481" spans="1:7" x14ac:dyDescent="0.25">
      <c r="A1481" s="269"/>
      <c r="B1481" s="228"/>
      <c r="C1481" s="26">
        <v>24</v>
      </c>
      <c r="D1481" s="186" t="s">
        <v>223</v>
      </c>
      <c r="E1481" s="187">
        <v>16</v>
      </c>
      <c r="F1481" s="272"/>
    </row>
    <row r="1482" spans="1:7" x14ac:dyDescent="0.25">
      <c r="A1482" s="270"/>
      <c r="B1482" s="229"/>
      <c r="C1482" s="26"/>
      <c r="D1482" s="188" t="s">
        <v>700</v>
      </c>
      <c r="E1482" s="189">
        <f>SUM(E1458:E1481)</f>
        <v>201.99999999999997</v>
      </c>
      <c r="F1482" s="273"/>
    </row>
    <row r="1483" spans="1:7" x14ac:dyDescent="0.25">
      <c r="A1483" s="186"/>
      <c r="B1483" s="190"/>
      <c r="C1483" s="26"/>
      <c r="D1483" s="186"/>
      <c r="E1483" s="187"/>
      <c r="F1483" s="189"/>
    </row>
    <row r="1484" spans="1:7" x14ac:dyDescent="0.25">
      <c r="A1484" s="268">
        <v>81</v>
      </c>
      <c r="B1484" s="227" t="s">
        <v>232</v>
      </c>
      <c r="C1484" s="26">
        <v>1</v>
      </c>
      <c r="D1484" s="186" t="s">
        <v>207</v>
      </c>
      <c r="E1484" s="187">
        <v>19</v>
      </c>
      <c r="F1484" s="271">
        <v>90</v>
      </c>
      <c r="G1484" s="1" t="e">
        <f>((F1484/#REF!)*100)</f>
        <v>#REF!</v>
      </c>
    </row>
    <row r="1485" spans="1:7" x14ac:dyDescent="0.25">
      <c r="A1485" s="269"/>
      <c r="B1485" s="228"/>
      <c r="C1485" s="26">
        <v>2</v>
      </c>
      <c r="D1485" s="186" t="s">
        <v>684</v>
      </c>
      <c r="E1485" s="187">
        <v>19</v>
      </c>
      <c r="F1485" s="272"/>
    </row>
    <row r="1486" spans="1:7" x14ac:dyDescent="0.25">
      <c r="A1486" s="269"/>
      <c r="B1486" s="228"/>
      <c r="C1486" s="26">
        <v>3</v>
      </c>
      <c r="D1486" s="186" t="s">
        <v>160</v>
      </c>
      <c r="E1486" s="187">
        <v>0.1</v>
      </c>
      <c r="F1486" s="272"/>
    </row>
    <row r="1487" spans="1:7" x14ac:dyDescent="0.25">
      <c r="A1487" s="269"/>
      <c r="B1487" s="228"/>
      <c r="C1487" s="26">
        <v>4</v>
      </c>
      <c r="D1487" s="186" t="s">
        <v>161</v>
      </c>
      <c r="E1487" s="187">
        <v>0.1</v>
      </c>
      <c r="F1487" s="272"/>
    </row>
    <row r="1488" spans="1:7" x14ac:dyDescent="0.25">
      <c r="A1488" s="269"/>
      <c r="B1488" s="228"/>
      <c r="C1488" s="26">
        <v>5</v>
      </c>
      <c r="D1488" s="186" t="s">
        <v>208</v>
      </c>
      <c r="E1488" s="187">
        <v>19</v>
      </c>
      <c r="F1488" s="272"/>
    </row>
    <row r="1489" spans="1:6" x14ac:dyDescent="0.25">
      <c r="A1489" s="269"/>
      <c r="B1489" s="228"/>
      <c r="C1489" s="26">
        <v>6</v>
      </c>
      <c r="D1489" s="186" t="s">
        <v>685</v>
      </c>
      <c r="E1489" s="187">
        <v>19</v>
      </c>
      <c r="F1489" s="272"/>
    </row>
    <row r="1490" spans="1:6" x14ac:dyDescent="0.25">
      <c r="A1490" s="269"/>
      <c r="B1490" s="228"/>
      <c r="C1490" s="26">
        <v>7</v>
      </c>
      <c r="D1490" s="186" t="s">
        <v>655</v>
      </c>
      <c r="E1490" s="187">
        <v>2</v>
      </c>
      <c r="F1490" s="272"/>
    </row>
    <row r="1491" spans="1:6" x14ac:dyDescent="0.25">
      <c r="A1491" s="269"/>
      <c r="B1491" s="228"/>
      <c r="C1491" s="26">
        <v>8</v>
      </c>
      <c r="D1491" s="186" t="s">
        <v>163</v>
      </c>
      <c r="E1491" s="187">
        <v>1</v>
      </c>
      <c r="F1491" s="272"/>
    </row>
    <row r="1492" spans="1:6" x14ac:dyDescent="0.25">
      <c r="A1492" s="269"/>
      <c r="B1492" s="228"/>
      <c r="C1492" s="26">
        <v>9</v>
      </c>
      <c r="D1492" s="186" t="s">
        <v>164</v>
      </c>
      <c r="E1492" s="187">
        <v>0.1</v>
      </c>
      <c r="F1492" s="272"/>
    </row>
    <row r="1493" spans="1:6" x14ac:dyDescent="0.25">
      <c r="A1493" s="269"/>
      <c r="B1493" s="228"/>
      <c r="C1493" s="26">
        <v>10</v>
      </c>
      <c r="D1493" s="186" t="s">
        <v>165</v>
      </c>
      <c r="E1493" s="187">
        <v>0.1</v>
      </c>
      <c r="F1493" s="272"/>
    </row>
    <row r="1494" spans="1:6" x14ac:dyDescent="0.25">
      <c r="A1494" s="269"/>
      <c r="B1494" s="228"/>
      <c r="C1494" s="26">
        <v>11</v>
      </c>
      <c r="D1494" s="186" t="s">
        <v>166</v>
      </c>
      <c r="E1494" s="187">
        <v>0.1</v>
      </c>
      <c r="F1494" s="272"/>
    </row>
    <row r="1495" spans="1:6" x14ac:dyDescent="0.25">
      <c r="A1495" s="269"/>
      <c r="B1495" s="228"/>
      <c r="C1495" s="26">
        <v>12</v>
      </c>
      <c r="D1495" s="186" t="s">
        <v>167</v>
      </c>
      <c r="E1495" s="187">
        <v>0.1</v>
      </c>
      <c r="F1495" s="272"/>
    </row>
    <row r="1496" spans="1:6" x14ac:dyDescent="0.25">
      <c r="A1496" s="269"/>
      <c r="B1496" s="228"/>
      <c r="C1496" s="26">
        <v>13</v>
      </c>
      <c r="D1496" s="186" t="s">
        <v>209</v>
      </c>
      <c r="E1496" s="187">
        <v>10</v>
      </c>
      <c r="F1496" s="272"/>
    </row>
    <row r="1497" spans="1:6" x14ac:dyDescent="0.25">
      <c r="A1497" s="269"/>
      <c r="B1497" s="228"/>
      <c r="C1497" s="26">
        <v>14</v>
      </c>
      <c r="D1497" s="186" t="s">
        <v>169</v>
      </c>
      <c r="E1497" s="187">
        <v>0.1</v>
      </c>
      <c r="F1497" s="272"/>
    </row>
    <row r="1498" spans="1:6" x14ac:dyDescent="0.25">
      <c r="A1498" s="269"/>
      <c r="B1498" s="228"/>
      <c r="C1498" s="26">
        <v>15</v>
      </c>
      <c r="D1498" s="186" t="s">
        <v>170</v>
      </c>
      <c r="E1498" s="187">
        <v>0.1</v>
      </c>
      <c r="F1498" s="272"/>
    </row>
    <row r="1499" spans="1:6" x14ac:dyDescent="0.25">
      <c r="A1499" s="269"/>
      <c r="B1499" s="228"/>
      <c r="C1499" s="26">
        <v>16</v>
      </c>
      <c r="D1499" s="186" t="s">
        <v>171</v>
      </c>
      <c r="E1499" s="187">
        <v>0.1</v>
      </c>
      <c r="F1499" s="272"/>
    </row>
    <row r="1500" spans="1:6" x14ac:dyDescent="0.25">
      <c r="A1500" s="269"/>
      <c r="B1500" s="228"/>
      <c r="C1500" s="26">
        <v>17</v>
      </c>
      <c r="D1500" s="186" t="s">
        <v>180</v>
      </c>
      <c r="E1500" s="187">
        <v>1</v>
      </c>
      <c r="F1500" s="272"/>
    </row>
    <row r="1501" spans="1:6" x14ac:dyDescent="0.25">
      <c r="A1501" s="269"/>
      <c r="B1501" s="228"/>
      <c r="C1501" s="26">
        <v>18</v>
      </c>
      <c r="D1501" s="186" t="s">
        <v>212</v>
      </c>
      <c r="E1501" s="187">
        <v>19</v>
      </c>
      <c r="F1501" s="272"/>
    </row>
    <row r="1502" spans="1:6" x14ac:dyDescent="0.25">
      <c r="A1502" s="269"/>
      <c r="B1502" s="228"/>
      <c r="C1502" s="26">
        <v>19</v>
      </c>
      <c r="D1502" s="186" t="s">
        <v>213</v>
      </c>
      <c r="E1502" s="187">
        <v>19</v>
      </c>
      <c r="F1502" s="272"/>
    </row>
    <row r="1503" spans="1:6" x14ac:dyDescent="0.25">
      <c r="A1503" s="269"/>
      <c r="B1503" s="228"/>
      <c r="C1503" s="26">
        <v>20</v>
      </c>
      <c r="D1503" s="186" t="s">
        <v>184</v>
      </c>
      <c r="E1503" s="187">
        <v>1</v>
      </c>
      <c r="F1503" s="272"/>
    </row>
    <row r="1504" spans="1:6" x14ac:dyDescent="0.25">
      <c r="A1504" s="269"/>
      <c r="B1504" s="228"/>
      <c r="C1504" s="26">
        <v>21</v>
      </c>
      <c r="D1504" s="186" t="s">
        <v>185</v>
      </c>
      <c r="E1504" s="187">
        <v>0.1</v>
      </c>
      <c r="F1504" s="272"/>
    </row>
    <row r="1505" spans="1:7" x14ac:dyDescent="0.25">
      <c r="A1505" s="269"/>
      <c r="B1505" s="228"/>
      <c r="C1505" s="26">
        <v>22</v>
      </c>
      <c r="D1505" s="186" t="s">
        <v>228</v>
      </c>
      <c r="E1505" s="187">
        <v>19</v>
      </c>
      <c r="F1505" s="272"/>
    </row>
    <row r="1506" spans="1:7" x14ac:dyDescent="0.25">
      <c r="A1506" s="270"/>
      <c r="B1506" s="229"/>
      <c r="C1506" s="26"/>
      <c r="D1506" s="188" t="s">
        <v>700</v>
      </c>
      <c r="E1506" s="189">
        <f>SUM(E1484:E1505)</f>
        <v>148.99999999999997</v>
      </c>
      <c r="F1506" s="273"/>
    </row>
    <row r="1507" spans="1:7" x14ac:dyDescent="0.25">
      <c r="A1507" s="186"/>
      <c r="B1507" s="190"/>
      <c r="C1507" s="26"/>
      <c r="D1507" s="186"/>
      <c r="E1507" s="187"/>
      <c r="F1507" s="189"/>
    </row>
    <row r="1508" spans="1:7" x14ac:dyDescent="0.25">
      <c r="A1508" s="268">
        <v>82</v>
      </c>
      <c r="B1508" s="227" t="s">
        <v>709</v>
      </c>
      <c r="C1508" s="26">
        <v>1</v>
      </c>
      <c r="D1508" s="186" t="s">
        <v>207</v>
      </c>
      <c r="E1508" s="187">
        <v>19</v>
      </c>
      <c r="F1508" s="271">
        <v>120</v>
      </c>
      <c r="G1508" s="1" t="e">
        <f>((F1508/#REF!)*100)</f>
        <v>#REF!</v>
      </c>
    </row>
    <row r="1509" spans="1:7" x14ac:dyDescent="0.25">
      <c r="A1509" s="269"/>
      <c r="B1509" s="228"/>
      <c r="C1509" s="26">
        <v>2</v>
      </c>
      <c r="D1509" s="186" t="s">
        <v>684</v>
      </c>
      <c r="E1509" s="187">
        <v>19</v>
      </c>
      <c r="F1509" s="272"/>
    </row>
    <row r="1510" spans="1:7" x14ac:dyDescent="0.25">
      <c r="A1510" s="269"/>
      <c r="B1510" s="228"/>
      <c r="C1510" s="26">
        <v>3</v>
      </c>
      <c r="D1510" s="186" t="s">
        <v>160</v>
      </c>
      <c r="E1510" s="187">
        <v>0.1</v>
      </c>
      <c r="F1510" s="272"/>
    </row>
    <row r="1511" spans="1:7" x14ac:dyDescent="0.25">
      <c r="A1511" s="269"/>
      <c r="B1511" s="228"/>
      <c r="C1511" s="26">
        <v>4</v>
      </c>
      <c r="D1511" s="186" t="s">
        <v>161</v>
      </c>
      <c r="E1511" s="187">
        <v>0.1</v>
      </c>
      <c r="F1511" s="272"/>
    </row>
    <row r="1512" spans="1:7" x14ac:dyDescent="0.25">
      <c r="A1512" s="269"/>
      <c r="B1512" s="228"/>
      <c r="C1512" s="26">
        <v>5</v>
      </c>
      <c r="D1512" s="186" t="s">
        <v>208</v>
      </c>
      <c r="E1512" s="187">
        <v>19</v>
      </c>
      <c r="F1512" s="272"/>
    </row>
    <row r="1513" spans="1:7" x14ac:dyDescent="0.25">
      <c r="A1513" s="269"/>
      <c r="B1513" s="228"/>
      <c r="C1513" s="26">
        <v>6</v>
      </c>
      <c r="D1513" s="186" t="s">
        <v>685</v>
      </c>
      <c r="E1513" s="187">
        <v>19</v>
      </c>
      <c r="F1513" s="272"/>
    </row>
    <row r="1514" spans="1:7" x14ac:dyDescent="0.25">
      <c r="A1514" s="269"/>
      <c r="B1514" s="228"/>
      <c r="C1514" s="26">
        <v>7</v>
      </c>
      <c r="D1514" s="186" t="s">
        <v>655</v>
      </c>
      <c r="E1514" s="187">
        <v>2</v>
      </c>
      <c r="F1514" s="272"/>
    </row>
    <row r="1515" spans="1:7" x14ac:dyDescent="0.25">
      <c r="A1515" s="269"/>
      <c r="B1515" s="228"/>
      <c r="C1515" s="26">
        <v>8</v>
      </c>
      <c r="D1515" s="186" t="s">
        <v>163</v>
      </c>
      <c r="E1515" s="187">
        <v>1</v>
      </c>
      <c r="F1515" s="272"/>
    </row>
    <row r="1516" spans="1:7" x14ac:dyDescent="0.25">
      <c r="A1516" s="269"/>
      <c r="B1516" s="228"/>
      <c r="C1516" s="26">
        <v>9</v>
      </c>
      <c r="D1516" s="186" t="s">
        <v>164</v>
      </c>
      <c r="E1516" s="187">
        <v>0.1</v>
      </c>
      <c r="F1516" s="272"/>
    </row>
    <row r="1517" spans="1:7" x14ac:dyDescent="0.25">
      <c r="A1517" s="269"/>
      <c r="B1517" s="228"/>
      <c r="C1517" s="26">
        <v>10</v>
      </c>
      <c r="D1517" s="186" t="s">
        <v>165</v>
      </c>
      <c r="E1517" s="187">
        <v>0.1</v>
      </c>
      <c r="F1517" s="272"/>
    </row>
    <row r="1518" spans="1:7" x14ac:dyDescent="0.25">
      <c r="A1518" s="269"/>
      <c r="B1518" s="228"/>
      <c r="C1518" s="26">
        <v>11</v>
      </c>
      <c r="D1518" s="186" t="s">
        <v>166</v>
      </c>
      <c r="E1518" s="187">
        <v>0.1</v>
      </c>
      <c r="F1518" s="272"/>
    </row>
    <row r="1519" spans="1:7" x14ac:dyDescent="0.25">
      <c r="A1519" s="269"/>
      <c r="B1519" s="228"/>
      <c r="C1519" s="26">
        <v>12</v>
      </c>
      <c r="D1519" s="186" t="s">
        <v>167</v>
      </c>
      <c r="E1519" s="187">
        <v>0.1</v>
      </c>
      <c r="F1519" s="272"/>
    </row>
    <row r="1520" spans="1:7" x14ac:dyDescent="0.25">
      <c r="A1520" s="269"/>
      <c r="B1520" s="228"/>
      <c r="C1520" s="26">
        <v>13</v>
      </c>
      <c r="D1520" s="186" t="s">
        <v>209</v>
      </c>
      <c r="E1520" s="187">
        <v>10</v>
      </c>
      <c r="F1520" s="272"/>
    </row>
    <row r="1521" spans="1:6" x14ac:dyDescent="0.25">
      <c r="A1521" s="269"/>
      <c r="B1521" s="228"/>
      <c r="C1521" s="26">
        <v>14</v>
      </c>
      <c r="D1521" s="186" t="s">
        <v>169</v>
      </c>
      <c r="E1521" s="187">
        <v>0.1</v>
      </c>
      <c r="F1521" s="272"/>
    </row>
    <row r="1522" spans="1:6" x14ac:dyDescent="0.25">
      <c r="A1522" s="269"/>
      <c r="B1522" s="228"/>
      <c r="C1522" s="26">
        <v>15</v>
      </c>
      <c r="D1522" s="186" t="s">
        <v>170</v>
      </c>
      <c r="E1522" s="187">
        <v>0.1</v>
      </c>
      <c r="F1522" s="272"/>
    </row>
    <row r="1523" spans="1:6" x14ac:dyDescent="0.25">
      <c r="A1523" s="269"/>
      <c r="B1523" s="228"/>
      <c r="C1523" s="26">
        <v>16</v>
      </c>
      <c r="D1523" s="186" t="s">
        <v>171</v>
      </c>
      <c r="E1523" s="187">
        <v>0.1</v>
      </c>
      <c r="F1523" s="272"/>
    </row>
    <row r="1524" spans="1:6" x14ac:dyDescent="0.25">
      <c r="A1524" s="269"/>
      <c r="B1524" s="228"/>
      <c r="C1524" s="26">
        <v>17</v>
      </c>
      <c r="D1524" s="186" t="s">
        <v>210</v>
      </c>
      <c r="E1524" s="187">
        <v>19</v>
      </c>
      <c r="F1524" s="272"/>
    </row>
    <row r="1525" spans="1:6" x14ac:dyDescent="0.25">
      <c r="A1525" s="269"/>
      <c r="B1525" s="228"/>
      <c r="C1525" s="26">
        <v>18</v>
      </c>
      <c r="D1525" s="186" t="s">
        <v>687</v>
      </c>
      <c r="E1525" s="187">
        <v>19</v>
      </c>
      <c r="F1525" s="272"/>
    </row>
    <row r="1526" spans="1:6" x14ac:dyDescent="0.25">
      <c r="A1526" s="269"/>
      <c r="B1526" s="228"/>
      <c r="C1526" s="26">
        <v>19</v>
      </c>
      <c r="D1526" s="186" t="s">
        <v>219</v>
      </c>
      <c r="E1526" s="187">
        <v>19</v>
      </c>
      <c r="F1526" s="272"/>
    </row>
    <row r="1527" spans="1:6" x14ac:dyDescent="0.25">
      <c r="A1527" s="269"/>
      <c r="B1527" s="228"/>
      <c r="C1527" s="26">
        <v>20</v>
      </c>
      <c r="D1527" s="186" t="s">
        <v>180</v>
      </c>
      <c r="E1527" s="187">
        <v>1</v>
      </c>
      <c r="F1527" s="272"/>
    </row>
    <row r="1528" spans="1:6" x14ac:dyDescent="0.25">
      <c r="A1528" s="269"/>
      <c r="B1528" s="228"/>
      <c r="C1528" s="26">
        <v>21</v>
      </c>
      <c r="D1528" s="186" t="s">
        <v>212</v>
      </c>
      <c r="E1528" s="187">
        <v>19</v>
      </c>
      <c r="F1528" s="272"/>
    </row>
    <row r="1529" spans="1:6" x14ac:dyDescent="0.25">
      <c r="A1529" s="269"/>
      <c r="B1529" s="228"/>
      <c r="C1529" s="26">
        <v>22</v>
      </c>
      <c r="D1529" s="186" t="s">
        <v>213</v>
      </c>
      <c r="E1529" s="187">
        <v>19</v>
      </c>
      <c r="F1529" s="272"/>
    </row>
    <row r="1530" spans="1:6" x14ac:dyDescent="0.25">
      <c r="A1530" s="269"/>
      <c r="B1530" s="228"/>
      <c r="C1530" s="26">
        <v>23</v>
      </c>
      <c r="D1530" s="186" t="s">
        <v>184</v>
      </c>
      <c r="E1530" s="187">
        <v>1</v>
      </c>
      <c r="F1530" s="272"/>
    </row>
    <row r="1531" spans="1:6" x14ac:dyDescent="0.25">
      <c r="A1531" s="269"/>
      <c r="B1531" s="228"/>
      <c r="C1531" s="26">
        <v>24</v>
      </c>
      <c r="D1531" s="186" t="s">
        <v>185</v>
      </c>
      <c r="E1531" s="187">
        <v>0.1</v>
      </c>
      <c r="F1531" s="272"/>
    </row>
    <row r="1532" spans="1:6" x14ac:dyDescent="0.25">
      <c r="A1532" s="269"/>
      <c r="B1532" s="228"/>
      <c r="C1532" s="26">
        <v>25</v>
      </c>
      <c r="D1532" s="186" t="s">
        <v>228</v>
      </c>
      <c r="E1532" s="187">
        <v>19</v>
      </c>
      <c r="F1532" s="272"/>
    </row>
    <row r="1533" spans="1:6" x14ac:dyDescent="0.25">
      <c r="A1533" s="270"/>
      <c r="B1533" s="229"/>
      <c r="C1533" s="26"/>
      <c r="D1533" s="188" t="s">
        <v>700</v>
      </c>
      <c r="E1533" s="189">
        <f>SUM(E1508:E1532)</f>
        <v>205.99999999999997</v>
      </c>
      <c r="F1533" s="273"/>
    </row>
  </sheetData>
  <autoFilter ref="A3:F27" xr:uid="{00000000-0009-0000-0000-00000F000000}"/>
  <mergeCells count="248">
    <mergeCell ref="A1484:A1506"/>
    <mergeCell ref="B1484:B1506"/>
    <mergeCell ref="F1484:F1506"/>
    <mergeCell ref="A1508:A1533"/>
    <mergeCell ref="B1508:B1533"/>
    <mergeCell ref="F1508:F1533"/>
    <mergeCell ref="A1435:A1456"/>
    <mergeCell ref="B1435:B1456"/>
    <mergeCell ref="F1435:F1456"/>
    <mergeCell ref="A1458:A1482"/>
    <mergeCell ref="B1458:B1482"/>
    <mergeCell ref="F1458:F1482"/>
    <mergeCell ref="A1387:A1406"/>
    <mergeCell ref="B1387:B1406"/>
    <mergeCell ref="F1387:F1406"/>
    <mergeCell ref="A1408:A1433"/>
    <mergeCell ref="B1408:B1433"/>
    <mergeCell ref="F1408:F1433"/>
    <mergeCell ref="A1334:A1358"/>
    <mergeCell ref="B1334:B1358"/>
    <mergeCell ref="F1334:F1358"/>
    <mergeCell ref="A1360:A1371"/>
    <mergeCell ref="B1360:B1371"/>
    <mergeCell ref="F1360:F1371"/>
    <mergeCell ref="B1373:B1385"/>
    <mergeCell ref="A1373:A1385"/>
    <mergeCell ref="F1373:F1385"/>
    <mergeCell ref="A1289:A1299"/>
    <mergeCell ref="B1289:B1299"/>
    <mergeCell ref="F1289:F1299"/>
    <mergeCell ref="A1314:A1332"/>
    <mergeCell ref="B1314:B1332"/>
    <mergeCell ref="F1314:F1332"/>
    <mergeCell ref="A1245:A1262"/>
    <mergeCell ref="B1245:B1262"/>
    <mergeCell ref="F1245:F1262"/>
    <mergeCell ref="A1264:A1287"/>
    <mergeCell ref="B1264:B1287"/>
    <mergeCell ref="F1264:F1287"/>
    <mergeCell ref="A1196:A1220"/>
    <mergeCell ref="B1196:B1220"/>
    <mergeCell ref="F1196:F1220"/>
    <mergeCell ref="A1222:A1231"/>
    <mergeCell ref="B1222:B1231"/>
    <mergeCell ref="F1222:F1231"/>
    <mergeCell ref="A1151:A1161"/>
    <mergeCell ref="B1151:B1161"/>
    <mergeCell ref="F1151:F1161"/>
    <mergeCell ref="A1176:A1194"/>
    <mergeCell ref="B1176:B1194"/>
    <mergeCell ref="F1176:F1194"/>
    <mergeCell ref="B1163:B1174"/>
    <mergeCell ref="A1163:A1174"/>
    <mergeCell ref="F1163:F1174"/>
    <mergeCell ref="A1109:A1125"/>
    <mergeCell ref="B1109:B1125"/>
    <mergeCell ref="F1109:F1125"/>
    <mergeCell ref="A1127:A1149"/>
    <mergeCell ref="B1127:B1149"/>
    <mergeCell ref="F1127:F1149"/>
    <mergeCell ref="A1063:A1086"/>
    <mergeCell ref="B1063:B1086"/>
    <mergeCell ref="F1063:F1086"/>
    <mergeCell ref="A1088:A1096"/>
    <mergeCell ref="B1088:B1096"/>
    <mergeCell ref="F1088:F1096"/>
    <mergeCell ref="A1098:A1107"/>
    <mergeCell ref="B1098:B1107"/>
    <mergeCell ref="F1098:F1107"/>
    <mergeCell ref="A1021:A1030"/>
    <mergeCell ref="B1021:B1030"/>
    <mergeCell ref="F1021:F1030"/>
    <mergeCell ref="A1044:A1061"/>
    <mergeCell ref="B1044:B1061"/>
    <mergeCell ref="F1044:F1061"/>
    <mergeCell ref="A979:A995"/>
    <mergeCell ref="B979:B995"/>
    <mergeCell ref="F979:F995"/>
    <mergeCell ref="A997:A1019"/>
    <mergeCell ref="B997:B1019"/>
    <mergeCell ref="F997:F1019"/>
    <mergeCell ref="B1032:B1042"/>
    <mergeCell ref="A1032:A1042"/>
    <mergeCell ref="F1032:F1042"/>
    <mergeCell ref="A934:A956"/>
    <mergeCell ref="B934:B956"/>
    <mergeCell ref="F934:F956"/>
    <mergeCell ref="A958:A966"/>
    <mergeCell ref="B958:B966"/>
    <mergeCell ref="F958:F966"/>
    <mergeCell ref="A889:A912"/>
    <mergeCell ref="B889:B912"/>
    <mergeCell ref="F889:F912"/>
    <mergeCell ref="A914:A932"/>
    <mergeCell ref="B914:B932"/>
    <mergeCell ref="F914:F932"/>
    <mergeCell ref="A842:A866"/>
    <mergeCell ref="B842:B866"/>
    <mergeCell ref="F842:F866"/>
    <mergeCell ref="A868:A887"/>
    <mergeCell ref="B868:B887"/>
    <mergeCell ref="F868:F887"/>
    <mergeCell ref="A813:A818"/>
    <mergeCell ref="B813:B818"/>
    <mergeCell ref="F813:F818"/>
    <mergeCell ref="A820:A840"/>
    <mergeCell ref="B820:B840"/>
    <mergeCell ref="F820:F840"/>
    <mergeCell ref="A759:A782"/>
    <mergeCell ref="B759:B782"/>
    <mergeCell ref="F759:F782"/>
    <mergeCell ref="A784:A811"/>
    <mergeCell ref="B784:B811"/>
    <mergeCell ref="F784:F811"/>
    <mergeCell ref="A709:A731"/>
    <mergeCell ref="B709:B731"/>
    <mergeCell ref="F709:F731"/>
    <mergeCell ref="A733:A757"/>
    <mergeCell ref="B733:B757"/>
    <mergeCell ref="F733:F757"/>
    <mergeCell ref="A563:A586"/>
    <mergeCell ref="B563:B586"/>
    <mergeCell ref="F563:F586"/>
    <mergeCell ref="A588:A599"/>
    <mergeCell ref="B588:B599"/>
    <mergeCell ref="F588:F599"/>
    <mergeCell ref="A519:A529"/>
    <mergeCell ref="B519:B529"/>
    <mergeCell ref="F519:F529"/>
    <mergeCell ref="A544:A561"/>
    <mergeCell ref="B544:B561"/>
    <mergeCell ref="F544:F561"/>
    <mergeCell ref="B531:B542"/>
    <mergeCell ref="A531:A542"/>
    <mergeCell ref="F531:F542"/>
    <mergeCell ref="A477:A493"/>
    <mergeCell ref="B477:B493"/>
    <mergeCell ref="F477:F493"/>
    <mergeCell ref="A495:A517"/>
    <mergeCell ref="B495:B517"/>
    <mergeCell ref="F495:F517"/>
    <mergeCell ref="A429:A452"/>
    <mergeCell ref="B429:B452"/>
    <mergeCell ref="F429:F452"/>
    <mergeCell ref="A454:A463"/>
    <mergeCell ref="B454:B463"/>
    <mergeCell ref="F454:F463"/>
    <mergeCell ref="B465:B475"/>
    <mergeCell ref="A465:A475"/>
    <mergeCell ref="F465:F475"/>
    <mergeCell ref="A385:A395"/>
    <mergeCell ref="B385:B395"/>
    <mergeCell ref="F385:F395"/>
    <mergeCell ref="A410:A427"/>
    <mergeCell ref="B410:B427"/>
    <mergeCell ref="F410:F427"/>
    <mergeCell ref="A345:A360"/>
    <mergeCell ref="B345:B360"/>
    <mergeCell ref="F345:F360"/>
    <mergeCell ref="A362:A383"/>
    <mergeCell ref="B362:B383"/>
    <mergeCell ref="F362:F383"/>
    <mergeCell ref="A300:A322"/>
    <mergeCell ref="B300:B322"/>
    <mergeCell ref="F300:F322"/>
    <mergeCell ref="A324:A332"/>
    <mergeCell ref="B324:B332"/>
    <mergeCell ref="F324:F332"/>
    <mergeCell ref="A259:A268"/>
    <mergeCell ref="B259:B268"/>
    <mergeCell ref="F259:F268"/>
    <mergeCell ref="A282:A298"/>
    <mergeCell ref="B282:B298"/>
    <mergeCell ref="F282:F298"/>
    <mergeCell ref="F270:F280"/>
    <mergeCell ref="B270:B280"/>
    <mergeCell ref="A270:A280"/>
    <mergeCell ref="A236:A257"/>
    <mergeCell ref="B236:B257"/>
    <mergeCell ref="F236:F257"/>
    <mergeCell ref="A175:A196"/>
    <mergeCell ref="B175:B196"/>
    <mergeCell ref="F175:F196"/>
    <mergeCell ref="A198:A206"/>
    <mergeCell ref="B198:B206"/>
    <mergeCell ref="F198:F206"/>
    <mergeCell ref="B208:B217"/>
    <mergeCell ref="A208:A217"/>
    <mergeCell ref="F208:F217"/>
    <mergeCell ref="B155:B173"/>
    <mergeCell ref="F155:F173"/>
    <mergeCell ref="A85:A108"/>
    <mergeCell ref="B85:B108"/>
    <mergeCell ref="F85:F108"/>
    <mergeCell ref="A110:A129"/>
    <mergeCell ref="B110:B129"/>
    <mergeCell ref="F110:F129"/>
    <mergeCell ref="A219:A234"/>
    <mergeCell ref="B219:B234"/>
    <mergeCell ref="F219:F234"/>
    <mergeCell ref="F334:F343"/>
    <mergeCell ref="B334:B343"/>
    <mergeCell ref="A334:A343"/>
    <mergeCell ref="B397:B408"/>
    <mergeCell ref="A397:A408"/>
    <mergeCell ref="F397:F408"/>
    <mergeCell ref="A1:F1"/>
    <mergeCell ref="A57:A61"/>
    <mergeCell ref="B57:B61"/>
    <mergeCell ref="F57:F61"/>
    <mergeCell ref="A63:A83"/>
    <mergeCell ref="B63:B83"/>
    <mergeCell ref="F63:F83"/>
    <mergeCell ref="A2:F2"/>
    <mergeCell ref="A4:A27"/>
    <mergeCell ref="B4:B27"/>
    <mergeCell ref="F4:F27"/>
    <mergeCell ref="A29:A55"/>
    <mergeCell ref="B29:B55"/>
    <mergeCell ref="F29:F55"/>
    <mergeCell ref="A131:A153"/>
    <mergeCell ref="B131:B153"/>
    <mergeCell ref="F131:F153"/>
    <mergeCell ref="A155:A173"/>
    <mergeCell ref="B1233:B1243"/>
    <mergeCell ref="A1233:A1243"/>
    <mergeCell ref="F1233:F1243"/>
    <mergeCell ref="B1301:B1312"/>
    <mergeCell ref="A1301:A1312"/>
    <mergeCell ref="F1301:F1312"/>
    <mergeCell ref="B601:B613"/>
    <mergeCell ref="A601:A613"/>
    <mergeCell ref="F601:F613"/>
    <mergeCell ref="B968:B977"/>
    <mergeCell ref="A968:A977"/>
    <mergeCell ref="F968:F977"/>
    <mergeCell ref="A661:A682"/>
    <mergeCell ref="B661:B682"/>
    <mergeCell ref="F661:F682"/>
    <mergeCell ref="A684:A707"/>
    <mergeCell ref="B684:B707"/>
    <mergeCell ref="F684:F707"/>
    <mergeCell ref="A615:A633"/>
    <mergeCell ref="B615:B633"/>
    <mergeCell ref="F615:F633"/>
    <mergeCell ref="A635:A659"/>
    <mergeCell ref="B635:B659"/>
    <mergeCell ref="F635:F65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6"/>
  <sheetViews>
    <sheetView zoomScaleSheetLayoutView="100" workbookViewId="0">
      <selection activeCell="E3" sqref="E3:E16"/>
    </sheetView>
  </sheetViews>
  <sheetFormatPr defaultRowHeight="15" x14ac:dyDescent="0.25"/>
  <cols>
    <col min="1" max="1" width="7" customWidth="1"/>
    <col min="2" max="2" width="19.140625" customWidth="1"/>
    <col min="3" max="3" width="7.140625" style="46" customWidth="1"/>
    <col min="4" max="4" width="23.42578125" customWidth="1"/>
    <col min="5" max="5" width="19.85546875" style="46" customWidth="1"/>
    <col min="6" max="6" width="19.42578125" customWidth="1"/>
  </cols>
  <sheetData>
    <row r="1" spans="1:9" ht="15.75" x14ac:dyDescent="0.25">
      <c r="A1" s="213" t="s">
        <v>15</v>
      </c>
      <c r="B1" s="213"/>
      <c r="C1" s="213"/>
      <c r="D1" s="213"/>
      <c r="E1" s="213"/>
      <c r="F1" s="213"/>
    </row>
    <row r="2" spans="1:9" ht="75" customHeight="1" x14ac:dyDescent="0.25">
      <c r="A2" s="39" t="s">
        <v>239</v>
      </c>
      <c r="B2" s="39" t="s">
        <v>0</v>
      </c>
      <c r="C2" s="39" t="s">
        <v>597</v>
      </c>
      <c r="D2" s="39" t="s">
        <v>238</v>
      </c>
      <c r="E2" s="122" t="s">
        <v>621</v>
      </c>
      <c r="F2" s="122" t="s">
        <v>622</v>
      </c>
    </row>
    <row r="3" spans="1:9" ht="15.75" x14ac:dyDescent="0.25">
      <c r="A3" s="214">
        <v>1</v>
      </c>
      <c r="B3" s="213" t="s">
        <v>1</v>
      </c>
      <c r="C3" s="139">
        <v>1</v>
      </c>
      <c r="D3" s="27" t="s">
        <v>486</v>
      </c>
      <c r="E3" s="144">
        <v>3</v>
      </c>
      <c r="F3" s="213">
        <v>4.8899999999999997</v>
      </c>
    </row>
    <row r="4" spans="1:9" ht="15.75" x14ac:dyDescent="0.25">
      <c r="A4" s="214"/>
      <c r="B4" s="213"/>
      <c r="C4" s="139">
        <v>2</v>
      </c>
      <c r="D4" s="27" t="s">
        <v>483</v>
      </c>
      <c r="E4" s="144">
        <v>1.5</v>
      </c>
      <c r="F4" s="213"/>
    </row>
    <row r="5" spans="1:9" ht="15.75" x14ac:dyDescent="0.25">
      <c r="A5" s="214"/>
      <c r="B5" s="213"/>
      <c r="C5" s="139">
        <v>3</v>
      </c>
      <c r="D5" s="27" t="s">
        <v>485</v>
      </c>
      <c r="E5" s="144">
        <v>0.25</v>
      </c>
      <c r="F5" s="213"/>
    </row>
    <row r="6" spans="1:9" ht="15.75" x14ac:dyDescent="0.25">
      <c r="A6" s="214"/>
      <c r="B6" s="213"/>
      <c r="C6" s="139">
        <v>4</v>
      </c>
      <c r="D6" s="27" t="s">
        <v>484</v>
      </c>
      <c r="E6" s="144">
        <v>1</v>
      </c>
      <c r="F6" s="213"/>
    </row>
    <row r="7" spans="1:9" ht="15.75" x14ac:dyDescent="0.25">
      <c r="A7" s="214"/>
      <c r="B7" s="213"/>
      <c r="C7" s="139"/>
      <c r="D7" s="69" t="s">
        <v>598</v>
      </c>
      <c r="E7" s="148">
        <f>SUM(E3:E6)</f>
        <v>5.75</v>
      </c>
      <c r="F7" s="213"/>
    </row>
    <row r="8" spans="1:9" ht="15.75" x14ac:dyDescent="0.25">
      <c r="A8" s="19"/>
      <c r="B8" s="36"/>
      <c r="C8" s="139"/>
      <c r="D8" s="20"/>
      <c r="E8" s="144"/>
      <c r="F8" s="19"/>
    </row>
    <row r="9" spans="1:9" ht="15.75" x14ac:dyDescent="0.25">
      <c r="A9" s="214">
        <v>2</v>
      </c>
      <c r="B9" s="213" t="s">
        <v>8</v>
      </c>
      <c r="C9" s="139">
        <v>1</v>
      </c>
      <c r="D9" s="27" t="s">
        <v>486</v>
      </c>
      <c r="E9" s="149">
        <v>3</v>
      </c>
      <c r="F9" s="216">
        <v>5.53</v>
      </c>
      <c r="I9" s="1"/>
    </row>
    <row r="10" spans="1:9" ht="15.75" x14ac:dyDescent="0.25">
      <c r="A10" s="214"/>
      <c r="B10" s="213"/>
      <c r="C10" s="139">
        <v>2</v>
      </c>
      <c r="D10" s="27" t="s">
        <v>483</v>
      </c>
      <c r="E10" s="149">
        <v>1.5</v>
      </c>
      <c r="F10" s="216"/>
    </row>
    <row r="11" spans="1:9" ht="15.75" x14ac:dyDescent="0.25">
      <c r="A11" s="214"/>
      <c r="B11" s="213"/>
      <c r="C11" s="139">
        <v>3</v>
      </c>
      <c r="D11" s="27" t="s">
        <v>485</v>
      </c>
      <c r="E11" s="149">
        <v>0.25</v>
      </c>
      <c r="F11" s="216"/>
      <c r="H11" s="2"/>
    </row>
    <row r="12" spans="1:9" ht="15.75" x14ac:dyDescent="0.25">
      <c r="A12" s="214"/>
      <c r="B12" s="213"/>
      <c r="C12" s="139">
        <v>4</v>
      </c>
      <c r="D12" s="27" t="s">
        <v>484</v>
      </c>
      <c r="E12" s="149">
        <v>1</v>
      </c>
      <c r="F12" s="216"/>
    </row>
    <row r="13" spans="1:9" ht="15.75" x14ac:dyDescent="0.25">
      <c r="A13" s="214"/>
      <c r="B13" s="213"/>
      <c r="C13" s="139">
        <v>5</v>
      </c>
      <c r="D13" s="27" t="s">
        <v>487</v>
      </c>
      <c r="E13" s="149">
        <v>0.5</v>
      </c>
      <c r="F13" s="216"/>
    </row>
    <row r="14" spans="1:9" ht="15.75" x14ac:dyDescent="0.25">
      <c r="A14" s="214"/>
      <c r="B14" s="213"/>
      <c r="C14" s="24">
        <v>6</v>
      </c>
      <c r="D14" s="27" t="s">
        <v>482</v>
      </c>
      <c r="E14" s="149">
        <v>0.25</v>
      </c>
      <c r="F14" s="216"/>
    </row>
    <row r="15" spans="1:9" ht="15.75" x14ac:dyDescent="0.25">
      <c r="A15" s="214"/>
      <c r="B15" s="213"/>
      <c r="C15" s="44"/>
      <c r="D15" s="69" t="s">
        <v>598</v>
      </c>
      <c r="E15" s="150">
        <f>SUM(E9:E14)</f>
        <v>6.5</v>
      </c>
      <c r="F15" s="216"/>
    </row>
    <row r="16" spans="1:9" x14ac:dyDescent="0.25">
      <c r="E16" s="151"/>
    </row>
  </sheetData>
  <mergeCells count="7">
    <mergeCell ref="A1:F1"/>
    <mergeCell ref="A3:A7"/>
    <mergeCell ref="B3:B7"/>
    <mergeCell ref="F3:F7"/>
    <mergeCell ref="B9:B15"/>
    <mergeCell ref="A9:A15"/>
    <mergeCell ref="F9:F15"/>
  </mergeCells>
  <pageMargins left="0.7" right="0.7" top="0.75" bottom="0.75" header="0.3" footer="0.3"/>
  <pageSetup paperSize="9" scale="80" orientation="portrait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6"/>
  <sheetViews>
    <sheetView topLeftCell="A2" workbookViewId="0">
      <selection activeCell="D14" sqref="D14"/>
    </sheetView>
  </sheetViews>
  <sheetFormatPr defaultRowHeight="15" x14ac:dyDescent="0.25"/>
  <cols>
    <col min="1" max="1" width="8" style="70" customWidth="1"/>
    <col min="2" max="2" width="21.5703125" customWidth="1"/>
    <col min="3" max="3" width="8.85546875" style="109" customWidth="1"/>
    <col min="4" max="4" width="23.85546875" style="70" customWidth="1"/>
    <col min="5" max="5" width="21.7109375" style="46" customWidth="1"/>
    <col min="6" max="6" width="19.7109375" customWidth="1"/>
  </cols>
  <sheetData>
    <row r="1" spans="1:6" ht="20.25" customHeight="1" x14ac:dyDescent="0.25">
      <c r="A1" s="213" t="s">
        <v>237</v>
      </c>
      <c r="B1" s="213"/>
      <c r="C1" s="213"/>
      <c r="D1" s="213"/>
      <c r="E1" s="213"/>
      <c r="F1" s="213"/>
    </row>
    <row r="2" spans="1:6" s="5" customFormat="1" ht="72.75" customHeight="1" x14ac:dyDescent="0.25">
      <c r="A2" s="51" t="s">
        <v>17</v>
      </c>
      <c r="B2" s="39" t="s">
        <v>18</v>
      </c>
      <c r="C2" s="51" t="s">
        <v>597</v>
      </c>
      <c r="D2" s="51" t="s">
        <v>238</v>
      </c>
      <c r="E2" s="122" t="s">
        <v>623</v>
      </c>
      <c r="F2" s="122" t="s">
        <v>624</v>
      </c>
    </row>
    <row r="3" spans="1:6" ht="15.75" x14ac:dyDescent="0.25">
      <c r="A3" s="214">
        <v>1</v>
      </c>
      <c r="B3" s="213" t="s">
        <v>19</v>
      </c>
      <c r="C3" s="139">
        <v>1</v>
      </c>
      <c r="D3" s="27" t="s">
        <v>488</v>
      </c>
      <c r="E3" s="144">
        <v>8</v>
      </c>
      <c r="F3" s="215">
        <v>10</v>
      </c>
    </row>
    <row r="4" spans="1:6" ht="15.75" x14ac:dyDescent="0.25">
      <c r="A4" s="214"/>
      <c r="B4" s="213"/>
      <c r="C4" s="139">
        <v>2</v>
      </c>
      <c r="D4" s="57" t="s">
        <v>710</v>
      </c>
      <c r="E4" s="144">
        <v>4</v>
      </c>
      <c r="F4" s="215"/>
    </row>
    <row r="5" spans="1:6" ht="15.75" x14ac:dyDescent="0.25">
      <c r="A5" s="214"/>
      <c r="B5" s="213"/>
      <c r="C5" s="139">
        <v>3</v>
      </c>
      <c r="D5" s="57" t="s">
        <v>20</v>
      </c>
      <c r="E5" s="144">
        <v>6</v>
      </c>
      <c r="F5" s="215"/>
    </row>
    <row r="6" spans="1:6" ht="15.75" x14ac:dyDescent="0.25">
      <c r="A6" s="214"/>
      <c r="B6" s="213"/>
      <c r="C6" s="139">
        <v>4</v>
      </c>
      <c r="D6" s="27" t="s">
        <v>21</v>
      </c>
      <c r="E6" s="144">
        <v>4</v>
      </c>
      <c r="F6" s="215"/>
    </row>
    <row r="7" spans="1:6" ht="15.75" x14ac:dyDescent="0.25">
      <c r="A7" s="214"/>
      <c r="B7" s="213"/>
      <c r="C7" s="139">
        <v>5</v>
      </c>
      <c r="D7" s="57" t="s">
        <v>22</v>
      </c>
      <c r="E7" s="144">
        <v>2</v>
      </c>
      <c r="F7" s="215"/>
    </row>
    <row r="8" spans="1:6" ht="15.75" x14ac:dyDescent="0.25">
      <c r="A8" s="214"/>
      <c r="B8" s="213"/>
      <c r="C8" s="139">
        <v>6</v>
      </c>
      <c r="D8" s="27" t="s">
        <v>489</v>
      </c>
      <c r="E8" s="144">
        <v>1</v>
      </c>
      <c r="F8" s="215"/>
    </row>
    <row r="9" spans="1:6" ht="15.75" x14ac:dyDescent="0.25">
      <c r="A9" s="214"/>
      <c r="B9" s="213"/>
      <c r="C9" s="139">
        <v>7</v>
      </c>
      <c r="D9" s="57" t="s">
        <v>23</v>
      </c>
      <c r="E9" s="144">
        <v>2</v>
      </c>
      <c r="F9" s="215"/>
    </row>
    <row r="10" spans="1:6" ht="15.75" x14ac:dyDescent="0.25">
      <c r="A10" s="214"/>
      <c r="B10" s="213"/>
      <c r="C10" s="139"/>
      <c r="D10" s="69" t="s">
        <v>598</v>
      </c>
      <c r="E10" s="148">
        <f>SUM(E3:E9)</f>
        <v>27</v>
      </c>
      <c r="F10" s="215"/>
    </row>
    <row r="11" spans="1:6" ht="15.75" x14ac:dyDescent="0.25">
      <c r="A11" s="19"/>
      <c r="B11" s="36"/>
      <c r="C11" s="139"/>
      <c r="D11" s="57"/>
      <c r="E11" s="144"/>
      <c r="F11" s="37"/>
    </row>
    <row r="12" spans="1:6" ht="15.75" x14ac:dyDescent="0.25">
      <c r="A12" s="214">
        <v>2</v>
      </c>
      <c r="B12" s="213" t="s">
        <v>27</v>
      </c>
      <c r="C12" s="139">
        <v>1</v>
      </c>
      <c r="D12" s="27" t="s">
        <v>488</v>
      </c>
      <c r="E12" s="144">
        <v>8</v>
      </c>
      <c r="F12" s="215">
        <v>12</v>
      </c>
    </row>
    <row r="13" spans="1:6" ht="15.75" x14ac:dyDescent="0.25">
      <c r="A13" s="214"/>
      <c r="B13" s="213"/>
      <c r="C13" s="139">
        <v>2</v>
      </c>
      <c r="D13" s="57" t="s">
        <v>20</v>
      </c>
      <c r="E13" s="144">
        <v>6</v>
      </c>
      <c r="F13" s="215"/>
    </row>
    <row r="14" spans="1:6" ht="15.75" x14ac:dyDescent="0.25">
      <c r="A14" s="214"/>
      <c r="B14" s="213"/>
      <c r="C14" s="139">
        <v>3</v>
      </c>
      <c r="D14" s="57" t="s">
        <v>710</v>
      </c>
      <c r="E14" s="144">
        <v>4</v>
      </c>
      <c r="F14" s="215"/>
    </row>
    <row r="15" spans="1:6" ht="15.75" x14ac:dyDescent="0.25">
      <c r="A15" s="214"/>
      <c r="B15" s="213"/>
      <c r="C15" s="139">
        <v>4</v>
      </c>
      <c r="D15" s="27" t="s">
        <v>21</v>
      </c>
      <c r="E15" s="144">
        <v>4</v>
      </c>
      <c r="F15" s="215"/>
    </row>
    <row r="16" spans="1:6" ht="15.75" x14ac:dyDescent="0.25">
      <c r="A16" s="214"/>
      <c r="B16" s="213"/>
      <c r="C16" s="139"/>
      <c r="D16" s="69" t="s">
        <v>598</v>
      </c>
      <c r="E16" s="148">
        <f>SUM(E12:E15)</f>
        <v>22</v>
      </c>
      <c r="F16" s="215"/>
    </row>
    <row r="17" spans="1:6" ht="15.75" x14ac:dyDescent="0.25">
      <c r="A17" s="19"/>
      <c r="B17" s="36"/>
      <c r="C17" s="139"/>
      <c r="D17" s="27"/>
      <c r="E17" s="144"/>
      <c r="F17" s="37"/>
    </row>
    <row r="18" spans="1:6" ht="15" customHeight="1" x14ac:dyDescent="0.25">
      <c r="A18" s="214">
        <v>3</v>
      </c>
      <c r="B18" s="217" t="s">
        <v>28</v>
      </c>
      <c r="C18" s="141">
        <v>1</v>
      </c>
      <c r="D18" s="57" t="s">
        <v>23</v>
      </c>
      <c r="E18" s="144">
        <v>2</v>
      </c>
      <c r="F18" s="215">
        <v>4</v>
      </c>
    </row>
    <row r="19" spans="1:6" ht="15.75" x14ac:dyDescent="0.25">
      <c r="A19" s="214"/>
      <c r="B19" s="217"/>
      <c r="C19" s="141">
        <v>2</v>
      </c>
      <c r="D19" s="57" t="s">
        <v>22</v>
      </c>
      <c r="E19" s="144">
        <v>2</v>
      </c>
      <c r="F19" s="215"/>
    </row>
    <row r="20" spans="1:6" ht="15.75" x14ac:dyDescent="0.25">
      <c r="A20" s="214"/>
      <c r="B20" s="217"/>
      <c r="C20" s="141">
        <v>3</v>
      </c>
      <c r="D20" s="27" t="s">
        <v>489</v>
      </c>
      <c r="E20" s="144">
        <v>1</v>
      </c>
      <c r="F20" s="215"/>
    </row>
    <row r="21" spans="1:6" ht="15.75" x14ac:dyDescent="0.25">
      <c r="A21" s="214"/>
      <c r="B21" s="217"/>
      <c r="C21" s="141"/>
      <c r="D21" s="69" t="s">
        <v>598</v>
      </c>
      <c r="E21" s="148">
        <f>SUM(E18:E20)</f>
        <v>5</v>
      </c>
      <c r="F21" s="215"/>
    </row>
    <row r="22" spans="1:6" ht="15.75" x14ac:dyDescent="0.25">
      <c r="A22" s="19"/>
      <c r="B22" s="39"/>
      <c r="C22" s="141"/>
      <c r="D22" s="27"/>
      <c r="E22" s="144"/>
      <c r="F22" s="37"/>
    </row>
    <row r="23" spans="1:6" ht="17.25" customHeight="1" x14ac:dyDescent="0.25">
      <c r="A23" s="214">
        <v>4</v>
      </c>
      <c r="B23" s="217" t="s">
        <v>29</v>
      </c>
      <c r="C23" s="141">
        <v>1</v>
      </c>
      <c r="D23" s="57" t="s">
        <v>25</v>
      </c>
      <c r="E23" s="144">
        <v>12</v>
      </c>
      <c r="F23" s="215">
        <v>8</v>
      </c>
    </row>
    <row r="24" spans="1:6" ht="15.75" x14ac:dyDescent="0.25">
      <c r="A24" s="214"/>
      <c r="B24" s="217"/>
      <c r="C24" s="141">
        <v>2</v>
      </c>
      <c r="D24" s="57" t="s">
        <v>26</v>
      </c>
      <c r="E24" s="144">
        <v>8</v>
      </c>
      <c r="F24" s="215"/>
    </row>
    <row r="25" spans="1:6" ht="15.75" x14ac:dyDescent="0.25">
      <c r="A25" s="214"/>
      <c r="B25" s="217"/>
      <c r="C25" s="64"/>
      <c r="D25" s="69" t="s">
        <v>598</v>
      </c>
      <c r="E25" s="148">
        <f>SUM(E23:E24)</f>
        <v>20</v>
      </c>
      <c r="F25" s="215"/>
    </row>
    <row r="26" spans="1:6" ht="15.75" x14ac:dyDescent="0.25">
      <c r="A26" s="25"/>
      <c r="B26" s="41"/>
      <c r="C26" s="108"/>
      <c r="D26" s="34"/>
      <c r="E26" s="45"/>
      <c r="F26" s="42"/>
    </row>
  </sheetData>
  <mergeCells count="13">
    <mergeCell ref="A1:F1"/>
    <mergeCell ref="F3:F10"/>
    <mergeCell ref="B3:B10"/>
    <mergeCell ref="A3:A10"/>
    <mergeCell ref="B23:B25"/>
    <mergeCell ref="A23:A25"/>
    <mergeCell ref="F23:F25"/>
    <mergeCell ref="F12:F16"/>
    <mergeCell ref="B12:B16"/>
    <mergeCell ref="A12:A16"/>
    <mergeCell ref="B18:B21"/>
    <mergeCell ref="A18:A21"/>
    <mergeCell ref="F18:F21"/>
  </mergeCells>
  <pageMargins left="0.7" right="0.7" top="0.75" bottom="0.75" header="0.3" footer="0.3"/>
  <pageSetup paperSize="9" scale="73" orientation="portrait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2"/>
  <sheetViews>
    <sheetView topLeftCell="A20" workbookViewId="0">
      <selection activeCell="E3" sqref="E3:E32"/>
    </sheetView>
  </sheetViews>
  <sheetFormatPr defaultRowHeight="15" x14ac:dyDescent="0.25"/>
  <cols>
    <col min="1" max="1" width="6.5703125" style="70" customWidth="1"/>
    <col min="2" max="2" width="16.5703125" customWidth="1"/>
    <col min="3" max="3" width="7.5703125" style="109" customWidth="1"/>
    <col min="4" max="4" width="23.7109375" style="70" customWidth="1"/>
    <col min="5" max="5" width="23.7109375" style="46" customWidth="1"/>
    <col min="6" max="6" width="20" customWidth="1"/>
  </cols>
  <sheetData>
    <row r="1" spans="1:10" ht="18.75" customHeight="1" x14ac:dyDescent="0.25">
      <c r="A1" s="213" t="s">
        <v>240</v>
      </c>
      <c r="B1" s="213"/>
      <c r="C1" s="213"/>
      <c r="D1" s="213"/>
      <c r="E1" s="213"/>
      <c r="F1" s="213"/>
    </row>
    <row r="2" spans="1:10" s="6" customFormat="1" ht="68.25" customHeight="1" x14ac:dyDescent="0.25">
      <c r="A2" s="51" t="s">
        <v>239</v>
      </c>
      <c r="B2" s="39" t="s">
        <v>16</v>
      </c>
      <c r="C2" s="51" t="s">
        <v>597</v>
      </c>
      <c r="D2" s="50" t="s">
        <v>241</v>
      </c>
      <c r="E2" s="122" t="s">
        <v>626</v>
      </c>
      <c r="F2" s="122" t="s">
        <v>625</v>
      </c>
    </row>
    <row r="3" spans="1:10" ht="15.75" x14ac:dyDescent="0.25">
      <c r="A3" s="214">
        <v>1</v>
      </c>
      <c r="B3" s="213" t="s">
        <v>32</v>
      </c>
      <c r="C3" s="139">
        <v>1</v>
      </c>
      <c r="D3" s="111" t="s">
        <v>36</v>
      </c>
      <c r="E3" s="144">
        <v>3</v>
      </c>
      <c r="F3" s="215">
        <v>5</v>
      </c>
    </row>
    <row r="4" spans="1:10" ht="15.75" x14ac:dyDescent="0.25">
      <c r="A4" s="214"/>
      <c r="B4" s="213"/>
      <c r="C4" s="139">
        <v>2</v>
      </c>
      <c r="D4" s="27" t="s">
        <v>490</v>
      </c>
      <c r="E4" s="144">
        <v>3</v>
      </c>
      <c r="F4" s="215"/>
    </row>
    <row r="5" spans="1:10" ht="15.75" x14ac:dyDescent="0.25">
      <c r="A5" s="214"/>
      <c r="B5" s="213"/>
      <c r="C5" s="139">
        <v>3</v>
      </c>
      <c r="D5" s="18" t="s">
        <v>30</v>
      </c>
      <c r="E5" s="144">
        <v>0.5</v>
      </c>
      <c r="F5" s="215"/>
    </row>
    <row r="6" spans="1:10" ht="15.75" x14ac:dyDescent="0.25">
      <c r="A6" s="214"/>
      <c r="B6" s="213"/>
      <c r="C6" s="139">
        <v>4</v>
      </c>
      <c r="D6" s="18" t="s">
        <v>31</v>
      </c>
      <c r="E6" s="144">
        <v>2</v>
      </c>
      <c r="F6" s="215"/>
    </row>
    <row r="7" spans="1:10" ht="15.75" x14ac:dyDescent="0.25">
      <c r="A7" s="214"/>
      <c r="B7" s="213"/>
      <c r="C7" s="139"/>
      <c r="D7" s="69" t="s">
        <v>598</v>
      </c>
      <c r="E7" s="148">
        <f>SUM(E3:E6)</f>
        <v>8.5</v>
      </c>
      <c r="F7" s="215"/>
    </row>
    <row r="8" spans="1:10" ht="15.75" x14ac:dyDescent="0.25">
      <c r="A8" s="19"/>
      <c r="B8" s="36"/>
      <c r="C8" s="139"/>
      <c r="D8" s="18"/>
      <c r="E8" s="144"/>
      <c r="F8" s="37"/>
    </row>
    <row r="9" spans="1:10" ht="15.75" x14ac:dyDescent="0.25">
      <c r="A9" s="214">
        <v>2</v>
      </c>
      <c r="B9" s="213" t="s">
        <v>242</v>
      </c>
      <c r="C9" s="139">
        <v>1</v>
      </c>
      <c r="D9" s="111" t="s">
        <v>36</v>
      </c>
      <c r="E9" s="144">
        <v>3</v>
      </c>
      <c r="F9" s="215">
        <v>13</v>
      </c>
      <c r="J9" s="4"/>
    </row>
    <row r="10" spans="1:10" ht="15.75" x14ac:dyDescent="0.25">
      <c r="A10" s="214"/>
      <c r="B10" s="213"/>
      <c r="C10" s="139">
        <v>2</v>
      </c>
      <c r="D10" s="18" t="s">
        <v>31</v>
      </c>
      <c r="E10" s="144">
        <v>2</v>
      </c>
      <c r="F10" s="215"/>
    </row>
    <row r="11" spans="1:10" ht="15.75" x14ac:dyDescent="0.25">
      <c r="A11" s="214"/>
      <c r="B11" s="213"/>
      <c r="C11" s="139">
        <v>3</v>
      </c>
      <c r="D11" s="27" t="s">
        <v>490</v>
      </c>
      <c r="E11" s="144">
        <v>3</v>
      </c>
      <c r="F11" s="215"/>
    </row>
    <row r="12" spans="1:10" ht="15.75" x14ac:dyDescent="0.25">
      <c r="A12" s="214"/>
      <c r="B12" s="213"/>
      <c r="C12" s="139">
        <v>4</v>
      </c>
      <c r="D12" s="18" t="s">
        <v>30</v>
      </c>
      <c r="E12" s="144">
        <v>0.5</v>
      </c>
      <c r="F12" s="215"/>
    </row>
    <row r="13" spans="1:10" ht="15.75" x14ac:dyDescent="0.25">
      <c r="A13" s="214"/>
      <c r="B13" s="213"/>
      <c r="C13" s="139">
        <v>5</v>
      </c>
      <c r="D13" s="18" t="s">
        <v>33</v>
      </c>
      <c r="E13" s="145">
        <v>10</v>
      </c>
      <c r="F13" s="215"/>
    </row>
    <row r="14" spans="1:10" ht="15.75" x14ac:dyDescent="0.25">
      <c r="A14" s="214"/>
      <c r="B14" s="213"/>
      <c r="C14" s="139">
        <v>6</v>
      </c>
      <c r="D14" s="18" t="s">
        <v>34</v>
      </c>
      <c r="E14" s="145">
        <v>6</v>
      </c>
      <c r="F14" s="215"/>
    </row>
    <row r="15" spans="1:10" ht="15.75" x14ac:dyDescent="0.25">
      <c r="A15" s="214"/>
      <c r="B15" s="213"/>
      <c r="C15" s="139">
        <v>7</v>
      </c>
      <c r="D15" s="18" t="s">
        <v>35</v>
      </c>
      <c r="E15" s="145">
        <v>6</v>
      </c>
      <c r="F15" s="215"/>
    </row>
    <row r="16" spans="1:10" ht="15.75" x14ac:dyDescent="0.25">
      <c r="A16" s="214"/>
      <c r="B16" s="213"/>
      <c r="C16" s="139"/>
      <c r="D16" s="69" t="s">
        <v>598</v>
      </c>
      <c r="E16" s="146">
        <f>SUM(E9:E15)</f>
        <v>30.5</v>
      </c>
      <c r="F16" s="215"/>
    </row>
    <row r="17" spans="1:6" ht="15.75" x14ac:dyDescent="0.25">
      <c r="A17" s="19"/>
      <c r="B17" s="36"/>
      <c r="C17" s="139"/>
      <c r="D17" s="18"/>
      <c r="E17" s="145"/>
      <c r="F17" s="37"/>
    </row>
    <row r="18" spans="1:6" ht="15.75" x14ac:dyDescent="0.25">
      <c r="A18" s="224">
        <v>3</v>
      </c>
      <c r="B18" s="221" t="s">
        <v>41</v>
      </c>
      <c r="C18" s="139">
        <v>1</v>
      </c>
      <c r="D18" s="18" t="s">
        <v>37</v>
      </c>
      <c r="E18" s="144">
        <v>12</v>
      </c>
      <c r="F18" s="218">
        <v>20</v>
      </c>
    </row>
    <row r="19" spans="1:6" ht="15.75" x14ac:dyDescent="0.25">
      <c r="A19" s="225"/>
      <c r="B19" s="222"/>
      <c r="C19" s="139">
        <v>2</v>
      </c>
      <c r="D19" s="18" t="s">
        <v>491</v>
      </c>
      <c r="E19" s="144">
        <v>10</v>
      </c>
      <c r="F19" s="219"/>
    </row>
    <row r="20" spans="1:6" ht="15.75" x14ac:dyDescent="0.25">
      <c r="A20" s="225"/>
      <c r="B20" s="222"/>
      <c r="C20" s="139">
        <v>3</v>
      </c>
      <c r="D20" s="18" t="s">
        <v>38</v>
      </c>
      <c r="E20" s="144">
        <v>9</v>
      </c>
      <c r="F20" s="219"/>
    </row>
    <row r="21" spans="1:6" ht="15.75" x14ac:dyDescent="0.25">
      <c r="A21" s="225"/>
      <c r="B21" s="222"/>
      <c r="C21" s="139">
        <v>4</v>
      </c>
      <c r="D21" s="18" t="s">
        <v>39</v>
      </c>
      <c r="E21" s="144">
        <v>9</v>
      </c>
      <c r="F21" s="219"/>
    </row>
    <row r="22" spans="1:6" ht="15.75" x14ac:dyDescent="0.25">
      <c r="A22" s="225"/>
      <c r="B22" s="222"/>
      <c r="C22" s="139">
        <v>5</v>
      </c>
      <c r="D22" s="18" t="s">
        <v>40</v>
      </c>
      <c r="E22" s="145">
        <v>5</v>
      </c>
      <c r="F22" s="219"/>
    </row>
    <row r="23" spans="1:6" ht="15.75" x14ac:dyDescent="0.25">
      <c r="A23" s="225"/>
      <c r="B23" s="222"/>
      <c r="C23" s="139">
        <v>6</v>
      </c>
      <c r="D23" s="18" t="s">
        <v>31</v>
      </c>
      <c r="E23" s="145">
        <v>2</v>
      </c>
      <c r="F23" s="219"/>
    </row>
    <row r="24" spans="1:6" ht="15.75" x14ac:dyDescent="0.25">
      <c r="A24" s="225"/>
      <c r="B24" s="222"/>
      <c r="C24" s="139">
        <v>7</v>
      </c>
      <c r="D24" s="27" t="s">
        <v>490</v>
      </c>
      <c r="E24" s="145">
        <v>3</v>
      </c>
      <c r="F24" s="219"/>
    </row>
    <row r="25" spans="1:6" ht="15.75" x14ac:dyDescent="0.25">
      <c r="A25" s="225"/>
      <c r="B25" s="222"/>
      <c r="C25" s="139">
        <v>8</v>
      </c>
      <c r="D25" s="18" t="s">
        <v>30</v>
      </c>
      <c r="E25" s="145">
        <v>0.5</v>
      </c>
      <c r="F25" s="219"/>
    </row>
    <row r="26" spans="1:6" ht="15.75" x14ac:dyDescent="0.25">
      <c r="A26" s="226"/>
      <c r="B26" s="223"/>
      <c r="C26" s="139"/>
      <c r="D26" s="69" t="s">
        <v>598</v>
      </c>
      <c r="E26" s="146">
        <f>SUM(E18:E25)</f>
        <v>50.5</v>
      </c>
      <c r="F26" s="220"/>
    </row>
    <row r="27" spans="1:6" ht="15.75" x14ac:dyDescent="0.25">
      <c r="A27" s="19"/>
      <c r="B27" s="36"/>
      <c r="C27" s="139"/>
      <c r="D27" s="18"/>
      <c r="E27" s="145"/>
      <c r="F27" s="37"/>
    </row>
    <row r="28" spans="1:6" ht="15.75" x14ac:dyDescent="0.25">
      <c r="A28" s="214">
        <v>4</v>
      </c>
      <c r="B28" s="213" t="s">
        <v>397</v>
      </c>
      <c r="C28" s="139">
        <v>1</v>
      </c>
      <c r="D28" s="111" t="s">
        <v>40</v>
      </c>
      <c r="E28" s="144">
        <v>5</v>
      </c>
      <c r="F28" s="215">
        <v>6</v>
      </c>
    </row>
    <row r="29" spans="1:6" ht="15.75" x14ac:dyDescent="0.25">
      <c r="A29" s="214"/>
      <c r="B29" s="213"/>
      <c r="C29" s="139">
        <v>2</v>
      </c>
      <c r="D29" s="18" t="s">
        <v>31</v>
      </c>
      <c r="E29" s="144">
        <v>2</v>
      </c>
      <c r="F29" s="215"/>
    </row>
    <row r="30" spans="1:6" ht="15.75" x14ac:dyDescent="0.25">
      <c r="A30" s="214"/>
      <c r="B30" s="213"/>
      <c r="C30" s="139">
        <v>3</v>
      </c>
      <c r="D30" s="27" t="s">
        <v>490</v>
      </c>
      <c r="E30" s="144">
        <v>3</v>
      </c>
      <c r="F30" s="215"/>
    </row>
    <row r="31" spans="1:6" ht="15.75" x14ac:dyDescent="0.25">
      <c r="A31" s="214"/>
      <c r="B31" s="213"/>
      <c r="C31" s="139">
        <v>4</v>
      </c>
      <c r="D31" s="18" t="s">
        <v>30</v>
      </c>
      <c r="E31" s="144">
        <v>0.5</v>
      </c>
      <c r="F31" s="215"/>
    </row>
    <row r="32" spans="1:6" ht="15.75" x14ac:dyDescent="0.25">
      <c r="A32" s="214"/>
      <c r="B32" s="213"/>
      <c r="C32" s="142"/>
      <c r="D32" s="69" t="s">
        <v>598</v>
      </c>
      <c r="E32" s="152">
        <f>SUM(E28:E31)</f>
        <v>10.5</v>
      </c>
      <c r="F32" s="215"/>
    </row>
  </sheetData>
  <mergeCells count="13">
    <mergeCell ref="A1:F1"/>
    <mergeCell ref="B3:B7"/>
    <mergeCell ref="A3:A7"/>
    <mergeCell ref="F3:F7"/>
    <mergeCell ref="B9:B16"/>
    <mergeCell ref="A9:A16"/>
    <mergeCell ref="F9:F16"/>
    <mergeCell ref="F28:F32"/>
    <mergeCell ref="B28:B32"/>
    <mergeCell ref="A28:A32"/>
    <mergeCell ref="F18:F26"/>
    <mergeCell ref="B18:B26"/>
    <mergeCell ref="A18:A26"/>
  </mergeCells>
  <pageMargins left="0.7" right="0.7" top="0.75" bottom="0.75" header="0.3" footer="0.3"/>
  <pageSetup paperSize="9" scale="80" orientation="portrait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3"/>
  <sheetViews>
    <sheetView workbookViewId="0">
      <selection activeCell="F7" sqref="F7:F12"/>
    </sheetView>
  </sheetViews>
  <sheetFormatPr defaultRowHeight="15" x14ac:dyDescent="0.25"/>
  <cols>
    <col min="1" max="1" width="8" style="112" customWidth="1"/>
    <col min="2" max="2" width="20.85546875" customWidth="1"/>
    <col min="3" max="3" width="8" style="70" customWidth="1"/>
    <col min="4" max="4" width="24.7109375" style="70" customWidth="1"/>
    <col min="5" max="5" width="21.5703125" customWidth="1"/>
    <col min="6" max="6" width="19.7109375" customWidth="1"/>
  </cols>
  <sheetData>
    <row r="1" spans="1:6" ht="15.75" x14ac:dyDescent="0.25">
      <c r="A1" s="213" t="s">
        <v>44</v>
      </c>
      <c r="B1" s="213"/>
      <c r="C1" s="213"/>
      <c r="D1" s="213"/>
      <c r="E1" s="213"/>
      <c r="F1" s="213"/>
    </row>
    <row r="2" spans="1:6" s="4" customFormat="1" ht="71.25" customHeight="1" x14ac:dyDescent="0.25">
      <c r="A2" s="51" t="s">
        <v>239</v>
      </c>
      <c r="B2" s="39" t="s">
        <v>16</v>
      </c>
      <c r="C2" s="51" t="s">
        <v>597</v>
      </c>
      <c r="D2" s="50" t="s">
        <v>241</v>
      </c>
      <c r="E2" s="122" t="s">
        <v>627</v>
      </c>
      <c r="F2" s="122" t="s">
        <v>628</v>
      </c>
    </row>
    <row r="3" spans="1:6" ht="18.75" customHeight="1" x14ac:dyDescent="0.25">
      <c r="A3" s="224">
        <v>1</v>
      </c>
      <c r="B3" s="221" t="s">
        <v>604</v>
      </c>
      <c r="C3" s="139">
        <v>1</v>
      </c>
      <c r="D3" s="71" t="s">
        <v>43</v>
      </c>
      <c r="E3" s="144">
        <v>4.25</v>
      </c>
      <c r="F3" s="218">
        <v>4.25</v>
      </c>
    </row>
    <row r="4" spans="1:6" ht="18.75" customHeight="1" x14ac:dyDescent="0.25">
      <c r="A4" s="225"/>
      <c r="B4" s="222"/>
      <c r="C4" s="139">
        <v>2</v>
      </c>
      <c r="D4" s="27" t="s">
        <v>492</v>
      </c>
      <c r="E4" s="144">
        <v>4.25</v>
      </c>
      <c r="F4" s="219"/>
    </row>
    <row r="5" spans="1:6" ht="18.75" customHeight="1" x14ac:dyDescent="0.25">
      <c r="A5" s="226"/>
      <c r="B5" s="223"/>
      <c r="C5" s="139"/>
      <c r="D5" s="69" t="s">
        <v>598</v>
      </c>
      <c r="E5" s="148">
        <f>SUM(E3:E4)</f>
        <v>8.5</v>
      </c>
      <c r="F5" s="220"/>
    </row>
    <row r="6" spans="1:6" ht="18.75" customHeight="1" x14ac:dyDescent="0.25">
      <c r="A6" s="19"/>
      <c r="B6" s="36"/>
      <c r="C6" s="139"/>
      <c r="D6" s="27"/>
      <c r="E6" s="144"/>
      <c r="F6" s="37"/>
    </row>
    <row r="7" spans="1:6" ht="18.75" customHeight="1" x14ac:dyDescent="0.25">
      <c r="A7" s="224">
        <v>2</v>
      </c>
      <c r="B7" s="221" t="s">
        <v>605</v>
      </c>
      <c r="C7" s="139">
        <v>1</v>
      </c>
      <c r="D7" s="71" t="s">
        <v>43</v>
      </c>
      <c r="E7" s="144">
        <v>4.25</v>
      </c>
      <c r="F7" s="218">
        <v>10</v>
      </c>
    </row>
    <row r="8" spans="1:6" ht="18.75" customHeight="1" x14ac:dyDescent="0.25">
      <c r="A8" s="225"/>
      <c r="B8" s="222"/>
      <c r="C8" s="139">
        <v>2</v>
      </c>
      <c r="D8" s="71" t="s">
        <v>45</v>
      </c>
      <c r="E8" s="144">
        <v>0.5</v>
      </c>
      <c r="F8" s="219"/>
    </row>
    <row r="9" spans="1:6" ht="18.75" customHeight="1" x14ac:dyDescent="0.25">
      <c r="A9" s="225"/>
      <c r="B9" s="222"/>
      <c r="C9" s="139">
        <v>3</v>
      </c>
      <c r="D9" s="18" t="s">
        <v>46</v>
      </c>
      <c r="E9" s="145">
        <v>10</v>
      </c>
      <c r="F9" s="219"/>
    </row>
    <row r="10" spans="1:6" ht="18.75" customHeight="1" x14ac:dyDescent="0.25">
      <c r="A10" s="225"/>
      <c r="B10" s="222"/>
      <c r="C10" s="139">
        <v>4</v>
      </c>
      <c r="D10" s="27" t="s">
        <v>492</v>
      </c>
      <c r="E10" s="145">
        <v>4.25</v>
      </c>
      <c r="F10" s="219"/>
    </row>
    <row r="11" spans="1:6" ht="18.75" customHeight="1" x14ac:dyDescent="0.25">
      <c r="A11" s="225"/>
      <c r="B11" s="222"/>
      <c r="C11" s="139">
        <v>5</v>
      </c>
      <c r="D11" s="18" t="s">
        <v>47</v>
      </c>
      <c r="E11" s="145">
        <v>1</v>
      </c>
      <c r="F11" s="219"/>
    </row>
    <row r="12" spans="1:6" ht="18.75" customHeight="1" x14ac:dyDescent="0.25">
      <c r="A12" s="226"/>
      <c r="B12" s="223"/>
      <c r="C12" s="139"/>
      <c r="D12" s="69" t="s">
        <v>598</v>
      </c>
      <c r="E12" s="146">
        <f>SUM(E7:E11)</f>
        <v>20</v>
      </c>
      <c r="F12" s="220"/>
    </row>
    <row r="13" spans="1:6" ht="18.75" customHeight="1" x14ac:dyDescent="0.25">
      <c r="A13" s="19"/>
      <c r="B13" s="36"/>
      <c r="C13" s="139"/>
      <c r="D13" s="18"/>
      <c r="E13" s="145"/>
      <c r="F13" s="37"/>
    </row>
    <row r="14" spans="1:6" ht="18.75" customHeight="1" x14ac:dyDescent="0.25">
      <c r="A14" s="224">
        <v>3</v>
      </c>
      <c r="B14" s="221" t="s">
        <v>606</v>
      </c>
      <c r="C14" s="139">
        <v>1</v>
      </c>
      <c r="D14" s="71" t="s">
        <v>49</v>
      </c>
      <c r="E14" s="144">
        <v>10</v>
      </c>
      <c r="F14" s="218">
        <v>12.5</v>
      </c>
    </row>
    <row r="15" spans="1:6" ht="18.75" customHeight="1" x14ac:dyDescent="0.25">
      <c r="A15" s="225"/>
      <c r="B15" s="222"/>
      <c r="C15" s="139">
        <v>2</v>
      </c>
      <c r="D15" s="18" t="s">
        <v>50</v>
      </c>
      <c r="E15" s="145">
        <v>15</v>
      </c>
      <c r="F15" s="219"/>
    </row>
    <row r="16" spans="1:6" ht="15.75" x14ac:dyDescent="0.25">
      <c r="A16" s="226"/>
      <c r="B16" s="223"/>
      <c r="C16" s="143"/>
      <c r="D16" s="69" t="s">
        <v>598</v>
      </c>
      <c r="E16" s="152">
        <f>SUM(E14:E15)</f>
        <v>25</v>
      </c>
      <c r="F16" s="220"/>
    </row>
    <row r="17" spans="1:6" ht="15.75" x14ac:dyDescent="0.25">
      <c r="A17" s="29"/>
      <c r="B17" s="38"/>
      <c r="C17" s="143"/>
      <c r="D17" s="18"/>
      <c r="E17" s="152"/>
      <c r="F17" s="49"/>
    </row>
    <row r="18" spans="1:6" ht="18.75" customHeight="1" x14ac:dyDescent="0.25">
      <c r="A18" s="224">
        <v>4</v>
      </c>
      <c r="B18" s="227" t="s">
        <v>607</v>
      </c>
      <c r="C18" s="139">
        <v>1</v>
      </c>
      <c r="D18" s="71" t="s">
        <v>43</v>
      </c>
      <c r="E18" s="144">
        <v>4.25</v>
      </c>
      <c r="F18" s="218">
        <v>12.5</v>
      </c>
    </row>
    <row r="19" spans="1:6" ht="18.75" customHeight="1" x14ac:dyDescent="0.25">
      <c r="A19" s="225"/>
      <c r="B19" s="228"/>
      <c r="C19" s="139">
        <v>2</v>
      </c>
      <c r="D19" s="71" t="s">
        <v>45</v>
      </c>
      <c r="E19" s="144">
        <v>0.5</v>
      </c>
      <c r="F19" s="219"/>
    </row>
    <row r="20" spans="1:6" ht="18.75" customHeight="1" x14ac:dyDescent="0.25">
      <c r="A20" s="225"/>
      <c r="B20" s="228"/>
      <c r="C20" s="139">
        <v>3</v>
      </c>
      <c r="D20" s="18" t="s">
        <v>50</v>
      </c>
      <c r="E20" s="145">
        <v>15</v>
      </c>
      <c r="F20" s="219"/>
    </row>
    <row r="21" spans="1:6" ht="18.75" customHeight="1" x14ac:dyDescent="0.25">
      <c r="A21" s="225"/>
      <c r="B21" s="228"/>
      <c r="C21" s="139">
        <v>4</v>
      </c>
      <c r="D21" s="27" t="s">
        <v>492</v>
      </c>
      <c r="E21" s="145">
        <v>4.25</v>
      </c>
      <c r="F21" s="219"/>
    </row>
    <row r="22" spans="1:6" ht="18.75" customHeight="1" x14ac:dyDescent="0.25">
      <c r="A22" s="225"/>
      <c r="B22" s="228"/>
      <c r="C22" s="139">
        <v>5</v>
      </c>
      <c r="D22" s="18" t="s">
        <v>47</v>
      </c>
      <c r="E22" s="145">
        <v>1</v>
      </c>
      <c r="F22" s="219"/>
    </row>
    <row r="23" spans="1:6" ht="18.75" customHeight="1" x14ac:dyDescent="0.25">
      <c r="A23" s="226"/>
      <c r="B23" s="229"/>
      <c r="C23" s="139"/>
      <c r="D23" s="69" t="s">
        <v>598</v>
      </c>
      <c r="E23" s="146">
        <f>SUM(E18:E22)</f>
        <v>25</v>
      </c>
      <c r="F23" s="220"/>
    </row>
  </sheetData>
  <mergeCells count="13">
    <mergeCell ref="A1:F1"/>
    <mergeCell ref="B3:B5"/>
    <mergeCell ref="A3:A5"/>
    <mergeCell ref="B7:B12"/>
    <mergeCell ref="A7:A12"/>
    <mergeCell ref="F3:F5"/>
    <mergeCell ref="F7:F12"/>
    <mergeCell ref="F14:F16"/>
    <mergeCell ref="A18:A23"/>
    <mergeCell ref="B18:B23"/>
    <mergeCell ref="F18:F23"/>
    <mergeCell ref="B14:B16"/>
    <mergeCell ref="A14:A16"/>
  </mergeCells>
  <pageMargins left="0.7" right="0.7" top="0.75" bottom="0.75" header="0.3" footer="0.3"/>
  <pageSetup paperSize="9" scale="76" orientation="portrait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4"/>
  <sheetViews>
    <sheetView workbookViewId="0">
      <selection activeCell="F12" sqref="F12:F14"/>
    </sheetView>
  </sheetViews>
  <sheetFormatPr defaultRowHeight="15" x14ac:dyDescent="0.25"/>
  <cols>
    <col min="1" max="1" width="9.140625" style="70"/>
    <col min="2" max="2" width="15.7109375" customWidth="1"/>
    <col min="3" max="3" width="7.7109375" style="70" customWidth="1"/>
    <col min="4" max="4" width="23.42578125" style="70" customWidth="1"/>
    <col min="5" max="5" width="23.42578125" customWidth="1"/>
    <col min="6" max="6" width="27.7109375" customWidth="1"/>
  </cols>
  <sheetData>
    <row r="1" spans="1:6" ht="27" customHeight="1" x14ac:dyDescent="0.25">
      <c r="A1" s="213" t="s">
        <v>51</v>
      </c>
      <c r="B1" s="213"/>
      <c r="C1" s="213"/>
      <c r="D1" s="213"/>
      <c r="E1" s="213"/>
      <c r="F1" s="213"/>
    </row>
    <row r="2" spans="1:6" ht="71.25" customHeight="1" x14ac:dyDescent="0.25">
      <c r="A2" s="51" t="s">
        <v>239</v>
      </c>
      <c r="B2" s="51" t="s">
        <v>16</v>
      </c>
      <c r="C2" s="51" t="s">
        <v>599</v>
      </c>
      <c r="D2" s="50" t="s">
        <v>241</v>
      </c>
      <c r="E2" s="122" t="s">
        <v>629</v>
      </c>
      <c r="F2" s="122" t="s">
        <v>630</v>
      </c>
    </row>
    <row r="3" spans="1:6" ht="15.75" x14ac:dyDescent="0.25">
      <c r="A3" s="214">
        <v>1</v>
      </c>
      <c r="B3" s="213" t="s">
        <v>42</v>
      </c>
      <c r="C3" s="139">
        <v>1</v>
      </c>
      <c r="D3" s="153" t="s">
        <v>53</v>
      </c>
      <c r="E3" s="154">
        <v>3</v>
      </c>
      <c r="F3" s="213">
        <v>3.6</v>
      </c>
    </row>
    <row r="4" spans="1:6" ht="15.75" x14ac:dyDescent="0.25">
      <c r="A4" s="214"/>
      <c r="B4" s="213"/>
      <c r="C4" s="139">
        <v>2</v>
      </c>
      <c r="D4" s="153" t="s">
        <v>54</v>
      </c>
      <c r="E4" s="154">
        <v>2</v>
      </c>
      <c r="F4" s="213"/>
    </row>
    <row r="5" spans="1:6" ht="15.75" x14ac:dyDescent="0.25">
      <c r="A5" s="214"/>
      <c r="B5" s="213"/>
      <c r="C5" s="139">
        <v>3</v>
      </c>
      <c r="D5" s="153" t="s">
        <v>55</v>
      </c>
      <c r="E5" s="154">
        <v>1</v>
      </c>
      <c r="F5" s="213"/>
    </row>
    <row r="6" spans="1:6" ht="15.75" x14ac:dyDescent="0.25">
      <c r="A6" s="214"/>
      <c r="B6" s="213"/>
      <c r="C6" s="139"/>
      <c r="D6" s="43" t="s">
        <v>598</v>
      </c>
      <c r="E6" s="155">
        <f>SUM(E3:E5)</f>
        <v>6</v>
      </c>
      <c r="F6" s="213"/>
    </row>
    <row r="7" spans="1:6" ht="15.75" x14ac:dyDescent="0.25">
      <c r="A7" s="19"/>
      <c r="B7" s="50"/>
      <c r="C7" s="139"/>
      <c r="D7" s="141"/>
      <c r="E7" s="154"/>
      <c r="F7" s="19"/>
    </row>
    <row r="8" spans="1:6" ht="15.75" x14ac:dyDescent="0.25">
      <c r="A8" s="214">
        <v>2</v>
      </c>
      <c r="B8" s="213" t="s">
        <v>24</v>
      </c>
      <c r="C8" s="139">
        <v>1</v>
      </c>
      <c r="D8" s="113" t="s">
        <v>53</v>
      </c>
      <c r="E8" s="144">
        <v>3</v>
      </c>
      <c r="F8" s="216">
        <v>3.45</v>
      </c>
    </row>
    <row r="9" spans="1:6" ht="15.75" x14ac:dyDescent="0.25">
      <c r="A9" s="214"/>
      <c r="B9" s="213"/>
      <c r="C9" s="139">
        <v>2</v>
      </c>
      <c r="D9" s="113" t="s">
        <v>54</v>
      </c>
      <c r="E9" s="144">
        <v>2</v>
      </c>
      <c r="F9" s="216"/>
    </row>
    <row r="10" spans="1:6" ht="15.75" x14ac:dyDescent="0.25">
      <c r="A10" s="214"/>
      <c r="B10" s="213"/>
      <c r="C10" s="139"/>
      <c r="D10" s="43" t="s">
        <v>598</v>
      </c>
      <c r="E10" s="155">
        <f>SUM(E8:E9)</f>
        <v>5</v>
      </c>
      <c r="F10" s="216"/>
    </row>
    <row r="11" spans="1:6" ht="15.75" x14ac:dyDescent="0.25">
      <c r="A11" s="19"/>
      <c r="B11" s="50"/>
      <c r="C11" s="139"/>
      <c r="D11" s="139"/>
      <c r="E11" s="144"/>
      <c r="F11" s="65"/>
    </row>
    <row r="12" spans="1:6" ht="15.75" x14ac:dyDescent="0.25">
      <c r="A12" s="214">
        <v>3</v>
      </c>
      <c r="B12" s="216" t="s">
        <v>48</v>
      </c>
      <c r="C12" s="139">
        <v>1</v>
      </c>
      <c r="D12" s="113" t="s">
        <v>53</v>
      </c>
      <c r="E12" s="144">
        <v>3</v>
      </c>
      <c r="F12" s="216">
        <v>3.3</v>
      </c>
    </row>
    <row r="13" spans="1:6" ht="15.75" x14ac:dyDescent="0.25">
      <c r="A13" s="214"/>
      <c r="B13" s="216"/>
      <c r="C13" s="139">
        <v>2</v>
      </c>
      <c r="D13" s="113" t="s">
        <v>55</v>
      </c>
      <c r="E13" s="144">
        <v>1</v>
      </c>
      <c r="F13" s="216"/>
    </row>
    <row r="14" spans="1:6" ht="15.75" x14ac:dyDescent="0.25">
      <c r="A14" s="214"/>
      <c r="B14" s="216"/>
      <c r="C14" s="110"/>
      <c r="D14" s="43" t="s">
        <v>598</v>
      </c>
      <c r="E14" s="155">
        <f>SUM(E12:E13)</f>
        <v>4</v>
      </c>
      <c r="F14" s="216"/>
    </row>
  </sheetData>
  <mergeCells count="10">
    <mergeCell ref="F8:F10"/>
    <mergeCell ref="A12:A14"/>
    <mergeCell ref="B12:B14"/>
    <mergeCell ref="F12:F14"/>
    <mergeCell ref="A1:F1"/>
    <mergeCell ref="A3:A6"/>
    <mergeCell ref="B3:B6"/>
    <mergeCell ref="F3:F6"/>
    <mergeCell ref="A8:A10"/>
    <mergeCell ref="B8:B10"/>
  </mergeCells>
  <pageMargins left="0.7" right="0.7" top="0.75" bottom="0.75" header="0.3" footer="0.3"/>
  <pageSetup paperSize="9" scale="81" orientation="portrait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7"/>
  <sheetViews>
    <sheetView workbookViewId="0">
      <selection activeCell="F13" sqref="F13"/>
    </sheetView>
  </sheetViews>
  <sheetFormatPr defaultRowHeight="15" x14ac:dyDescent="0.25"/>
  <cols>
    <col min="2" max="2" width="15.28515625" customWidth="1"/>
    <col min="3" max="3" width="7.5703125" customWidth="1"/>
    <col min="4" max="4" width="22.140625" customWidth="1"/>
    <col min="5" max="5" width="20.5703125" customWidth="1"/>
    <col min="6" max="6" width="18.7109375" customWidth="1"/>
  </cols>
  <sheetData>
    <row r="1" spans="1:6" ht="26.25" customHeight="1" x14ac:dyDescent="0.25">
      <c r="A1" s="213" t="s">
        <v>56</v>
      </c>
      <c r="B1" s="213"/>
      <c r="C1" s="213"/>
      <c r="D1" s="213"/>
      <c r="E1" s="213"/>
      <c r="F1" s="213"/>
    </row>
    <row r="2" spans="1:6" ht="74.25" customHeight="1" x14ac:dyDescent="0.25">
      <c r="A2" s="51" t="s">
        <v>239</v>
      </c>
      <c r="B2" s="51" t="s">
        <v>16</v>
      </c>
      <c r="C2" s="51" t="s">
        <v>599</v>
      </c>
      <c r="D2" s="50" t="s">
        <v>241</v>
      </c>
      <c r="E2" s="122" t="s">
        <v>631</v>
      </c>
      <c r="F2" s="122" t="s">
        <v>632</v>
      </c>
    </row>
    <row r="3" spans="1:6" ht="19.5" customHeight="1" x14ac:dyDescent="0.25">
      <c r="A3" s="214">
        <v>1</v>
      </c>
      <c r="B3" s="213" t="s">
        <v>52</v>
      </c>
      <c r="C3" s="139">
        <v>1</v>
      </c>
      <c r="D3" s="27" t="s">
        <v>496</v>
      </c>
      <c r="E3" s="144">
        <v>19</v>
      </c>
      <c r="F3" s="213">
        <v>10.5</v>
      </c>
    </row>
    <row r="4" spans="1:6" ht="20.25" customHeight="1" x14ac:dyDescent="0.25">
      <c r="A4" s="214"/>
      <c r="B4" s="213"/>
      <c r="C4" s="139">
        <v>2</v>
      </c>
      <c r="D4" s="27" t="s">
        <v>495</v>
      </c>
      <c r="E4" s="144">
        <v>1</v>
      </c>
      <c r="F4" s="213"/>
    </row>
    <row r="5" spans="1:6" ht="21.75" customHeight="1" x14ac:dyDescent="0.25">
      <c r="A5" s="214"/>
      <c r="B5" s="213"/>
      <c r="C5" s="139">
        <v>3</v>
      </c>
      <c r="D5" s="27" t="s">
        <v>494</v>
      </c>
      <c r="E5" s="144">
        <v>3.75</v>
      </c>
      <c r="F5" s="213"/>
    </row>
    <row r="6" spans="1:6" ht="22.5" customHeight="1" x14ac:dyDescent="0.25">
      <c r="A6" s="214"/>
      <c r="B6" s="213"/>
      <c r="C6" s="139">
        <v>4</v>
      </c>
      <c r="D6" s="27" t="s">
        <v>493</v>
      </c>
      <c r="E6" s="144">
        <v>3.75</v>
      </c>
      <c r="F6" s="213"/>
    </row>
    <row r="7" spans="1:6" ht="15.75" x14ac:dyDescent="0.25">
      <c r="A7" s="214"/>
      <c r="B7" s="213"/>
      <c r="C7" s="40"/>
      <c r="D7" s="43" t="s">
        <v>598</v>
      </c>
      <c r="E7" s="115">
        <f>SUM(E3:E6)</f>
        <v>27.5</v>
      </c>
      <c r="F7" s="213"/>
    </row>
  </sheetData>
  <mergeCells count="4">
    <mergeCell ref="A1:F1"/>
    <mergeCell ref="A3:A7"/>
    <mergeCell ref="B3:B7"/>
    <mergeCell ref="F3:F7"/>
  </mergeCells>
  <pageMargins left="0.7" right="0.7" top="0.75" bottom="0.75" header="0.3" footer="0.3"/>
  <pageSetup paperSize="9" scale="86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8"/>
  <sheetViews>
    <sheetView workbookViewId="0">
      <selection activeCell="F3" sqref="F3:F7"/>
    </sheetView>
  </sheetViews>
  <sheetFormatPr defaultRowHeight="15" x14ac:dyDescent="0.25"/>
  <cols>
    <col min="2" max="2" width="15.7109375" customWidth="1"/>
    <col min="3" max="3" width="7.85546875" customWidth="1"/>
    <col min="4" max="4" width="25.42578125" customWidth="1"/>
    <col min="5" max="5" width="21.5703125" customWidth="1"/>
    <col min="6" max="6" width="24" customWidth="1"/>
  </cols>
  <sheetData>
    <row r="1" spans="1:6" ht="15.75" x14ac:dyDescent="0.25">
      <c r="A1" s="230" t="s">
        <v>480</v>
      </c>
      <c r="B1" s="230"/>
      <c r="C1" s="230"/>
      <c r="D1" s="230"/>
      <c r="E1" s="230"/>
      <c r="F1" s="230"/>
    </row>
    <row r="2" spans="1:6" ht="69" customHeight="1" x14ac:dyDescent="0.25">
      <c r="A2" s="51" t="s">
        <v>239</v>
      </c>
      <c r="B2" s="51" t="s">
        <v>16</v>
      </c>
      <c r="C2" s="51" t="s">
        <v>599</v>
      </c>
      <c r="D2" s="50" t="s">
        <v>241</v>
      </c>
      <c r="E2" s="122" t="s">
        <v>633</v>
      </c>
      <c r="F2" s="122" t="s">
        <v>634</v>
      </c>
    </row>
    <row r="3" spans="1:6" ht="15.75" x14ac:dyDescent="0.25">
      <c r="A3" s="214">
        <v>1</v>
      </c>
      <c r="B3" s="213" t="s">
        <v>52</v>
      </c>
      <c r="C3" s="139">
        <v>1</v>
      </c>
      <c r="D3" s="71" t="s">
        <v>57</v>
      </c>
      <c r="E3" s="144">
        <v>10</v>
      </c>
      <c r="F3" s="215">
        <v>15.3</v>
      </c>
    </row>
    <row r="4" spans="1:6" ht="15.75" x14ac:dyDescent="0.25">
      <c r="A4" s="214"/>
      <c r="B4" s="213"/>
      <c r="C4" s="139">
        <v>2</v>
      </c>
      <c r="D4" s="71" t="s">
        <v>58</v>
      </c>
      <c r="E4" s="144">
        <v>2</v>
      </c>
      <c r="F4" s="215"/>
    </row>
    <row r="5" spans="1:6" ht="15.75" x14ac:dyDescent="0.25">
      <c r="A5" s="214"/>
      <c r="B5" s="213"/>
      <c r="C5" s="139">
        <v>3</v>
      </c>
      <c r="D5" s="71" t="s">
        <v>59</v>
      </c>
      <c r="E5" s="144">
        <v>2</v>
      </c>
      <c r="F5" s="215"/>
    </row>
    <row r="6" spans="1:6" ht="15.75" x14ac:dyDescent="0.25">
      <c r="A6" s="214"/>
      <c r="B6" s="213"/>
      <c r="C6" s="139">
        <v>4</v>
      </c>
      <c r="D6" s="71" t="s">
        <v>60</v>
      </c>
      <c r="E6" s="144">
        <v>4</v>
      </c>
      <c r="F6" s="215"/>
    </row>
    <row r="7" spans="1:6" ht="15.75" x14ac:dyDescent="0.25">
      <c r="A7" s="214"/>
      <c r="B7" s="213"/>
      <c r="C7" s="40"/>
      <c r="D7" s="43" t="s">
        <v>598</v>
      </c>
      <c r="E7" s="115">
        <f>SUM(E3:E6)</f>
        <v>18</v>
      </c>
      <c r="F7" s="215"/>
    </row>
    <row r="8" spans="1:6" x14ac:dyDescent="0.25">
      <c r="E8" s="7"/>
    </row>
  </sheetData>
  <mergeCells count="4">
    <mergeCell ref="A1:F1"/>
    <mergeCell ref="A3:A7"/>
    <mergeCell ref="B3:B7"/>
    <mergeCell ref="F3:F7"/>
  </mergeCells>
  <pageMargins left="0.7" right="0.7" top="0.75" bottom="0.75" header="0.3" footer="0.3"/>
  <pageSetup paperSize="9" scale="78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0"/>
  <sheetViews>
    <sheetView topLeftCell="A10" zoomScaleSheetLayoutView="90" workbookViewId="0">
      <selection activeCell="F23" sqref="F23"/>
    </sheetView>
  </sheetViews>
  <sheetFormatPr defaultRowHeight="15" x14ac:dyDescent="0.25"/>
  <cols>
    <col min="1" max="1" width="10.5703125" style="70" customWidth="1"/>
    <col min="2" max="2" width="17.28515625" customWidth="1"/>
    <col min="3" max="3" width="7.140625" style="70" customWidth="1"/>
    <col min="4" max="4" width="29.5703125" style="70" customWidth="1"/>
    <col min="5" max="5" width="23" customWidth="1"/>
    <col min="6" max="6" width="19.140625" customWidth="1"/>
  </cols>
  <sheetData>
    <row r="1" spans="1:6" ht="15.75" x14ac:dyDescent="0.25">
      <c r="A1" s="230" t="s">
        <v>236</v>
      </c>
      <c r="B1" s="230"/>
      <c r="C1" s="230"/>
      <c r="D1" s="230"/>
      <c r="E1" s="230"/>
      <c r="F1" s="230"/>
    </row>
    <row r="2" spans="1:6" ht="90" customHeight="1" x14ac:dyDescent="0.25">
      <c r="A2" s="51" t="s">
        <v>239</v>
      </c>
      <c r="B2" s="51" t="s">
        <v>16</v>
      </c>
      <c r="C2" s="51" t="s">
        <v>599</v>
      </c>
      <c r="D2" s="50" t="s">
        <v>241</v>
      </c>
      <c r="E2" s="122" t="s">
        <v>636</v>
      </c>
      <c r="F2" s="122" t="s">
        <v>635</v>
      </c>
    </row>
    <row r="3" spans="1:6" ht="16.5" customHeight="1" x14ac:dyDescent="0.25">
      <c r="A3" s="214">
        <v>1</v>
      </c>
      <c r="B3" s="217" t="s">
        <v>61</v>
      </c>
      <c r="C3" s="141">
        <v>1</v>
      </c>
      <c r="D3" s="27" t="s">
        <v>62</v>
      </c>
      <c r="E3" s="144">
        <v>3</v>
      </c>
      <c r="F3" s="215">
        <v>3.5</v>
      </c>
    </row>
    <row r="4" spans="1:6" ht="16.5" customHeight="1" x14ac:dyDescent="0.25">
      <c r="A4" s="214"/>
      <c r="B4" s="217"/>
      <c r="C4" s="141">
        <v>2</v>
      </c>
      <c r="D4" s="27" t="s">
        <v>497</v>
      </c>
      <c r="E4" s="144">
        <v>1</v>
      </c>
      <c r="F4" s="215"/>
    </row>
    <row r="5" spans="1:6" ht="16.5" customHeight="1" x14ac:dyDescent="0.25">
      <c r="A5" s="214"/>
      <c r="B5" s="217"/>
      <c r="C5" s="141">
        <v>3</v>
      </c>
      <c r="D5" s="27" t="s">
        <v>498</v>
      </c>
      <c r="E5" s="144">
        <v>1</v>
      </c>
      <c r="F5" s="215"/>
    </row>
    <row r="6" spans="1:6" ht="16.5" customHeight="1" x14ac:dyDescent="0.25">
      <c r="A6" s="214"/>
      <c r="B6" s="217"/>
      <c r="C6" s="141">
        <v>4</v>
      </c>
      <c r="D6" s="27" t="s">
        <v>499</v>
      </c>
      <c r="E6" s="144">
        <v>1.5</v>
      </c>
      <c r="F6" s="215"/>
    </row>
    <row r="7" spans="1:6" ht="16.5" customHeight="1" x14ac:dyDescent="0.25">
      <c r="A7" s="214"/>
      <c r="B7" s="217"/>
      <c r="C7" s="141"/>
      <c r="D7" s="43" t="s">
        <v>598</v>
      </c>
      <c r="E7" s="148">
        <f>SUM(E3:E6)</f>
        <v>6.5</v>
      </c>
      <c r="F7" s="215"/>
    </row>
    <row r="8" spans="1:6" ht="16.5" customHeight="1" x14ac:dyDescent="0.25">
      <c r="A8" s="19"/>
      <c r="B8" s="51"/>
      <c r="C8" s="141"/>
      <c r="D8" s="27"/>
      <c r="E8" s="144"/>
      <c r="F8" s="37"/>
    </row>
    <row r="9" spans="1:6" ht="19.5" customHeight="1" x14ac:dyDescent="0.25">
      <c r="A9" s="214">
        <v>2</v>
      </c>
      <c r="B9" s="217" t="s">
        <v>63</v>
      </c>
      <c r="C9" s="141">
        <v>1</v>
      </c>
      <c r="D9" s="27" t="s">
        <v>62</v>
      </c>
      <c r="E9" s="144">
        <v>3</v>
      </c>
      <c r="F9" s="215">
        <v>3</v>
      </c>
    </row>
    <row r="10" spans="1:6" ht="19.5" customHeight="1" x14ac:dyDescent="0.25">
      <c r="A10" s="214"/>
      <c r="B10" s="217"/>
      <c r="C10" s="141">
        <v>2</v>
      </c>
      <c r="D10" s="27" t="s">
        <v>497</v>
      </c>
      <c r="E10" s="144">
        <v>1</v>
      </c>
      <c r="F10" s="215"/>
    </row>
    <row r="11" spans="1:6" ht="18" customHeight="1" x14ac:dyDescent="0.25">
      <c r="A11" s="214"/>
      <c r="B11" s="217"/>
      <c r="C11" s="141">
        <v>3</v>
      </c>
      <c r="D11" s="27" t="s">
        <v>498</v>
      </c>
      <c r="E11" s="144">
        <v>1</v>
      </c>
      <c r="F11" s="215"/>
    </row>
    <row r="12" spans="1:6" ht="18" customHeight="1" x14ac:dyDescent="0.25">
      <c r="A12" s="214"/>
      <c r="B12" s="217"/>
      <c r="C12" s="141"/>
      <c r="D12" s="43" t="s">
        <v>598</v>
      </c>
      <c r="E12" s="148">
        <f>SUM(E9:E11)</f>
        <v>5</v>
      </c>
      <c r="F12" s="215"/>
    </row>
    <row r="13" spans="1:6" ht="18" customHeight="1" x14ac:dyDescent="0.25">
      <c r="A13" s="19"/>
      <c r="B13" s="51"/>
      <c r="C13" s="141"/>
      <c r="D13" s="27"/>
      <c r="E13" s="144"/>
      <c r="F13" s="37"/>
    </row>
    <row r="14" spans="1:6" ht="15.75" customHeight="1" x14ac:dyDescent="0.25">
      <c r="A14" s="214">
        <v>3</v>
      </c>
      <c r="B14" s="217" t="s">
        <v>64</v>
      </c>
      <c r="C14" s="141">
        <v>1</v>
      </c>
      <c r="D14" s="27" t="s">
        <v>62</v>
      </c>
      <c r="E14" s="144">
        <v>3</v>
      </c>
      <c r="F14" s="215">
        <v>3.25</v>
      </c>
    </row>
    <row r="15" spans="1:6" ht="15.75" x14ac:dyDescent="0.25">
      <c r="A15" s="214"/>
      <c r="B15" s="217"/>
      <c r="C15" s="141">
        <v>2</v>
      </c>
      <c r="D15" s="27" t="s">
        <v>497</v>
      </c>
      <c r="E15" s="144">
        <v>1</v>
      </c>
      <c r="F15" s="215"/>
    </row>
    <row r="16" spans="1:6" ht="15.75" x14ac:dyDescent="0.25">
      <c r="A16" s="214"/>
      <c r="B16" s="217"/>
      <c r="C16" s="141">
        <v>3</v>
      </c>
      <c r="D16" s="27" t="s">
        <v>499</v>
      </c>
      <c r="E16" s="144">
        <v>1.5</v>
      </c>
      <c r="F16" s="215"/>
    </row>
    <row r="17" spans="1:6" ht="15.75" x14ac:dyDescent="0.25">
      <c r="A17" s="214"/>
      <c r="B17" s="217"/>
      <c r="C17" s="141"/>
      <c r="D17" s="43" t="s">
        <v>598</v>
      </c>
      <c r="E17" s="148">
        <f>SUM(E14:E16)</f>
        <v>5.5</v>
      </c>
      <c r="F17" s="215"/>
    </row>
    <row r="18" spans="1:6" ht="15.75" x14ac:dyDescent="0.25">
      <c r="A18" s="19"/>
      <c r="B18" s="51"/>
      <c r="C18" s="141"/>
      <c r="D18" s="27"/>
      <c r="E18" s="144"/>
      <c r="F18" s="37"/>
    </row>
    <row r="19" spans="1:6" ht="18.75" customHeight="1" x14ac:dyDescent="0.25">
      <c r="A19" s="214">
        <v>4</v>
      </c>
      <c r="B19" s="217" t="s">
        <v>65</v>
      </c>
      <c r="C19" s="141">
        <v>1</v>
      </c>
      <c r="D19" s="27" t="s">
        <v>62</v>
      </c>
      <c r="E19" s="144">
        <v>3</v>
      </c>
      <c r="F19" s="215">
        <v>3.25</v>
      </c>
    </row>
    <row r="20" spans="1:6" ht="18.75" customHeight="1" x14ac:dyDescent="0.25">
      <c r="A20" s="214"/>
      <c r="B20" s="217"/>
      <c r="C20" s="141">
        <v>2</v>
      </c>
      <c r="D20" s="27" t="s">
        <v>498</v>
      </c>
      <c r="E20" s="144">
        <v>1</v>
      </c>
      <c r="F20" s="215"/>
    </row>
    <row r="21" spans="1:6" ht="18.75" customHeight="1" x14ac:dyDescent="0.25">
      <c r="A21" s="214"/>
      <c r="B21" s="217"/>
      <c r="C21" s="141">
        <v>3</v>
      </c>
      <c r="D21" s="27" t="s">
        <v>499</v>
      </c>
      <c r="E21" s="144">
        <v>1.5</v>
      </c>
      <c r="F21" s="215"/>
    </row>
    <row r="22" spans="1:6" ht="18.75" customHeight="1" x14ac:dyDescent="0.25">
      <c r="A22" s="214"/>
      <c r="B22" s="217"/>
      <c r="C22" s="141"/>
      <c r="D22" s="43" t="s">
        <v>598</v>
      </c>
      <c r="E22" s="148">
        <f>SUM(E19:E21)</f>
        <v>5.5</v>
      </c>
      <c r="F22" s="215"/>
    </row>
    <row r="23" spans="1:6" ht="18.75" customHeight="1" x14ac:dyDescent="0.25">
      <c r="A23" s="19"/>
      <c r="B23" s="51"/>
      <c r="C23" s="141"/>
      <c r="D23" s="27"/>
      <c r="E23" s="144"/>
      <c r="F23" s="37"/>
    </row>
    <row r="24" spans="1:6" ht="18.75" customHeight="1" x14ac:dyDescent="0.25">
      <c r="A24" s="214">
        <v>5</v>
      </c>
      <c r="B24" s="217" t="s">
        <v>66</v>
      </c>
      <c r="C24" s="141">
        <v>1</v>
      </c>
      <c r="D24" s="27" t="s">
        <v>62</v>
      </c>
      <c r="E24" s="144">
        <v>3</v>
      </c>
      <c r="F24" s="215">
        <v>2.5</v>
      </c>
    </row>
    <row r="25" spans="1:6" ht="18" customHeight="1" x14ac:dyDescent="0.25">
      <c r="A25" s="214"/>
      <c r="B25" s="217"/>
      <c r="C25" s="141">
        <v>2</v>
      </c>
      <c r="D25" s="27" t="s">
        <v>498</v>
      </c>
      <c r="E25" s="144">
        <v>1</v>
      </c>
      <c r="F25" s="215"/>
    </row>
    <row r="26" spans="1:6" ht="18" customHeight="1" x14ac:dyDescent="0.25">
      <c r="A26" s="214"/>
      <c r="B26" s="217"/>
      <c r="C26" s="141"/>
      <c r="D26" s="43" t="s">
        <v>598</v>
      </c>
      <c r="E26" s="148">
        <f>SUM(E24:E25)</f>
        <v>4</v>
      </c>
      <c r="F26" s="215"/>
    </row>
    <row r="27" spans="1:6" ht="18" customHeight="1" x14ac:dyDescent="0.25">
      <c r="A27" s="19"/>
      <c r="B27" s="51"/>
      <c r="C27" s="141"/>
      <c r="D27" s="27"/>
      <c r="E27" s="144"/>
      <c r="F27" s="37"/>
    </row>
    <row r="28" spans="1:6" ht="17.25" customHeight="1" x14ac:dyDescent="0.25">
      <c r="A28" s="214">
        <v>6</v>
      </c>
      <c r="B28" s="217" t="s">
        <v>67</v>
      </c>
      <c r="C28" s="141">
        <v>1</v>
      </c>
      <c r="D28" s="27" t="s">
        <v>62</v>
      </c>
      <c r="E28" s="144">
        <v>3</v>
      </c>
      <c r="F28" s="215">
        <v>2.75</v>
      </c>
    </row>
    <row r="29" spans="1:6" ht="16.5" customHeight="1" x14ac:dyDescent="0.25">
      <c r="A29" s="214"/>
      <c r="B29" s="217"/>
      <c r="C29" s="141">
        <v>2</v>
      </c>
      <c r="D29" s="27" t="s">
        <v>499</v>
      </c>
      <c r="E29" s="144">
        <v>1.5</v>
      </c>
      <c r="F29" s="215"/>
    </row>
    <row r="30" spans="1:6" ht="15.75" x14ac:dyDescent="0.25">
      <c r="A30" s="214"/>
      <c r="B30" s="217"/>
      <c r="C30" s="142"/>
      <c r="D30" s="43" t="s">
        <v>598</v>
      </c>
      <c r="E30" s="152">
        <f>SUM(E28:E29)</f>
        <v>4.5</v>
      </c>
      <c r="F30" s="215"/>
    </row>
  </sheetData>
  <mergeCells count="19">
    <mergeCell ref="A1:F1"/>
    <mergeCell ref="A3:A7"/>
    <mergeCell ref="B3:B7"/>
    <mergeCell ref="F3:F7"/>
    <mergeCell ref="A9:A12"/>
    <mergeCell ref="B9:B12"/>
    <mergeCell ref="F9:F12"/>
    <mergeCell ref="A28:A30"/>
    <mergeCell ref="B28:B30"/>
    <mergeCell ref="F28:F30"/>
    <mergeCell ref="F14:F17"/>
    <mergeCell ref="A19:A22"/>
    <mergeCell ref="B19:B22"/>
    <mergeCell ref="F19:F22"/>
    <mergeCell ref="A24:A26"/>
    <mergeCell ref="B24:B26"/>
    <mergeCell ref="F24:F26"/>
    <mergeCell ref="A14:A17"/>
    <mergeCell ref="B14:B17"/>
  </mergeCells>
  <pageMargins left="0.7" right="0.7" top="0.75" bottom="0.75" header="0.3" footer="0.3"/>
  <pageSetup paperSize="9" scale="73" orientation="portrait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Eenadu Television Pvt Limited</vt:lpstr>
      <vt:lpstr>Raj Television Network Limited</vt:lpstr>
      <vt:lpstr>Disney </vt:lpstr>
      <vt:lpstr>Times Network</vt:lpstr>
      <vt:lpstr>Turner International Pvt Ltd.</vt:lpstr>
      <vt:lpstr>Silverstar Communications Ltd.</vt:lpstr>
      <vt:lpstr>Mavis Satcom Limted</vt:lpstr>
      <vt:lpstr>Odisha Television</vt:lpstr>
      <vt:lpstr>NDTV</vt:lpstr>
      <vt:lpstr>TV TODAY</vt:lpstr>
      <vt:lpstr>SUN </vt:lpstr>
      <vt:lpstr>Discovery </vt:lpstr>
      <vt:lpstr>Star </vt:lpstr>
      <vt:lpstr>tv 18</vt:lpstr>
      <vt:lpstr>Sony</vt:lpstr>
      <vt:lpstr>ZEE</vt:lpstr>
      <vt:lpstr>'Star '!Print_Area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</dc:creator>
  <cp:lastModifiedBy>NITIN IT</cp:lastModifiedBy>
  <cp:lastPrinted>2019-02-06T08:16:34Z</cp:lastPrinted>
  <dcterms:created xsi:type="dcterms:W3CDTF">2018-12-19T05:06:39Z</dcterms:created>
  <dcterms:modified xsi:type="dcterms:W3CDTF">2019-02-15T10:10:01Z</dcterms:modified>
</cp:coreProperties>
</file>