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 Jin\Documents\GitHub\MSE312\mechanical\Mechanical\SOLIDWORKS\"/>
    </mc:Choice>
  </mc:AlternateContent>
  <xr:revisionPtr revIDLastSave="0" documentId="13_ncr:1_{82F9CE28-F8B1-4C89-A6CD-7FE21BF946F5}" xr6:coauthVersionLast="46" xr6:coauthVersionMax="46" xr10:uidLastSave="{00000000-0000-0000-0000-000000000000}"/>
  <bookViews>
    <workbookView xWindow="28680" yWindow="-120" windowWidth="29040" windowHeight="15840" xr2:uid="{5113E8A9-D0E6-4E6B-BEEB-5AB6B2B68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5" i="1"/>
  <c r="D14" i="1"/>
  <c r="D11" i="1"/>
  <c r="D10" i="1"/>
  <c r="D9" i="1"/>
  <c r="D8" i="1"/>
  <c r="C7" i="1"/>
  <c r="D7" i="1"/>
  <c r="D13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<sst xmlns="http://schemas.openxmlformats.org/spreadsheetml/2006/main" count="29" uniqueCount="28">
  <si>
    <t xml:space="preserve">Part </t>
  </si>
  <si>
    <t>Quantity</t>
  </si>
  <si>
    <t>Total</t>
  </si>
  <si>
    <t>Link</t>
  </si>
  <si>
    <t>Price Per Item</t>
  </si>
  <si>
    <t>https://www.mcmaster.com/47065T801/</t>
  </si>
  <si>
    <t>https://www.mcmaster.com/47065T803/</t>
  </si>
  <si>
    <t>Key</t>
  </si>
  <si>
    <t>https://www.mcmaster.com/98870a110/</t>
  </si>
  <si>
    <t>Motor</t>
  </si>
  <si>
    <t>Output Gear (60 teeth)</t>
  </si>
  <si>
    <t>https://www.mcmaster.com/2664N468/</t>
  </si>
  <si>
    <t>https://www.mcmaster.com/2664N15/</t>
  </si>
  <si>
    <t>https://www.mcmaster.com/1439K411/</t>
  </si>
  <si>
    <t>12 mm Diameter Shaft</t>
  </si>
  <si>
    <t>https://www.mcmaster.com/2031N21/</t>
  </si>
  <si>
    <t>12mm Diameter Mounted Bearing</t>
  </si>
  <si>
    <t>1010 8020 Extrusion (2 ft)</t>
  </si>
  <si>
    <t>1020 8020 Extrusion (10 cm) ($0.36 / cm)</t>
  </si>
  <si>
    <t>https://www.digikey.ca/en/products/detail/crouzet/82890001/3190319</t>
  </si>
  <si>
    <t>2 inches Aluminum Angle (Motor mount), (1 foot = $7.95)</t>
  </si>
  <si>
    <t>https://www.mcmaster.com/angles/multipurpose-6061-aluminum-90-angles-7/</t>
  </si>
  <si>
    <t>Motor H-Bridge</t>
  </si>
  <si>
    <t>https://www.digikey.ca/en/products/detail/stmicroelectronics/VNH7040AYTR/7691019</t>
  </si>
  <si>
    <t>Catapult Arm Rod</t>
  </si>
  <si>
    <t>Catapult Bucket Top/Bottom</t>
  </si>
  <si>
    <t>Catapult Bucket Left/Right</t>
  </si>
  <si>
    <t>Input Gear (16 teeth)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</si>
</sst>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4</xdr:col>
      <xdr:colOff>5628571</xdr:colOff>
      <xdr:row>53</xdr:row>
      <xdr:rowOff>56214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F88276-33FA-4B19-8226-12A1FC2E8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6725" y="2667000"/>
          <a:ext cx="5628571" cy="7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53</xdr:row>
      <xdr:rowOff>142875</xdr:rowOff>
    </xdr:from>
    <xdr:to>
      <xdr:col>4</xdr:col>
      <xdr:colOff>5361906</xdr:colOff>
      <xdr:row>92</xdr:row>
      <xdr:rowOff>141946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BFA6D4-4977-4FBB-AA4A-4F3E19C5A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0" y="10239375"/>
          <a:ext cx="5352381" cy="74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93</xdr:row>
      <xdr:rowOff>38100</xdr:rowOff>
    </xdr:from>
    <xdr:to>
      <xdr:col>4</xdr:col>
      <xdr:colOff>5409525</xdr:colOff>
      <xdr:row>132</xdr:row>
      <xdr:rowOff>27648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60B5AC-4081-40E2-9343-457B963FC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0" y="17754600"/>
          <a:ext cx="5400000" cy="7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47065T8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48FD-430D-4AC0-948A-E685387787CA}">
  <dimension ref="A1:E18"/>
  <sheetViews>
    <sheetView tabSelected="1" workbookViewId="0">
      <selection activeCell="A17" sqref="A17"/>
    </sheetView>
  </sheetViews>
  <sheetFormatPr defaultRowHeight="15" x14ac:dyDescent="0.25"/>
  <cols>
    <col min="1" max="1" width="56.28515625" style="1" customWidth="1"/>
    <col min="2" max="4" width="40.7109375" style="1" customWidth="1"/>
    <col min="5" max="5" width="85" style="1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25">
      <c r="A2" s="1" t="s">
        <v>17</v>
      </c>
      <c r="B2" s="1">
        <v>1</v>
      </c>
      <c r="C2" s="1">
        <v>8.4600000000000009</v>
      </c>
      <c r="D2" s="1">
        <f t="shared" ref="D2:D15" si="0">C2*B2</f>
        <v>8.4600000000000009</v>
      </c>
      <c r="E2" s="3" t="s">
        <v>5</v>
      </c>
    </row>
    <row r="3" spans="1:5" x14ac:dyDescent="0.25">
      <c r="A3" s="1" t="s">
        <v>18</v>
      </c>
      <c r="B3" s="1">
        <v>1</v>
      </c>
      <c r="C3" s="1">
        <v>3.6</v>
      </c>
      <c r="D3" s="1">
        <f t="shared" si="0"/>
        <v>3.6</v>
      </c>
      <c r="E3" s="1" t="s">
        <v>6</v>
      </c>
    </row>
    <row r="4" spans="1:5" x14ac:dyDescent="0.25">
      <c r="A4" s="1" t="s">
        <v>16</v>
      </c>
      <c r="B4" s="1">
        <v>2</v>
      </c>
      <c r="C4" s="1">
        <v>32.17</v>
      </c>
      <c r="D4" s="1">
        <f t="shared" si="0"/>
        <v>64.34</v>
      </c>
      <c r="E4" s="1" t="s">
        <v>15</v>
      </c>
    </row>
    <row r="5" spans="1:5" x14ac:dyDescent="0.25">
      <c r="A5" s="1" t="s">
        <v>14</v>
      </c>
      <c r="B5" s="1">
        <v>1</v>
      </c>
      <c r="C5" s="1">
        <v>26.32</v>
      </c>
      <c r="D5" s="1">
        <f t="shared" si="0"/>
        <v>26.32</v>
      </c>
      <c r="E5" s="1" t="s">
        <v>13</v>
      </c>
    </row>
    <row r="6" spans="1:5" x14ac:dyDescent="0.25">
      <c r="A6" s="1" t="s">
        <v>7</v>
      </c>
      <c r="B6" s="1">
        <v>1</v>
      </c>
      <c r="C6" s="1">
        <v>0.34</v>
      </c>
      <c r="D6" s="1">
        <f t="shared" si="0"/>
        <v>0.34</v>
      </c>
      <c r="E6" s="1" t="s">
        <v>8</v>
      </c>
    </row>
    <row r="7" spans="1:5" x14ac:dyDescent="0.25">
      <c r="A7" s="1" t="s">
        <v>20</v>
      </c>
      <c r="B7" s="1">
        <v>1</v>
      </c>
      <c r="C7" s="1">
        <f>2/12*7.95</f>
        <v>1.325</v>
      </c>
      <c r="D7" s="1">
        <f t="shared" si="0"/>
        <v>1.325</v>
      </c>
      <c r="E7" s="1" t="s">
        <v>21</v>
      </c>
    </row>
    <row r="8" spans="1:5" x14ac:dyDescent="0.25">
      <c r="A8" s="1" t="s">
        <v>27</v>
      </c>
      <c r="B8" s="1">
        <v>1</v>
      </c>
      <c r="C8" s="1">
        <v>19.329999999999998</v>
      </c>
      <c r="D8" s="1">
        <f t="shared" ref="D8:D11" si="1">C8*B8</f>
        <v>19.329999999999998</v>
      </c>
      <c r="E8" s="1" t="s">
        <v>11</v>
      </c>
    </row>
    <row r="9" spans="1:5" x14ac:dyDescent="0.25">
      <c r="A9" s="1" t="s">
        <v>10</v>
      </c>
      <c r="B9" s="1">
        <v>1</v>
      </c>
      <c r="C9" s="1">
        <v>38.549999999999997</v>
      </c>
      <c r="D9" s="1">
        <f t="shared" si="1"/>
        <v>38.549999999999997</v>
      </c>
      <c r="E9" s="3" t="s">
        <v>12</v>
      </c>
    </row>
    <row r="10" spans="1:5" x14ac:dyDescent="0.25">
      <c r="A10" s="1" t="s">
        <v>9</v>
      </c>
      <c r="B10" s="1">
        <v>1</v>
      </c>
      <c r="C10" s="1">
        <v>133.03</v>
      </c>
      <c r="D10" s="1">
        <f t="shared" si="1"/>
        <v>133.03</v>
      </c>
      <c r="E10" s="3" t="s">
        <v>19</v>
      </c>
    </row>
    <row r="11" spans="1:5" x14ac:dyDescent="0.25">
      <c r="A11" s="1" t="s">
        <v>22</v>
      </c>
      <c r="B11" s="1">
        <v>1</v>
      </c>
      <c r="C11" s="1">
        <v>6.15</v>
      </c>
      <c r="D11" s="1">
        <f t="shared" si="1"/>
        <v>6.15</v>
      </c>
      <c r="E11" s="3" t="s">
        <v>23</v>
      </c>
    </row>
    <row r="12" spans="1:5" x14ac:dyDescent="0.25">
      <c r="E12" s="3"/>
    </row>
    <row r="13" spans="1:5" x14ac:dyDescent="0.25">
      <c r="A13" s="1" t="s">
        <v>24</v>
      </c>
      <c r="B13" s="1">
        <v>1</v>
      </c>
      <c r="C13" s="1">
        <v>21</v>
      </c>
      <c r="D13" s="1">
        <f t="shared" si="0"/>
        <v>21</v>
      </c>
    </row>
    <row r="14" spans="1:5" x14ac:dyDescent="0.25">
      <c r="A14" s="1" t="s">
        <v>25</v>
      </c>
      <c r="B14" s="1">
        <v>2</v>
      </c>
      <c r="C14" s="1">
        <v>19</v>
      </c>
      <c r="D14" s="1">
        <f t="shared" si="0"/>
        <v>38</v>
      </c>
      <c r="E14" s="3"/>
    </row>
    <row r="15" spans="1:5" x14ac:dyDescent="0.25">
      <c r="A15" s="1" t="s">
        <v>26</v>
      </c>
      <c r="B15" s="1">
        <v>2</v>
      </c>
      <c r="C15" s="1">
        <v>19</v>
      </c>
      <c r="D15" s="1">
        <f t="shared" si="0"/>
        <v>38</v>
      </c>
    </row>
    <row r="16" spans="1:5" x14ac:dyDescent="0.25">
      <c r="E16" s="3"/>
    </row>
    <row r="18" spans="3:4" x14ac:dyDescent="0.25">
      <c r="C18" s="4" t="s">
        <v>2</v>
      </c>
      <c r="D18" s="4">
        <f>SUM(D2:D15)</f>
        <v>398.44499999999994</v>
      </c>
    </row>
  </sheetData>
  <hyperlinks>
    <hyperlink ref="E2" r:id="rId1" xr:uid="{3FC7A95C-25B3-4ACF-B044-DB1D1CDC5BF9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Jin</dc:creator>
  <cp:lastModifiedBy>Ho Jin</cp:lastModifiedBy>
  <dcterms:created xsi:type="dcterms:W3CDTF">2021-07-19T07:04:52Z</dcterms:created>
  <dcterms:modified xsi:type="dcterms:W3CDTF">2021-08-05T05:26:08Z</dcterms:modified>
</cp:coreProperties>
</file>