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Mechanical\SOLIDWORKS\"/>
    </mc:Choice>
  </mc:AlternateContent>
  <xr:revisionPtr revIDLastSave="0" documentId="13_ncr:1_{F088D00A-16D1-4DBA-A49B-5521A442A44F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22" i="1"/>
  <c r="D6" i="1"/>
  <c r="D5" i="1"/>
  <c r="D4" i="1"/>
  <c r="D19" i="1"/>
  <c r="D18" i="1"/>
  <c r="D15" i="1"/>
  <c r="D14" i="1"/>
  <c r="D13" i="1"/>
  <c r="D12" i="1"/>
  <c r="C11" i="1"/>
  <c r="D11" i="1"/>
  <c r="D17" i="1" l="1"/>
  <c r="D10" i="1"/>
  <c r="D9" i="1"/>
  <c r="D8" i="1"/>
  <c r="D3" i="1"/>
  <c r="D2" i="1"/>
</calcChain>
</file>

<file path=xl/sharedStrings.xml><?xml version="1.0" encoding="utf-8"?>
<sst xmlns="http://schemas.openxmlformats.org/spreadsheetml/2006/main" count="37" uniqueCount="36">
  <si>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</si>
  <si>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</si>
  <si>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</si>
  <si>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</si>
  <si>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</si>
  <si>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</si>
  <si>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</si>
  <si>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</si>
  <si>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</si>
  <si>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Motor</t>
  </si>
  <si>
    <t>Output Gear (60 teeth)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</si>
  <si>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</si>
  <si>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</si>
  <si>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</si>
  <si>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</si>
  <si>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</si>
  <si>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</si>
  <si>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</si>
  <si>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</si>
  <si>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https://www.digikey.ca/en/products/detail/crouzet/82890001/3190319</t>
  </si>
  <si>
    <t>2 inches Aluminum Angle (Motor mount), (1 foot = $7.95)</t>
  </si>
  <si>
    <t>https://www.mcmaster.com/angles/multipurpose-6061-aluminum-90-angles-7/</t>
  </si>
  <si>
    <t>Motor H-Bridge</t>
  </si>
  <si>
    <t>https://www.digikey.ca/en/products/detail/stmicroelectronics/VNH7040AYTR/7691019</t>
  </si>
  <si>
    <t>Catapult Arm Rod</t>
  </si>
  <si>
    <t>Catapult Bucket Top/Bottom</t>
  </si>
  <si>
    <t>Catapult Bucket Left/Right</t>
  </si>
  <si>
    <t>Input Gear (16 teeth)</t>
  </si>
  <si>
    <t>1 in T-slot Framing Corner Bracket</t>
  </si>
  <si>
    <t>https://www.mcmaster.com/47065T236/</t>
  </si>
  <si>
    <t>1/4"-20 Button Head Bolt</t>
  </si>
  <si>
    <t>https://www.mcmaster.com/92949A539/</t>
  </si>
  <si>
    <t>M4 Button Head Bolt</t>
  </si>
  <si>
    <t>https://www.mcmaster.com/92095A189/</t>
  </si>
  <si>
    <t>M8 Button Head Bolt</t>
  </si>
  <si>
    <t>https://www.mcmaster.com/92095A129/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</si>
</sst>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4</xdr:col>
      <xdr:colOff>5628571</xdr:colOff>
      <xdr:row>57</xdr:row>
      <xdr:rowOff>56214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F88276-33FA-4B19-8226-12A1FC2E8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2667000"/>
          <a:ext cx="5628571" cy="7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57</xdr:row>
      <xdr:rowOff>142875</xdr:rowOff>
    </xdr:from>
    <xdr:to>
      <xdr:col>4</xdr:col>
      <xdr:colOff>5361906</xdr:colOff>
      <xdr:row>96</xdr:row>
      <xdr:rowOff>141946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BFA6D4-4977-4FBB-AA4A-4F3E19C5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0" y="10239375"/>
          <a:ext cx="5352381" cy="74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97</xdr:row>
      <xdr:rowOff>38100</xdr:rowOff>
    </xdr:from>
    <xdr:to>
      <xdr:col>4</xdr:col>
      <xdr:colOff>5409525</xdr:colOff>
      <xdr:row>136</xdr:row>
      <xdr:rowOff>27648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60B5AC-4081-40E2-9343-457B963F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17754600"/>
          <a:ext cx="5400000" cy="7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2031N21/" TargetMode="External"/><Relationship Id="rId1" Type="http://schemas.openxmlformats.org/officeDocument/2006/relationships/hyperlink" Target="https://www.mcmaster.com/47065T801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2"/>
  <sheetViews>
    <sheetView tabSelected="1" workbookViewId="0">
      <selection activeCell="C8" sqref="C8"/>
    </sheetView>
  </sheetViews>
  <sheetFormatPr defaultRowHeight="15" x14ac:dyDescent="0.25"/>
  <cols>
    <col min="1" max="1" width="56.28515625" style="1" customWidth="1"/>
    <col min="2" max="4" width="40.7109375" style="1" customWidth="1"/>
    <col min="5" max="5" width="8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17</v>
      </c>
      <c r="B2" s="1">
        <v>1</v>
      </c>
      <c r="C2" s="1">
        <v>8.4600000000000009</v>
      </c>
      <c r="D2" s="1">
        <f t="shared" ref="D2:D19" si="0">C2*B2</f>
        <v>8.4600000000000009</v>
      </c>
      <c r="E2" s="3" t="s">
        <v>5</v>
      </c>
    </row>
    <row r="3" spans="1:5" x14ac:dyDescent="0.25">
      <c r="A3" s="1" t="s">
        <v>18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28</v>
      </c>
      <c r="B4" s="1">
        <v>6</v>
      </c>
      <c r="C4" s="1">
        <v>5.63</v>
      </c>
      <c r="D4" s="1">
        <f t="shared" si="0"/>
        <v>33.78</v>
      </c>
      <c r="E4" s="1" t="s">
        <v>29</v>
      </c>
    </row>
    <row r="5" spans="1:5" x14ac:dyDescent="0.25">
      <c r="A5" s="1" t="s">
        <v>30</v>
      </c>
      <c r="B5" s="1">
        <v>1</v>
      </c>
      <c r="C5" s="1">
        <v>6.39</v>
      </c>
      <c r="D5" s="1">
        <f t="shared" si="0"/>
        <v>6.39</v>
      </c>
      <c r="E5" s="1" t="s">
        <v>31</v>
      </c>
    </row>
    <row r="6" spans="1:5" x14ac:dyDescent="0.25">
      <c r="A6" s="1" t="s">
        <v>32</v>
      </c>
      <c r="B6" s="1">
        <v>1</v>
      </c>
      <c r="C6" s="1">
        <v>8.89</v>
      </c>
      <c r="D6" s="1">
        <f t="shared" si="0"/>
        <v>8.89</v>
      </c>
      <c r="E6" s="1" t="s">
        <v>33</v>
      </c>
    </row>
    <row r="7" spans="1:5" x14ac:dyDescent="0.25">
      <c r="A7" s="1" t="s">
        <v>34</v>
      </c>
      <c r="B7" s="1">
        <v>1</v>
      </c>
      <c r="C7" s="1">
        <v>9.42</v>
      </c>
      <c r="D7" s="1">
        <f t="shared" si="0"/>
        <v>9.42</v>
      </c>
      <c r="E7" s="1" t="s">
        <v>35</v>
      </c>
    </row>
    <row r="8" spans="1:5" x14ac:dyDescent="0.25">
      <c r="A8" s="1" t="s">
        <v>16</v>
      </c>
      <c r="B8" s="1">
        <v>2</v>
      </c>
      <c r="C8" s="1">
        <v>32.17</v>
      </c>
      <c r="D8" s="1">
        <f t="shared" si="0"/>
        <v>64.34</v>
      </c>
      <c r="E8" s="3" t="s">
        <v>15</v>
      </c>
    </row>
    <row r="9" spans="1:5" x14ac:dyDescent="0.25">
      <c r="A9" s="1" t="s">
        <v>14</v>
      </c>
      <c r="B9" s="1">
        <v>1</v>
      </c>
      <c r="C9" s="1">
        <v>26.32</v>
      </c>
      <c r="D9" s="1">
        <f t="shared" si="0"/>
        <v>26.32</v>
      </c>
      <c r="E9" s="1" t="s">
        <v>13</v>
      </c>
    </row>
    <row r="10" spans="1:5" x14ac:dyDescent="0.25">
      <c r="A10" s="1" t="s">
        <v>7</v>
      </c>
      <c r="B10" s="1">
        <v>1</v>
      </c>
      <c r="C10" s="1">
        <v>0.34</v>
      </c>
      <c r="D10" s="1">
        <f t="shared" si="0"/>
        <v>0.34</v>
      </c>
      <c r="E10" s="1" t="s">
        <v>8</v>
      </c>
    </row>
    <row r="11" spans="1:5" x14ac:dyDescent="0.25">
      <c r="A11" s="1" t="s">
        <v>20</v>
      </c>
      <c r="B11" s="1">
        <v>1</v>
      </c>
      <c r="C11" s="1">
        <f>2/12*7.95</f>
        <v>1.325</v>
      </c>
      <c r="D11" s="1">
        <f t="shared" si="0"/>
        <v>1.325</v>
      </c>
      <c r="E11" s="1" t="s">
        <v>21</v>
      </c>
    </row>
    <row r="12" spans="1:5" x14ac:dyDescent="0.25">
      <c r="A12" s="1" t="s">
        <v>27</v>
      </c>
      <c r="B12" s="1">
        <v>1</v>
      </c>
      <c r="C12" s="1">
        <v>19.329999999999998</v>
      </c>
      <c r="D12" s="1">
        <f t="shared" ref="D12:D15" si="1">C12*B12</f>
        <v>19.329999999999998</v>
      </c>
      <c r="E12" s="1" t="s">
        <v>11</v>
      </c>
    </row>
    <row r="13" spans="1:5" x14ac:dyDescent="0.25">
      <c r="A13" s="1" t="s">
        <v>10</v>
      </c>
      <c r="B13" s="1">
        <v>1</v>
      </c>
      <c r="C13" s="1">
        <v>38.549999999999997</v>
      </c>
      <c r="D13" s="1">
        <f t="shared" si="1"/>
        <v>38.549999999999997</v>
      </c>
      <c r="E13" s="3" t="s">
        <v>12</v>
      </c>
    </row>
    <row r="14" spans="1:5" x14ac:dyDescent="0.25">
      <c r="A14" s="1" t="s">
        <v>9</v>
      </c>
      <c r="B14" s="1">
        <v>1</v>
      </c>
      <c r="C14" s="1">
        <v>133.03</v>
      </c>
      <c r="D14" s="1">
        <f t="shared" si="1"/>
        <v>133.03</v>
      </c>
      <c r="E14" s="3" t="s">
        <v>19</v>
      </c>
    </row>
    <row r="15" spans="1:5" x14ac:dyDescent="0.25">
      <c r="A15" s="1" t="s">
        <v>22</v>
      </c>
      <c r="B15" s="1">
        <v>1</v>
      </c>
      <c r="C15" s="1">
        <v>6.15</v>
      </c>
      <c r="D15" s="1">
        <f t="shared" si="1"/>
        <v>6.15</v>
      </c>
      <c r="E15" s="3" t="s">
        <v>23</v>
      </c>
    </row>
    <row r="16" spans="1:5" x14ac:dyDescent="0.25">
      <c r="E16" s="3"/>
    </row>
    <row r="17" spans="1:5" x14ac:dyDescent="0.25">
      <c r="A17" s="1" t="s">
        <v>24</v>
      </c>
      <c r="B17" s="1">
        <v>1</v>
      </c>
      <c r="C17" s="1">
        <v>21</v>
      </c>
      <c r="D17" s="1">
        <f t="shared" si="0"/>
        <v>21</v>
      </c>
    </row>
    <row r="18" spans="1:5" x14ac:dyDescent="0.25">
      <c r="A18" s="1" t="s">
        <v>25</v>
      </c>
      <c r="B18" s="1">
        <v>2</v>
      </c>
      <c r="C18" s="1">
        <v>19</v>
      </c>
      <c r="D18" s="1">
        <f t="shared" si="0"/>
        <v>38</v>
      </c>
      <c r="E18" s="3"/>
    </row>
    <row r="19" spans="1:5" x14ac:dyDescent="0.25">
      <c r="A19" s="1" t="s">
        <v>26</v>
      </c>
      <c r="B19" s="1">
        <v>2</v>
      </c>
      <c r="C19" s="1">
        <v>19</v>
      </c>
      <c r="D19" s="1">
        <f t="shared" si="0"/>
        <v>38</v>
      </c>
    </row>
    <row r="20" spans="1:5" x14ac:dyDescent="0.25">
      <c r="E20" s="3"/>
    </row>
    <row r="22" spans="1:5" x14ac:dyDescent="0.25">
      <c r="C22" s="4" t="s">
        <v>2</v>
      </c>
      <c r="D22" s="4">
        <f>SUM(D2:D19)</f>
        <v>456.92499999999995</v>
      </c>
    </row>
  </sheetData>
  <hyperlinks>
    <hyperlink ref="E2" r:id="rId1" xr:uid="{3FC7A95C-25B3-4ACF-B044-DB1D1CDC5BF9}"/>
    <hyperlink ref="E8" r:id="rId2" xr:uid="{5B3EAAE6-32AD-4A1A-A738-1FC936759B96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2021-08-09T02:31:26Z</dcterms:modified>
</cp:coreProperties>
</file>