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932" windowHeight="4452" activeTab="3"/>
  </bookViews>
  <sheets>
    <sheet name=" fitness values comparison" sheetId="4" r:id="rId1"/>
    <sheet name="MOEAD fitness values" sheetId="1" r:id="rId2"/>
    <sheet name="Coverage" sheetId="6" r:id="rId3"/>
    <sheet name="MOEAD 1 vs 2 obj" sheetId="2" r:id="rId4"/>
    <sheet name="Feuil3" sheetId="3" r:id="rId5"/>
    <sheet name="Sheet2" sheetId="5" r:id="rId6"/>
  </sheets>
  <calcPr calcId="152511"/>
</workbook>
</file>

<file path=xl/calcChain.xml><?xml version="1.0" encoding="utf-8"?>
<calcChain xmlns="http://schemas.openxmlformats.org/spreadsheetml/2006/main">
  <c r="B23" i="6" l="1"/>
  <c r="C23" i="6"/>
  <c r="D23" i="6"/>
  <c r="E23" i="6"/>
  <c r="F23" i="6"/>
  <c r="G23" i="6"/>
  <c r="H23" i="6"/>
  <c r="I23" i="6"/>
  <c r="B24" i="6"/>
  <c r="B32" i="6" s="1"/>
  <c r="C24" i="6"/>
  <c r="D24" i="6"/>
  <c r="E24" i="6"/>
  <c r="B31" i="6" s="1"/>
  <c r="F24" i="6"/>
  <c r="G24" i="6"/>
  <c r="H24" i="6"/>
  <c r="I24" i="6"/>
  <c r="B28" i="6"/>
  <c r="B29" i="6"/>
  <c r="B30" i="6"/>
  <c r="B35" i="6" l="1"/>
  <c r="B34" i="6"/>
  <c r="B33" i="6"/>
</calcChain>
</file>

<file path=xl/sharedStrings.xml><?xml version="1.0" encoding="utf-8"?>
<sst xmlns="http://schemas.openxmlformats.org/spreadsheetml/2006/main" count="102" uniqueCount="67">
  <si>
    <t>Non Normalized Fitness</t>
  </si>
  <si>
    <t>Normalized Fitness</t>
  </si>
  <si>
    <t>Run with 1 Metric</t>
  </si>
  <si>
    <t>Run with 2 Metrics</t>
  </si>
  <si>
    <t>Run with 3 Metrics</t>
  </si>
  <si>
    <t>Run with 4 Metrics</t>
  </si>
  <si>
    <t>Run with 5 Metrics</t>
  </si>
  <si>
    <t>Run with 6 Metrics</t>
  </si>
  <si>
    <t>Run with 7 Metrics</t>
  </si>
  <si>
    <t>Run with 8 Metrics</t>
  </si>
  <si>
    <t>Number of used metrics</t>
  </si>
  <si>
    <t>GA</t>
  </si>
  <si>
    <t>MOEA/D</t>
  </si>
  <si>
    <t>D + U + R + Seq + G + Sim + Sym + H</t>
  </si>
  <si>
    <t>D + U + R + Seq + G + Sim + Sym</t>
  </si>
  <si>
    <t>D + U + R + Seq + G + Sim</t>
  </si>
  <si>
    <t>D + U + R + Seq + G</t>
  </si>
  <si>
    <t>D + U + R + Seq</t>
  </si>
  <si>
    <t>D + U + R</t>
  </si>
  <si>
    <t>D + U</t>
  </si>
  <si>
    <t>D</t>
  </si>
  <si>
    <t>Coverage</t>
  </si>
  <si>
    <t>Metrics</t>
  </si>
  <si>
    <t>Average</t>
  </si>
  <si>
    <t>Total</t>
  </si>
  <si>
    <t>Unification_patrons.java</t>
  </si>
  <si>
    <t>Rotate.java</t>
  </si>
  <si>
    <t>ResizeDilog.java</t>
  </si>
  <si>
    <t>PDFReplaceText.java</t>
  </si>
  <si>
    <t>PDFParseText.java</t>
  </si>
  <si>
    <t xml:space="preserve">PDFOptions.java </t>
  </si>
  <si>
    <t>PDFAddImage.java</t>
  </si>
  <si>
    <t>MenuPrincipal.java</t>
  </si>
  <si>
    <t>Main.java</t>
  </si>
  <si>
    <t>ImageToPng.java</t>
  </si>
  <si>
    <t>ImageDialog.java</t>
  </si>
  <si>
    <t>ImageColors.java</t>
  </si>
  <si>
    <t>Graphic.java</t>
  </si>
  <si>
    <t>Gestion_des_patrons</t>
  </si>
  <si>
    <t>GestionStagiaire.java</t>
  </si>
  <si>
    <t>FenetrPrincipale.java</t>
  </si>
  <si>
    <t>Cadre.java</t>
  </si>
  <si>
    <t>apropos.java</t>
  </si>
  <si>
    <t>AffichageInfo.java</t>
  </si>
  <si>
    <t>Affichage.java</t>
  </si>
  <si>
    <t>Acceuil.java</t>
  </si>
  <si>
    <t>Homogeneity</t>
  </si>
  <si>
    <t>Symmetry</t>
  </si>
  <si>
    <t>Simplicity</t>
  </si>
  <si>
    <t>Grouping</t>
  </si>
  <si>
    <t>Sequence</t>
  </si>
  <si>
    <t>Regularity</t>
  </si>
  <si>
    <t>Unity</t>
  </si>
  <si>
    <t>Density</t>
  </si>
  <si>
    <t>Metric/Interface</t>
  </si>
  <si>
    <t>Number of rules activated</t>
  </si>
  <si>
    <t>Metric Consedired</t>
  </si>
  <si>
    <t>Density/Unity</t>
  </si>
  <si>
    <t>Density/Unity/Regularity</t>
  </si>
  <si>
    <t>Density/Unity/Regularity/Sequence</t>
  </si>
  <si>
    <t>Density/Unity/Regularity/Sequence/Grouping</t>
  </si>
  <si>
    <t>Density/Unity/Regularity/Sequence/Grouping/Simplicity</t>
  </si>
  <si>
    <t>Density/Unity/Regularity/Sequence/Grouping/Simplicity/Sequence</t>
  </si>
  <si>
    <t>Density/Unity/Regularity/Sequence/Grouping/Simplicity/Sequence/Homogeneity</t>
  </si>
  <si>
    <t>MOEA/D with number of rules non activated</t>
  </si>
  <si>
    <r>
      <t>MOEA/D</t>
    </r>
    <r>
      <rPr>
        <vertAlign val="superscript"/>
        <sz val="11"/>
        <color theme="1"/>
        <rFont val="Calibri"/>
        <family val="2"/>
        <scheme val="minor"/>
      </rPr>
      <t>1</t>
    </r>
  </si>
  <si>
    <r>
      <t>MOEA/D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</si>
</sst>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 wrapText="1" inden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fitness values comparison'!$B$4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 fitness values comparison'!$A$5:$A$12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 fitness values comparison'!$B$5:$B$12</c:f>
              <c:numCache>
                <c:formatCode>General</c:formatCode>
                <c:ptCount val="8"/>
                <c:pt idx="0">
                  <c:v>1.2999999999999999E-2</c:v>
                </c:pt>
                <c:pt idx="1">
                  <c:v>3.9E-2</c:v>
                </c:pt>
                <c:pt idx="2">
                  <c:v>0.18</c:v>
                </c:pt>
                <c:pt idx="3">
                  <c:v>0.13100000000000001</c:v>
                </c:pt>
                <c:pt idx="4">
                  <c:v>0.17499999999999999</c:v>
                </c:pt>
                <c:pt idx="5">
                  <c:v>0.21</c:v>
                </c:pt>
                <c:pt idx="6">
                  <c:v>0.26800000000000002</c:v>
                </c:pt>
                <c:pt idx="7">
                  <c:v>0.36</c:v>
                </c:pt>
              </c:numCache>
            </c:numRef>
          </c:val>
        </c:ser>
        <c:ser>
          <c:idx val="1"/>
          <c:order val="1"/>
          <c:tx>
            <c:strRef>
              <c:f>' fitness values comparison'!$C$4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 fitness values comparison'!$A$5:$A$12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 fitness values comparison'!$C$5:$C$12</c:f>
              <c:numCache>
                <c:formatCode>General</c:formatCode>
                <c:ptCount val="8"/>
                <c:pt idx="0">
                  <c:v>5.2999999999999999E-2</c:v>
                </c:pt>
                <c:pt idx="1">
                  <c:v>0.107</c:v>
                </c:pt>
                <c:pt idx="2">
                  <c:v>0.14499999999999999</c:v>
                </c:pt>
                <c:pt idx="3">
                  <c:v>0.41299999999999998</c:v>
                </c:pt>
                <c:pt idx="4">
                  <c:v>0.58199999999999996</c:v>
                </c:pt>
                <c:pt idx="5">
                  <c:v>0.627</c:v>
                </c:pt>
                <c:pt idx="6">
                  <c:v>0.622</c:v>
                </c:pt>
                <c:pt idx="7">
                  <c:v>0.74099999999999999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8261504"/>
        <c:axId val="-1578260960"/>
      </c:barChart>
      <c:catAx>
        <c:axId val="-157826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metrics used in rules generation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260960"/>
        <c:crosses val="autoZero"/>
        <c:auto val="1"/>
        <c:lblAlgn val="ctr"/>
        <c:lblOffset val="100"/>
        <c:noMultiLvlLbl val="0"/>
      </c:catAx>
      <c:valAx>
        <c:axId val="-15782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Normalized fitness function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2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'MOEAD fitness values'!$B$14</c:f>
              <c:strCache>
                <c:ptCount val="1"/>
                <c:pt idx="0">
                  <c:v>Normalized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'MOEAD fitness values'!$A$15:$A$22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'MOEAD fitness values'!$B$15:$B$22</c:f>
              <c:numCache>
                <c:formatCode>General</c:formatCode>
                <c:ptCount val="8"/>
                <c:pt idx="0">
                  <c:v>5.2999999999999999E-2</c:v>
                </c:pt>
                <c:pt idx="1">
                  <c:v>0.107</c:v>
                </c:pt>
                <c:pt idx="2">
                  <c:v>0.14499999999999999</c:v>
                </c:pt>
                <c:pt idx="3">
                  <c:v>0.41299999999999998</c:v>
                </c:pt>
                <c:pt idx="4">
                  <c:v>0.58199999999999996</c:v>
                </c:pt>
                <c:pt idx="5">
                  <c:v>0.627</c:v>
                </c:pt>
                <c:pt idx="6">
                  <c:v>0.622</c:v>
                </c:pt>
                <c:pt idx="7">
                  <c:v>0.74099999999999999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25805712"/>
        <c:axId val="-1525800816"/>
      </c:barChart>
      <c:catAx>
        <c:axId val="-152580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metrics used in rules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800816"/>
        <c:crosses val="autoZero"/>
        <c:auto val="1"/>
        <c:lblAlgn val="ctr"/>
        <c:lblOffset val="100"/>
        <c:noMultiLvlLbl val="0"/>
      </c:catAx>
      <c:valAx>
        <c:axId val="-1525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fitness function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14954068241469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8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'MOEAD fitness values'!$C$14</c:f>
              <c:strCache>
                <c:ptCount val="1"/>
                <c:pt idx="0">
                  <c:v>Non Normalized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'MOEAD fitness values'!$A$15:$A$22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'MOEAD fitness values'!$C$15:$C$22</c:f>
              <c:numCache>
                <c:formatCode>General</c:formatCode>
                <c:ptCount val="8"/>
                <c:pt idx="0">
                  <c:v>0.39</c:v>
                </c:pt>
                <c:pt idx="1">
                  <c:v>0.51</c:v>
                </c:pt>
                <c:pt idx="2">
                  <c:v>0.44</c:v>
                </c:pt>
                <c:pt idx="3">
                  <c:v>0.98</c:v>
                </c:pt>
                <c:pt idx="4">
                  <c:v>1.82</c:v>
                </c:pt>
                <c:pt idx="5">
                  <c:v>5.34</c:v>
                </c:pt>
                <c:pt idx="6">
                  <c:v>12.9</c:v>
                </c:pt>
                <c:pt idx="7">
                  <c:v>18.09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26736272"/>
        <c:axId val="-1376308576"/>
      </c:barChart>
      <c:catAx>
        <c:axId val="-152673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metrics used in rules generation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308576"/>
        <c:crosses val="autoZero"/>
        <c:auto val="1"/>
        <c:lblAlgn val="ctr"/>
        <c:lblOffset val="100"/>
        <c:noMultiLvlLbl val="0"/>
      </c:catAx>
      <c:valAx>
        <c:axId val="-13763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Non-Normalized fitness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7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'MOEAD fitness values'!$B$14</c:f>
              <c:strCache>
                <c:ptCount val="1"/>
                <c:pt idx="0">
                  <c:v>Normalized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'MOEAD fitness values'!$A$15:$A$22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'MOEAD fitness values'!$B$15:$B$22</c:f>
              <c:numCache>
                <c:formatCode>General</c:formatCode>
                <c:ptCount val="8"/>
                <c:pt idx="0">
                  <c:v>5.2999999999999999E-2</c:v>
                </c:pt>
                <c:pt idx="1">
                  <c:v>0.107</c:v>
                </c:pt>
                <c:pt idx="2">
                  <c:v>0.14499999999999999</c:v>
                </c:pt>
                <c:pt idx="3">
                  <c:v>0.41299999999999998</c:v>
                </c:pt>
                <c:pt idx="4">
                  <c:v>0.58199999999999996</c:v>
                </c:pt>
                <c:pt idx="5">
                  <c:v>0.627</c:v>
                </c:pt>
                <c:pt idx="6">
                  <c:v>0.622</c:v>
                </c:pt>
                <c:pt idx="7">
                  <c:v>0.74099999999999999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1544890544"/>
        <c:axId val="-1544902512"/>
      </c:scatterChart>
      <c:valAx>
        <c:axId val="-15448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metrics used in rules generation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902512"/>
        <c:crosses val="autoZero"/>
        <c:crossBetween val="midCat"/>
      </c:valAx>
      <c:valAx>
        <c:axId val="-15449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Normalized fitness function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8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'MOEAD fitness values'!$C$14</c:f>
              <c:strCache>
                <c:ptCount val="1"/>
                <c:pt idx="0">
                  <c:v>Non Normalized 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'MOEAD fitness values'!$A$15:$A$22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'MOEAD fitness values'!$C$15:$C$22</c:f>
              <c:numCache>
                <c:formatCode>General</c:formatCode>
                <c:ptCount val="8"/>
                <c:pt idx="0">
                  <c:v>0.39</c:v>
                </c:pt>
                <c:pt idx="1">
                  <c:v>0.51</c:v>
                </c:pt>
                <c:pt idx="2">
                  <c:v>0.44</c:v>
                </c:pt>
                <c:pt idx="3">
                  <c:v>0.98</c:v>
                </c:pt>
                <c:pt idx="4">
                  <c:v>1.82</c:v>
                </c:pt>
                <c:pt idx="5">
                  <c:v>5.34</c:v>
                </c:pt>
                <c:pt idx="6">
                  <c:v>12.9</c:v>
                </c:pt>
                <c:pt idx="7">
                  <c:v>18.09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797584"/>
        <c:axId val="-1528104208"/>
      </c:scatterChart>
      <c:valAx>
        <c:axId val="-15527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metrics used in rules generation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104208"/>
        <c:crosses val="autoZero"/>
        <c:crossBetween val="midCat"/>
      </c:valAx>
      <c:valAx>
        <c:axId val="-15281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Non-Normalized fitness function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79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Coverage!$B$1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Coverage!$B$2:$B$22</c:f>
              <c:numCache>
                <c:formatCode>General</c:formatCode>
                <c:ptCount val="21"/>
                <c:pt idx="0">
                  <c:v>0.51600000000000001</c:v>
                </c:pt>
                <c:pt idx="1">
                  <c:v>0.77800000000000002</c:v>
                </c:pt>
                <c:pt idx="2">
                  <c:v>0.48699999999999999</c:v>
                </c:pt>
                <c:pt idx="3">
                  <c:v>0.158</c:v>
                </c:pt>
                <c:pt idx="4">
                  <c:v>0.218</c:v>
                </c:pt>
                <c:pt idx="5">
                  <c:v>0.65600000000000003</c:v>
                </c:pt>
                <c:pt idx="6">
                  <c:v>0.505</c:v>
                </c:pt>
                <c:pt idx="7">
                  <c:v>0.81</c:v>
                </c:pt>
                <c:pt idx="8">
                  <c:v>0.77200000000000002</c:v>
                </c:pt>
                <c:pt idx="9">
                  <c:v>0.86699999999999999</c:v>
                </c:pt>
                <c:pt idx="10">
                  <c:v>0.38900000000000001</c:v>
                </c:pt>
                <c:pt idx="11">
                  <c:v>1</c:v>
                </c:pt>
                <c:pt idx="12">
                  <c:v>0.155</c:v>
                </c:pt>
                <c:pt idx="13">
                  <c:v>0.747</c:v>
                </c:pt>
                <c:pt idx="14">
                  <c:v>0.66900000000000004</c:v>
                </c:pt>
                <c:pt idx="15">
                  <c:v>0.38900000000000001</c:v>
                </c:pt>
                <c:pt idx="16">
                  <c:v>0.57399999999999995</c:v>
                </c:pt>
                <c:pt idx="17">
                  <c:v>0</c:v>
                </c:pt>
                <c:pt idx="18">
                  <c:v>0.29199999999999998</c:v>
                </c:pt>
                <c:pt idx="19">
                  <c:v>0.32600000000000001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Coverage!$C$1</c:f>
              <c:strCache>
                <c:ptCount val="1"/>
                <c:pt idx="0">
                  <c:v>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Coverage!$C$2:$C$22</c:f>
              <c:numCache>
                <c:formatCode>General</c:formatCode>
                <c:ptCount val="21"/>
                <c:pt idx="0">
                  <c:v>0.58799999999999997</c:v>
                </c:pt>
                <c:pt idx="1">
                  <c:v>0.41499999999999998</c:v>
                </c:pt>
                <c:pt idx="2">
                  <c:v>0.34300000000000003</c:v>
                </c:pt>
                <c:pt idx="3">
                  <c:v>0.43099999999999999</c:v>
                </c:pt>
                <c:pt idx="4">
                  <c:v>4.8000000000000001E-2</c:v>
                </c:pt>
                <c:pt idx="5">
                  <c:v>0.13300000000000001</c:v>
                </c:pt>
                <c:pt idx="6">
                  <c:v>0.54200000000000004</c:v>
                </c:pt>
                <c:pt idx="7">
                  <c:v>1.0999999999999999E-2</c:v>
                </c:pt>
                <c:pt idx="8">
                  <c:v>0.51300000000000001</c:v>
                </c:pt>
                <c:pt idx="9">
                  <c:v>0.442</c:v>
                </c:pt>
                <c:pt idx="10">
                  <c:v>6.7000000000000004E-2</c:v>
                </c:pt>
                <c:pt idx="11">
                  <c:v>0.28100000000000003</c:v>
                </c:pt>
                <c:pt idx="12">
                  <c:v>0.155</c:v>
                </c:pt>
                <c:pt idx="13">
                  <c:v>0.318</c:v>
                </c:pt>
                <c:pt idx="14">
                  <c:v>0.32800000000000001</c:v>
                </c:pt>
                <c:pt idx="15">
                  <c:v>0</c:v>
                </c:pt>
                <c:pt idx="16">
                  <c:v>0.25900000000000001</c:v>
                </c:pt>
                <c:pt idx="17">
                  <c:v>0.26500000000000001</c:v>
                </c:pt>
                <c:pt idx="18">
                  <c:v>0.38600000000000001</c:v>
                </c:pt>
                <c:pt idx="19">
                  <c:v>0.35399999999999998</c:v>
                </c:pt>
                <c:pt idx="20">
                  <c:v>0.51600000000000001</c:v>
                </c:pt>
              </c:numCache>
            </c:numRef>
          </c:val>
        </c:ser>
        <c:ser>
          <c:idx val="2"/>
          <c:order val="2"/>
          <c:tx>
            <c:strRef>
              <c:f>Coverage!$D$1</c:f>
              <c:strCache>
                <c:ptCount val="1"/>
                <c:pt idx="0">
                  <c:v>Regularity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Coverage!$D$2:$D$22</c:f>
              <c:numCache>
                <c:formatCode>General</c:formatCode>
                <c:ptCount val="21"/>
                <c:pt idx="0">
                  <c:v>1</c:v>
                </c:pt>
                <c:pt idx="1">
                  <c:v>0.34899999999999998</c:v>
                </c:pt>
                <c:pt idx="2">
                  <c:v>1</c:v>
                </c:pt>
                <c:pt idx="3">
                  <c:v>0.72199999999999998</c:v>
                </c:pt>
                <c:pt idx="4">
                  <c:v>0.64300000000000002</c:v>
                </c:pt>
                <c:pt idx="5">
                  <c:v>0.96599999999999997</c:v>
                </c:pt>
                <c:pt idx="6">
                  <c:v>1</c:v>
                </c:pt>
                <c:pt idx="7">
                  <c:v>0.20399999999999999</c:v>
                </c:pt>
                <c:pt idx="8">
                  <c:v>0.68899999999999995</c:v>
                </c:pt>
                <c:pt idx="9">
                  <c:v>0.98499999999999999</c:v>
                </c:pt>
                <c:pt idx="10">
                  <c:v>1</c:v>
                </c:pt>
                <c:pt idx="11">
                  <c:v>0.45</c:v>
                </c:pt>
                <c:pt idx="12">
                  <c:v>0.5</c:v>
                </c:pt>
                <c:pt idx="13">
                  <c:v>0.27900000000000003</c:v>
                </c:pt>
                <c:pt idx="14">
                  <c:v>0.71399999999999997</c:v>
                </c:pt>
                <c:pt idx="15">
                  <c:v>1</c:v>
                </c:pt>
                <c:pt idx="16">
                  <c:v>0.49399999999999999</c:v>
                </c:pt>
                <c:pt idx="17">
                  <c:v>0.625</c:v>
                </c:pt>
                <c:pt idx="18">
                  <c:v>0.63900000000000001</c:v>
                </c:pt>
                <c:pt idx="19">
                  <c:v>0.72499999999999998</c:v>
                </c:pt>
                <c:pt idx="20">
                  <c:v>0.249</c:v>
                </c:pt>
              </c:numCache>
            </c:numRef>
          </c:val>
        </c:ser>
        <c:ser>
          <c:idx val="3"/>
          <c:order val="3"/>
          <c:tx>
            <c:strRef>
              <c:f>Coverage!$E$1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Coverage!$E$2:$E$22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0.375</c:v>
                </c:pt>
                <c:pt idx="3">
                  <c:v>0.5</c:v>
                </c:pt>
                <c:pt idx="4">
                  <c:v>0.875</c:v>
                </c:pt>
                <c:pt idx="5">
                  <c:v>1</c:v>
                </c:pt>
                <c:pt idx="6">
                  <c:v>0.64200000000000002</c:v>
                </c:pt>
                <c:pt idx="7">
                  <c:v>1</c:v>
                </c:pt>
                <c:pt idx="8">
                  <c:v>0.93799999999999994</c:v>
                </c:pt>
                <c:pt idx="9">
                  <c:v>0.71899999999999997</c:v>
                </c:pt>
                <c:pt idx="10">
                  <c:v>1</c:v>
                </c:pt>
                <c:pt idx="11">
                  <c:v>0.75</c:v>
                </c:pt>
                <c:pt idx="12">
                  <c:v>0.375</c:v>
                </c:pt>
                <c:pt idx="13">
                  <c:v>0.375</c:v>
                </c:pt>
                <c:pt idx="14">
                  <c:v>0.5</c:v>
                </c:pt>
                <c:pt idx="15">
                  <c:v>1</c:v>
                </c:pt>
                <c:pt idx="16">
                  <c:v>0.375</c:v>
                </c:pt>
                <c:pt idx="17">
                  <c:v>0.5</c:v>
                </c:pt>
                <c:pt idx="18">
                  <c:v>0.71799999999999997</c:v>
                </c:pt>
                <c:pt idx="19">
                  <c:v>0.90500000000000003</c:v>
                </c:pt>
                <c:pt idx="20">
                  <c:v>1</c:v>
                </c:pt>
              </c:numCache>
            </c:numRef>
          </c:val>
        </c:ser>
        <c:ser>
          <c:idx val="4"/>
          <c:order val="4"/>
          <c:tx>
            <c:strRef>
              <c:f>Coverage!$F$1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Coverage!$F$2:$F$22</c:f>
              <c:numCache>
                <c:formatCode>General</c:formatCode>
                <c:ptCount val="21"/>
                <c:pt idx="0">
                  <c:v>0</c:v>
                </c:pt>
                <c:pt idx="1">
                  <c:v>0.93700000000000006</c:v>
                </c:pt>
                <c:pt idx="2">
                  <c:v>0.76</c:v>
                </c:pt>
                <c:pt idx="3">
                  <c:v>0.875</c:v>
                </c:pt>
                <c:pt idx="4">
                  <c:v>0</c:v>
                </c:pt>
                <c:pt idx="5">
                  <c:v>0.20799999999999999</c:v>
                </c:pt>
                <c:pt idx="6">
                  <c:v>0</c:v>
                </c:pt>
                <c:pt idx="7">
                  <c:v>0.48099999999999998</c:v>
                </c:pt>
                <c:pt idx="8">
                  <c:v>0.39800000000000002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0.625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0.82099999999999995</c:v>
                </c:pt>
                <c:pt idx="18">
                  <c:v>0.17699999999999999</c:v>
                </c:pt>
                <c:pt idx="19">
                  <c:v>0</c:v>
                </c:pt>
                <c:pt idx="20">
                  <c:v>0.54600000000000004</c:v>
                </c:pt>
              </c:numCache>
            </c:numRef>
          </c:val>
        </c:ser>
        <c:ser>
          <c:idx val="5"/>
          <c:order val="5"/>
          <c:tx>
            <c:strRef>
              <c:f>Coverage!$G$1</c:f>
              <c:strCache>
                <c:ptCount val="1"/>
                <c:pt idx="0">
                  <c:v>Simplicity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Coverage!$G$2:$G$22</c:f>
              <c:numCache>
                <c:formatCode>General</c:formatCode>
                <c:ptCount val="21"/>
                <c:pt idx="0">
                  <c:v>0.214</c:v>
                </c:pt>
                <c:pt idx="1">
                  <c:v>0.157</c:v>
                </c:pt>
                <c:pt idx="2">
                  <c:v>0.1</c:v>
                </c:pt>
                <c:pt idx="3">
                  <c:v>0.187</c:v>
                </c:pt>
                <c:pt idx="4">
                  <c:v>0.2</c:v>
                </c:pt>
                <c:pt idx="5">
                  <c:v>0.10299999999999999</c:v>
                </c:pt>
                <c:pt idx="6">
                  <c:v>7.5999999999999998E-2</c:v>
                </c:pt>
                <c:pt idx="7">
                  <c:v>0.23</c:v>
                </c:pt>
                <c:pt idx="8">
                  <c:v>5.5E-2</c:v>
                </c:pt>
                <c:pt idx="9">
                  <c:v>6.9000000000000006E-2</c:v>
                </c:pt>
                <c:pt idx="10">
                  <c:v>0.214</c:v>
                </c:pt>
                <c:pt idx="11">
                  <c:v>0.42799999999999999</c:v>
                </c:pt>
                <c:pt idx="12">
                  <c:v>4.3999999999999997E-2</c:v>
                </c:pt>
                <c:pt idx="13">
                  <c:v>0.125</c:v>
                </c:pt>
                <c:pt idx="14">
                  <c:v>0.107</c:v>
                </c:pt>
                <c:pt idx="15">
                  <c:v>0.23</c:v>
                </c:pt>
                <c:pt idx="16">
                  <c:v>0.42799999999999999</c:v>
                </c:pt>
                <c:pt idx="17">
                  <c:v>0.15</c:v>
                </c:pt>
                <c:pt idx="18">
                  <c:v>0.187</c:v>
                </c:pt>
                <c:pt idx="19">
                  <c:v>0.33300000000000002</c:v>
                </c:pt>
                <c:pt idx="20">
                  <c:v>0.25</c:v>
                </c:pt>
              </c:numCache>
            </c:numRef>
          </c:val>
        </c:ser>
        <c:ser>
          <c:idx val="6"/>
          <c:order val="6"/>
          <c:tx>
            <c:strRef>
              <c:f>Coverage!$H$1</c:f>
              <c:strCache>
                <c:ptCount val="1"/>
                <c:pt idx="0">
                  <c:v>Symmetry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Coverage!$H$2:$H$22</c:f>
              <c:numCache>
                <c:formatCode>General</c:formatCode>
                <c:ptCount val="21"/>
                <c:pt idx="0">
                  <c:v>0.28499999999999998</c:v>
                </c:pt>
                <c:pt idx="1">
                  <c:v>7.1999999999999995E-2</c:v>
                </c:pt>
                <c:pt idx="2">
                  <c:v>0.73899999999999999</c:v>
                </c:pt>
                <c:pt idx="3">
                  <c:v>0.222</c:v>
                </c:pt>
                <c:pt idx="4">
                  <c:v>0</c:v>
                </c:pt>
                <c:pt idx="5">
                  <c:v>0.25700000000000001</c:v>
                </c:pt>
                <c:pt idx="6">
                  <c:v>0.68100000000000005</c:v>
                </c:pt>
                <c:pt idx="7">
                  <c:v>0.37</c:v>
                </c:pt>
                <c:pt idx="8">
                  <c:v>0.35699999999999998</c:v>
                </c:pt>
                <c:pt idx="9">
                  <c:v>0</c:v>
                </c:pt>
                <c:pt idx="10">
                  <c:v>0.33500000000000002</c:v>
                </c:pt>
                <c:pt idx="11">
                  <c:v>0.95799999999999996</c:v>
                </c:pt>
                <c:pt idx="12">
                  <c:v>0.314</c:v>
                </c:pt>
                <c:pt idx="13">
                  <c:v>1</c:v>
                </c:pt>
                <c:pt idx="14">
                  <c:v>0.32</c:v>
                </c:pt>
                <c:pt idx="15">
                  <c:v>6.7000000000000004E-2</c:v>
                </c:pt>
                <c:pt idx="16">
                  <c:v>0.94899999999999995</c:v>
                </c:pt>
                <c:pt idx="17">
                  <c:v>0.34399999999999997</c:v>
                </c:pt>
                <c:pt idx="18">
                  <c:v>0.373</c:v>
                </c:pt>
                <c:pt idx="19">
                  <c:v>0.67300000000000004</c:v>
                </c:pt>
                <c:pt idx="20">
                  <c:v>0.38900000000000001</c:v>
                </c:pt>
              </c:numCache>
            </c:numRef>
          </c:val>
        </c:ser>
        <c:ser>
          <c:idx val="7"/>
          <c:order val="7"/>
          <c:tx>
            <c:strRef>
              <c:f>Coverage!$I$1</c:f>
              <c:strCache>
                <c:ptCount val="1"/>
                <c:pt idx="0">
                  <c:v>Homogeneity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Coverage!$A$2:$A$22</c:f>
              <c:strCache>
                <c:ptCount val="21"/>
                <c:pt idx="0">
                  <c:v>Acceuil.java</c:v>
                </c:pt>
                <c:pt idx="1">
                  <c:v>Affichage.java</c:v>
                </c:pt>
                <c:pt idx="2">
                  <c:v>AffichageInfo.java</c:v>
                </c:pt>
                <c:pt idx="3">
                  <c:v>apropos.java</c:v>
                </c:pt>
                <c:pt idx="4">
                  <c:v>Cadre.java</c:v>
                </c:pt>
                <c:pt idx="5">
                  <c:v>FenetrPrincipale.java</c:v>
                </c:pt>
                <c:pt idx="6">
                  <c:v>GestionStagiaire.java</c:v>
                </c:pt>
                <c:pt idx="7">
                  <c:v>Gestion_des_patrons</c:v>
                </c:pt>
                <c:pt idx="8">
                  <c:v>Graphic.java</c:v>
                </c:pt>
                <c:pt idx="9">
                  <c:v>ImageColors.java</c:v>
                </c:pt>
                <c:pt idx="10">
                  <c:v>ImageDialog.java</c:v>
                </c:pt>
                <c:pt idx="11">
                  <c:v>ImageToPng.java</c:v>
                </c:pt>
                <c:pt idx="12">
                  <c:v>Main.java</c:v>
                </c:pt>
                <c:pt idx="13">
                  <c:v>MenuPrincipal.java</c:v>
                </c:pt>
                <c:pt idx="14">
                  <c:v>PDFAddImage.java</c:v>
                </c:pt>
                <c:pt idx="15">
                  <c:v>PDFOptions.java </c:v>
                </c:pt>
                <c:pt idx="16">
                  <c:v>PDFParseText.java</c:v>
                </c:pt>
                <c:pt idx="17">
                  <c:v>PDFReplaceText.java</c:v>
                </c:pt>
                <c:pt idx="18">
                  <c:v>ResizeDilog.java</c:v>
                </c:pt>
                <c:pt idx="19">
                  <c:v>Rotate.java</c:v>
                </c:pt>
                <c:pt idx="20">
                  <c:v>Unification_patrons.java</c:v>
                </c:pt>
              </c:strCache>
            </c:strRef>
          </c:cat>
          <c:val>
            <c:numRef>
              <c:f>Coverage!$I$2:$I$22</c:f>
              <c:numCache>
                <c:formatCode>General</c:formatCode>
                <c:ptCount val="21"/>
                <c:pt idx="0">
                  <c:v>0.71399999999999997</c:v>
                </c:pt>
                <c:pt idx="1">
                  <c:v>0.25</c:v>
                </c:pt>
                <c:pt idx="2">
                  <c:v>0.56200000000000006</c:v>
                </c:pt>
                <c:pt idx="3">
                  <c:v>0.76600000000000001</c:v>
                </c:pt>
                <c:pt idx="4">
                  <c:v>0.308</c:v>
                </c:pt>
                <c:pt idx="5">
                  <c:v>0.48699999999999999</c:v>
                </c:pt>
                <c:pt idx="6">
                  <c:v>0</c:v>
                </c:pt>
                <c:pt idx="7">
                  <c:v>0.124</c:v>
                </c:pt>
                <c:pt idx="8">
                  <c:v>0.23100000000000001</c:v>
                </c:pt>
                <c:pt idx="9">
                  <c:v>0.76700000000000002</c:v>
                </c:pt>
                <c:pt idx="10">
                  <c:v>0.79100000000000004</c:v>
                </c:pt>
                <c:pt idx="11">
                  <c:v>1</c:v>
                </c:pt>
                <c:pt idx="12">
                  <c:v>0.77600000000000002</c:v>
                </c:pt>
                <c:pt idx="13">
                  <c:v>0</c:v>
                </c:pt>
                <c:pt idx="14">
                  <c:v>0.84</c:v>
                </c:pt>
                <c:pt idx="15">
                  <c:v>0.91400000000000003</c:v>
                </c:pt>
                <c:pt idx="16">
                  <c:v>0.57099999999999995</c:v>
                </c:pt>
                <c:pt idx="17">
                  <c:v>1</c:v>
                </c:pt>
                <c:pt idx="18">
                  <c:v>0.54900000000000004</c:v>
                </c:pt>
                <c:pt idx="19">
                  <c:v>0.27400000000000002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28102032"/>
        <c:axId val="-1552795952"/>
      </c:barChart>
      <c:catAx>
        <c:axId val="-152810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System GUIs (Java files)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795952"/>
        <c:crosses val="autoZero"/>
        <c:auto val="1"/>
        <c:lblAlgn val="ctr"/>
        <c:lblOffset val="100"/>
        <c:noMultiLvlLbl val="0"/>
      </c:catAx>
      <c:valAx>
        <c:axId val="-15527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Coverage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81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Coverage!$B$27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Coverage!$A$28:$A$35</c:f>
              <c:strCache>
                <c:ptCount val="8"/>
                <c:pt idx="0">
                  <c:v>D</c:v>
                </c:pt>
                <c:pt idx="1">
                  <c:v>D + U</c:v>
                </c:pt>
                <c:pt idx="2">
                  <c:v>D + U + R</c:v>
                </c:pt>
                <c:pt idx="3">
                  <c:v>D + U + R + Seq</c:v>
                </c:pt>
                <c:pt idx="4">
                  <c:v>D + U + R + Seq + G</c:v>
                </c:pt>
                <c:pt idx="5">
                  <c:v>D + U + R + Seq + G + Sim</c:v>
                </c:pt>
                <c:pt idx="6">
                  <c:v>D + U + R + Seq + G + Sim + Sym</c:v>
                </c:pt>
                <c:pt idx="7">
                  <c:v>D + U + R + Seq + G + Sim + Sym + H</c:v>
                </c:pt>
              </c:strCache>
            </c:strRef>
          </c:cat>
          <c:val>
            <c:numRef>
              <c:f>Coverage!$B$28:$B$35</c:f>
              <c:numCache>
                <c:formatCode>General</c:formatCode>
                <c:ptCount val="8"/>
                <c:pt idx="0">
                  <c:v>0.56540000000000012</c:v>
                </c:pt>
                <c:pt idx="1">
                  <c:v>0.8851500000000001</c:v>
                </c:pt>
                <c:pt idx="2">
                  <c:v>1.5968</c:v>
                </c:pt>
                <c:pt idx="3">
                  <c:v>2.3741500000000002</c:v>
                </c:pt>
                <c:pt idx="4">
                  <c:v>2.81555</c:v>
                </c:pt>
                <c:pt idx="5">
                  <c:v>3.0099</c:v>
                </c:pt>
                <c:pt idx="6">
                  <c:v>3.4451499999999999</c:v>
                </c:pt>
                <c:pt idx="7">
                  <c:v>3.9913499999999997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69304368"/>
        <c:axId val="-1369306000"/>
      </c:barChart>
      <c:catAx>
        <c:axId val="-136930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306000"/>
        <c:crosses val="autoZero"/>
        <c:auto val="1"/>
        <c:lblAlgn val="ctr"/>
        <c:lblOffset val="100"/>
        <c:noMultiLvlLbl val="0"/>
      </c:catAx>
      <c:valAx>
        <c:axId val="-13693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Coverage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3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'MOEAD 1 vs 2 obj'!$M$7</c:f>
              <c:strCache>
                <c:ptCount val="1"/>
                <c:pt idx="0">
                  <c:v>MOEA/D1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'MOEAD 1 vs 2 obj'!$L$8:$L$15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'MOEAD 1 vs 2 obj'!$M$8:$M$15</c:f>
              <c:numCache>
                <c:formatCode>General</c:formatCode>
                <c:ptCount val="8"/>
                <c:pt idx="0">
                  <c:v>80</c:v>
                </c:pt>
                <c:pt idx="1">
                  <c:v>100</c:v>
                </c:pt>
                <c:pt idx="2">
                  <c:v>125</c:v>
                </c:pt>
                <c:pt idx="3">
                  <c:v>240</c:v>
                </c:pt>
                <c:pt idx="4">
                  <c:v>269</c:v>
                </c:pt>
                <c:pt idx="5">
                  <c:v>342</c:v>
                </c:pt>
                <c:pt idx="6">
                  <c:v>342</c:v>
                </c:pt>
                <c:pt idx="7">
                  <c:v>515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'MOEAD 1 vs 2 obj'!$N$7</c:f>
              <c:strCache>
                <c:ptCount val="1"/>
                <c:pt idx="0">
                  <c:v>MOEA/D2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'MOEAD 1 vs 2 obj'!$L$8:$L$15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'MOEAD 1 vs 2 obj'!$N$8:$N$15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99</c:v>
                </c:pt>
                <c:pt idx="3">
                  <c:v>100</c:v>
                </c:pt>
                <c:pt idx="4">
                  <c:v>115</c:v>
                </c:pt>
                <c:pt idx="5">
                  <c:v>128</c:v>
                </c:pt>
                <c:pt idx="6">
                  <c:v>258</c:v>
                </c:pt>
                <c:pt idx="7">
                  <c:v>312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6614224"/>
        <c:axId val="-1552800848"/>
      </c:lineChart>
      <c:catAx>
        <c:axId val="-13666142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800848"/>
        <c:crosses val="autoZero"/>
        <c:auto val="1"/>
        <c:lblAlgn val="ctr"/>
        <c:lblOffset val="100"/>
        <c:noMultiLvlLbl val="0"/>
      </c:catAx>
      <c:valAx>
        <c:axId val="-15528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6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2</xdr:row>
      <xdr:rowOff>152400</xdr:rowOff>
    </xdr:from>
    <xdr:to>
      <xdr:col>9</xdr:col>
      <xdr:colOff>636270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83820</xdr:rowOff>
    </xdr:from>
    <xdr:to>
      <xdr:col>11</xdr:col>
      <xdr:colOff>304800</xdr:colOff>
      <xdr:row>16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499110</xdr:colOff>
      <xdr:row>16</xdr:row>
      <xdr:rowOff>129540</xdr:rowOff>
    </xdr:from>
    <xdr:to>
      <xdr:col>11</xdr:col>
      <xdr:colOff>316230</xdr:colOff>
      <xdr:row>31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201930</xdr:colOff>
      <xdr:row>24</xdr:row>
      <xdr:rowOff>160020</xdr:rowOff>
    </xdr:from>
    <xdr:to>
      <xdr:col>3</xdr:col>
      <xdr:colOff>262890</xdr:colOff>
      <xdr:row>39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506730</xdr:colOff>
      <xdr:row>32</xdr:row>
      <xdr:rowOff>144780</xdr:rowOff>
    </xdr:from>
    <xdr:to>
      <xdr:col>9</xdr:col>
      <xdr:colOff>323850</xdr:colOff>
      <xdr:row>47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25</xdr:row>
      <xdr:rowOff>83820</xdr:rowOff>
    </xdr:from>
    <xdr:to>
      <xdr:col>12</xdr:col>
      <xdr:colOff>91440</xdr:colOff>
      <xdr:row>58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1493520</xdr:colOff>
      <xdr:row>47</xdr:row>
      <xdr:rowOff>7620</xdr:rowOff>
    </xdr:from>
    <xdr:to>
      <xdr:col>5</xdr:col>
      <xdr:colOff>601980</xdr:colOff>
      <xdr:row>62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20</xdr:row>
      <xdr:rowOff>83820</xdr:rowOff>
    </xdr:from>
    <xdr:to>
      <xdr:col>11</xdr:col>
      <xdr:colOff>487680</xdr:colOff>
      <xdr:row>35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workbookViewId="0">
      <selection activeCell="F21" sqref="F21"/>
    </sheetView>
  </sheetViews>
  <sheetFormatPr defaultColWidth="11.5546875" defaultRowHeight="14.4" x14ac:dyDescent="0.3"/>
  <cols>
    <col min="1" max="1" width="20" customWidth="1"/>
    <col min="2" max="2" width="22.6640625" style="1" customWidth="1"/>
    <col min="3" max="3" width="23.109375" style="1" customWidth="1"/>
  </cols>
  <sheetData>
    <row r="4" spans="1:3" x14ac:dyDescent="0.3">
      <c r="A4" t="s">
        <v>10</v>
      </c>
      <c r="B4" s="1" t="s">
        <v>11</v>
      </c>
      <c r="C4" s="1" t="s">
        <v>12</v>
      </c>
    </row>
    <row r="5" spans="1:3" x14ac:dyDescent="0.3">
      <c r="A5">
        <v>1</v>
      </c>
      <c r="B5" s="1">
        <v>1.2999999999999999E-2</v>
      </c>
      <c r="C5" s="1">
        <v>5.2999999999999999E-2</v>
      </c>
    </row>
    <row r="6" spans="1:3" x14ac:dyDescent="0.3">
      <c r="A6">
        <v>2</v>
      </c>
      <c r="B6" s="1">
        <v>3.9E-2</v>
      </c>
      <c r="C6" s="1">
        <v>0.107</v>
      </c>
    </row>
    <row r="7" spans="1:3" x14ac:dyDescent="0.3">
      <c r="A7">
        <v>3</v>
      </c>
      <c r="B7" s="1">
        <v>0.18</v>
      </c>
      <c r="C7" s="1">
        <v>0.14499999999999999</v>
      </c>
    </row>
    <row r="8" spans="1:3" x14ac:dyDescent="0.3">
      <c r="A8">
        <v>4</v>
      </c>
      <c r="B8" s="1">
        <v>0.13100000000000001</v>
      </c>
      <c r="C8" s="1">
        <v>0.41299999999999998</v>
      </c>
    </row>
    <row r="9" spans="1:3" x14ac:dyDescent="0.3">
      <c r="A9">
        <v>5</v>
      </c>
      <c r="B9" s="1">
        <v>0.17499999999999999</v>
      </c>
      <c r="C9" s="1">
        <v>0.58199999999999996</v>
      </c>
    </row>
    <row r="10" spans="1:3" x14ac:dyDescent="0.3">
      <c r="A10">
        <v>6</v>
      </c>
      <c r="B10" s="1">
        <v>0.21</v>
      </c>
      <c r="C10" s="1">
        <v>0.627</v>
      </c>
    </row>
    <row r="11" spans="1:3" x14ac:dyDescent="0.3">
      <c r="A11">
        <v>7</v>
      </c>
      <c r="B11" s="1">
        <v>0.26800000000000002</v>
      </c>
      <c r="C11" s="1">
        <v>0.622</v>
      </c>
    </row>
    <row r="12" spans="1:3" x14ac:dyDescent="0.3">
      <c r="A12">
        <v>8</v>
      </c>
      <c r="B12" s="1">
        <v>0.36</v>
      </c>
      <c r="C12" s="1">
        <v>0.74099999999999999</v>
      </c>
    </row>
    <row r="13" spans="1:3" x14ac:dyDescent="0.3">
      <c r="B13"/>
      <c r="C1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2"/>
  <sheetViews>
    <sheetView workbookViewId="0">
      <selection activeCell="A14" sqref="A14:A22"/>
    </sheetView>
  </sheetViews>
  <sheetFormatPr defaultColWidth="11.5546875" defaultRowHeight="14.4" x14ac:dyDescent="0.3"/>
  <cols>
    <col min="1" max="1" width="20" customWidth="1"/>
    <col min="2" max="2" width="22.6640625" style="1" customWidth="1"/>
    <col min="3" max="3" width="23.109375" style="1" customWidth="1"/>
  </cols>
  <sheetData>
    <row r="4" spans="1:3" x14ac:dyDescent="0.3">
      <c r="A4" t="s">
        <v>10</v>
      </c>
      <c r="B4" s="1" t="s">
        <v>1</v>
      </c>
      <c r="C4" s="1" t="s">
        <v>0</v>
      </c>
    </row>
    <row r="5" spans="1:3" x14ac:dyDescent="0.3">
      <c r="A5" t="s">
        <v>2</v>
      </c>
      <c r="B5" s="1">
        <v>3.0000000000000001E-3</v>
      </c>
      <c r="C5" s="1">
        <v>131.22499999999999</v>
      </c>
    </row>
    <row r="6" spans="1:3" x14ac:dyDescent="0.3">
      <c r="A6" t="s">
        <v>3</v>
      </c>
      <c r="B6" s="1">
        <v>0.01</v>
      </c>
      <c r="C6" s="1">
        <v>36.200000000000003</v>
      </c>
    </row>
    <row r="7" spans="1:3" x14ac:dyDescent="0.3">
      <c r="A7" t="s">
        <v>4</v>
      </c>
      <c r="B7" s="1">
        <v>1.7999999999999999E-2</v>
      </c>
      <c r="C7" s="1">
        <v>26.05</v>
      </c>
    </row>
    <row r="8" spans="1:3" x14ac:dyDescent="0.3">
      <c r="A8" t="s">
        <v>5</v>
      </c>
      <c r="B8" s="1">
        <v>1.3100000000000001E-2</v>
      </c>
      <c r="C8" s="1">
        <v>24.344999999999999</v>
      </c>
    </row>
    <row r="9" spans="1:3" x14ac:dyDescent="0.3">
      <c r="A9" t="s">
        <v>6</v>
      </c>
      <c r="B9" s="1">
        <v>1.7500000000000002E-2</v>
      </c>
      <c r="C9" s="1">
        <v>18.690000000000001</v>
      </c>
    </row>
    <row r="10" spans="1:3" x14ac:dyDescent="0.3">
      <c r="A10" t="s">
        <v>7</v>
      </c>
      <c r="B10" s="1">
        <v>1.7999999999999999E-2</v>
      </c>
      <c r="C10" s="1">
        <v>16.649999999999999</v>
      </c>
    </row>
    <row r="11" spans="1:3" x14ac:dyDescent="0.3">
      <c r="A11" t="s">
        <v>8</v>
      </c>
      <c r="B11" s="1">
        <v>2.6800000000000001E-2</v>
      </c>
      <c r="C11" s="1">
        <v>10.574999999999999</v>
      </c>
    </row>
    <row r="12" spans="1:3" x14ac:dyDescent="0.3">
      <c r="A12" t="s">
        <v>9</v>
      </c>
      <c r="B12" s="1">
        <v>2.5999999999999999E-2</v>
      </c>
      <c r="C12" s="1">
        <v>8.0250000000000004</v>
      </c>
    </row>
    <row r="13" spans="1:3" x14ac:dyDescent="0.3">
      <c r="B13"/>
      <c r="C13"/>
    </row>
    <row r="14" spans="1:3" x14ac:dyDescent="0.3">
      <c r="A14" t="s">
        <v>10</v>
      </c>
      <c r="B14" s="1" t="s">
        <v>1</v>
      </c>
      <c r="C14" s="1" t="s">
        <v>0</v>
      </c>
    </row>
    <row r="15" spans="1:3" x14ac:dyDescent="0.3">
      <c r="A15">
        <v>1</v>
      </c>
      <c r="B15" s="1">
        <v>5.2999999999999999E-2</v>
      </c>
      <c r="C15" s="1">
        <v>0.39</v>
      </c>
    </row>
    <row r="16" spans="1:3" x14ac:dyDescent="0.3">
      <c r="A16">
        <v>2</v>
      </c>
      <c r="B16" s="1">
        <v>0.107</v>
      </c>
      <c r="C16" s="1">
        <v>0.51</v>
      </c>
    </row>
    <row r="17" spans="1:3" x14ac:dyDescent="0.3">
      <c r="A17">
        <v>3</v>
      </c>
      <c r="B17" s="1">
        <v>0.14499999999999999</v>
      </c>
      <c r="C17" s="1">
        <v>0.44</v>
      </c>
    </row>
    <row r="18" spans="1:3" x14ac:dyDescent="0.3">
      <c r="A18">
        <v>4</v>
      </c>
      <c r="B18" s="1">
        <v>0.41299999999999998</v>
      </c>
      <c r="C18" s="1">
        <v>0.98</v>
      </c>
    </row>
    <row r="19" spans="1:3" x14ac:dyDescent="0.3">
      <c r="A19">
        <v>5</v>
      </c>
      <c r="B19" s="1">
        <v>0.58199999999999996</v>
      </c>
      <c r="C19" s="1">
        <v>1.82</v>
      </c>
    </row>
    <row r="20" spans="1:3" x14ac:dyDescent="0.3">
      <c r="A20">
        <v>6</v>
      </c>
      <c r="B20" s="1">
        <v>0.627</v>
      </c>
      <c r="C20" s="1">
        <v>5.34</v>
      </c>
    </row>
    <row r="21" spans="1:3" x14ac:dyDescent="0.3">
      <c r="A21">
        <v>7</v>
      </c>
      <c r="B21" s="1">
        <v>0.622</v>
      </c>
      <c r="C21" s="1">
        <v>12.9</v>
      </c>
    </row>
    <row r="22" spans="1:3" x14ac:dyDescent="0.3">
      <c r="A22">
        <v>8</v>
      </c>
      <c r="B22" s="1">
        <v>0.74099999999999999</v>
      </c>
      <c r="C22" s="1">
        <v>18.09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H6" sqref="H6"/>
    </sheetView>
  </sheetViews>
  <sheetFormatPr defaultColWidth="11.5546875" defaultRowHeight="14.4" x14ac:dyDescent="0.3"/>
  <cols>
    <col min="1" max="1" width="33.77734375" customWidth="1"/>
    <col min="2" max="8" width="11.5546875" style="2"/>
    <col min="9" max="9" width="13.6640625" style="2" customWidth="1"/>
  </cols>
  <sheetData>
    <row r="1" spans="1:9" x14ac:dyDescent="0.3">
      <c r="A1" t="s">
        <v>54</v>
      </c>
      <c r="B1" s="2" t="s">
        <v>53</v>
      </c>
      <c r="C1" s="2" t="s">
        <v>52</v>
      </c>
      <c r="D1" s="2" t="s">
        <v>51</v>
      </c>
      <c r="E1" s="2" t="s">
        <v>50</v>
      </c>
      <c r="F1" s="2" t="s">
        <v>49</v>
      </c>
      <c r="G1" s="2" t="s">
        <v>48</v>
      </c>
      <c r="H1" s="2" t="s">
        <v>47</v>
      </c>
      <c r="I1" s="2" t="s">
        <v>46</v>
      </c>
    </row>
    <row r="2" spans="1:9" x14ac:dyDescent="0.3">
      <c r="A2" t="s">
        <v>45</v>
      </c>
      <c r="B2" s="2">
        <v>0.51600000000000001</v>
      </c>
      <c r="C2" s="2">
        <v>0.58799999999999997</v>
      </c>
      <c r="D2" s="2">
        <v>1</v>
      </c>
      <c r="E2" s="2">
        <v>1</v>
      </c>
      <c r="F2" s="2">
        <v>0</v>
      </c>
      <c r="G2" s="2">
        <v>0.214</v>
      </c>
      <c r="H2" s="2">
        <v>0.28499999999999998</v>
      </c>
      <c r="I2" s="2">
        <v>0.71399999999999997</v>
      </c>
    </row>
    <row r="3" spans="1:9" x14ac:dyDescent="0.3">
      <c r="A3" t="s">
        <v>44</v>
      </c>
      <c r="B3" s="2">
        <v>0.77800000000000002</v>
      </c>
      <c r="C3" s="2">
        <v>0.41499999999999998</v>
      </c>
      <c r="D3" s="2">
        <v>0.34899999999999998</v>
      </c>
      <c r="E3" s="2">
        <v>1</v>
      </c>
      <c r="F3" s="2">
        <v>0.93700000000000006</v>
      </c>
      <c r="G3" s="2">
        <v>0.157</v>
      </c>
      <c r="H3" s="2">
        <v>7.1999999999999995E-2</v>
      </c>
      <c r="I3" s="2">
        <v>0.25</v>
      </c>
    </row>
    <row r="4" spans="1:9" x14ac:dyDescent="0.3">
      <c r="A4" t="s">
        <v>43</v>
      </c>
      <c r="B4" s="2">
        <v>0.48699999999999999</v>
      </c>
      <c r="C4" s="2">
        <v>0.34300000000000003</v>
      </c>
      <c r="D4" s="2">
        <v>1</v>
      </c>
      <c r="E4" s="2">
        <v>0.375</v>
      </c>
      <c r="F4" s="2">
        <v>0.76</v>
      </c>
      <c r="G4" s="2">
        <v>0.1</v>
      </c>
      <c r="H4" s="2">
        <v>0.73899999999999999</v>
      </c>
      <c r="I4" s="2">
        <v>0.56200000000000006</v>
      </c>
    </row>
    <row r="5" spans="1:9" x14ac:dyDescent="0.3">
      <c r="A5" t="s">
        <v>42</v>
      </c>
      <c r="B5" s="2">
        <v>0.158</v>
      </c>
      <c r="C5" s="2">
        <v>0.43099999999999999</v>
      </c>
      <c r="D5" s="2">
        <v>0.72199999999999998</v>
      </c>
      <c r="E5" s="2">
        <v>0.5</v>
      </c>
      <c r="F5" s="2">
        <v>0.875</v>
      </c>
      <c r="G5" s="2">
        <v>0.187</v>
      </c>
      <c r="H5" s="2">
        <v>0.222</v>
      </c>
      <c r="I5" s="2">
        <v>0.76600000000000001</v>
      </c>
    </row>
    <row r="6" spans="1:9" x14ac:dyDescent="0.3">
      <c r="A6" t="s">
        <v>41</v>
      </c>
      <c r="B6" s="2">
        <v>0.218</v>
      </c>
      <c r="C6" s="2">
        <v>4.8000000000000001E-2</v>
      </c>
      <c r="D6" s="2">
        <v>0.64300000000000002</v>
      </c>
      <c r="E6" s="2">
        <v>0.875</v>
      </c>
      <c r="F6" s="2">
        <v>0</v>
      </c>
      <c r="G6" s="2">
        <v>0.2</v>
      </c>
      <c r="H6" s="2">
        <v>0</v>
      </c>
      <c r="I6" s="2">
        <v>0.308</v>
      </c>
    </row>
    <row r="7" spans="1:9" x14ac:dyDescent="0.3">
      <c r="A7" t="s">
        <v>40</v>
      </c>
      <c r="B7" s="2">
        <v>0.65600000000000003</v>
      </c>
      <c r="C7" s="2">
        <v>0.13300000000000001</v>
      </c>
      <c r="D7" s="2">
        <v>0.96599999999999997</v>
      </c>
      <c r="E7" s="2">
        <v>1</v>
      </c>
      <c r="F7" s="2">
        <v>0.20799999999999999</v>
      </c>
      <c r="G7" s="2">
        <v>0.10299999999999999</v>
      </c>
      <c r="H7" s="2">
        <v>0.25700000000000001</v>
      </c>
      <c r="I7" s="2">
        <v>0.48699999999999999</v>
      </c>
    </row>
    <row r="8" spans="1:9" x14ac:dyDescent="0.3">
      <c r="A8" t="s">
        <v>39</v>
      </c>
      <c r="B8" s="2">
        <v>0.505</v>
      </c>
      <c r="C8" s="2">
        <v>0.54200000000000004</v>
      </c>
      <c r="D8" s="2">
        <v>1</v>
      </c>
      <c r="E8" s="2">
        <v>0.64200000000000002</v>
      </c>
      <c r="F8" s="2">
        <v>0</v>
      </c>
      <c r="G8" s="2">
        <v>7.5999999999999998E-2</v>
      </c>
      <c r="H8" s="2">
        <v>0.68100000000000005</v>
      </c>
      <c r="I8" s="2">
        <v>0</v>
      </c>
    </row>
    <row r="9" spans="1:9" x14ac:dyDescent="0.3">
      <c r="A9" t="s">
        <v>38</v>
      </c>
      <c r="B9" s="2">
        <v>0.81</v>
      </c>
      <c r="C9" s="2">
        <v>1.0999999999999999E-2</v>
      </c>
      <c r="D9" s="2">
        <v>0.20399999999999999</v>
      </c>
      <c r="E9" s="2">
        <v>1</v>
      </c>
      <c r="F9" s="2">
        <v>0.48099999999999998</v>
      </c>
      <c r="G9" s="2">
        <v>0.23</v>
      </c>
      <c r="H9" s="2">
        <v>0.37</v>
      </c>
      <c r="I9" s="2">
        <v>0.124</v>
      </c>
    </row>
    <row r="10" spans="1:9" x14ac:dyDescent="0.3">
      <c r="A10" t="s">
        <v>37</v>
      </c>
      <c r="B10" s="2">
        <v>0.77200000000000002</v>
      </c>
      <c r="C10" s="2">
        <v>0.51300000000000001</v>
      </c>
      <c r="D10" s="2">
        <v>0.68899999999999995</v>
      </c>
      <c r="E10" s="2">
        <v>0.93799999999999994</v>
      </c>
      <c r="F10" s="2">
        <v>0.39800000000000002</v>
      </c>
      <c r="G10" s="2">
        <v>5.5E-2</v>
      </c>
      <c r="H10" s="2">
        <v>0.35699999999999998</v>
      </c>
      <c r="I10" s="2">
        <v>0.23100000000000001</v>
      </c>
    </row>
    <row r="11" spans="1:9" x14ac:dyDescent="0.3">
      <c r="A11" t="s">
        <v>36</v>
      </c>
      <c r="B11" s="2">
        <v>0.86699999999999999</v>
      </c>
      <c r="C11" s="2">
        <v>0.442</v>
      </c>
      <c r="D11" s="2">
        <v>0.98499999999999999</v>
      </c>
      <c r="E11" s="2">
        <v>0.71899999999999997</v>
      </c>
      <c r="F11" s="2">
        <v>0</v>
      </c>
      <c r="G11" s="2">
        <v>6.9000000000000006E-2</v>
      </c>
      <c r="H11" s="2">
        <v>0</v>
      </c>
      <c r="I11" s="2">
        <v>0.76700000000000002</v>
      </c>
    </row>
    <row r="12" spans="1:9" x14ac:dyDescent="0.3">
      <c r="A12" s="4" t="s">
        <v>35</v>
      </c>
      <c r="B12" s="2">
        <v>0.38900000000000001</v>
      </c>
      <c r="C12" s="2">
        <v>6.7000000000000004E-2</v>
      </c>
      <c r="D12" s="2">
        <v>1</v>
      </c>
      <c r="E12" s="2">
        <v>1</v>
      </c>
      <c r="F12" s="2">
        <v>1</v>
      </c>
      <c r="G12" s="2">
        <v>0.214</v>
      </c>
      <c r="H12" s="2">
        <v>0.33500000000000002</v>
      </c>
      <c r="I12" s="2">
        <v>0.79100000000000004</v>
      </c>
    </row>
    <row r="13" spans="1:9" x14ac:dyDescent="0.3">
      <c r="A13" t="s">
        <v>34</v>
      </c>
      <c r="B13" s="2">
        <v>1</v>
      </c>
      <c r="C13" s="2">
        <v>0.28100000000000003</v>
      </c>
      <c r="D13" s="2">
        <v>0.45</v>
      </c>
      <c r="E13" s="2">
        <v>0.75</v>
      </c>
      <c r="F13" s="2">
        <v>0</v>
      </c>
      <c r="G13" s="2">
        <v>0.42799999999999999</v>
      </c>
      <c r="H13" s="2">
        <v>0.95799999999999996</v>
      </c>
      <c r="I13" s="2">
        <v>1</v>
      </c>
    </row>
    <row r="14" spans="1:9" x14ac:dyDescent="0.3">
      <c r="A14" t="s">
        <v>33</v>
      </c>
      <c r="B14" s="2">
        <v>0.155</v>
      </c>
      <c r="C14" s="2">
        <v>0.155</v>
      </c>
      <c r="D14" s="2">
        <v>0.5</v>
      </c>
      <c r="E14" s="2">
        <v>0.375</v>
      </c>
      <c r="F14" s="2">
        <v>1</v>
      </c>
      <c r="G14" s="2">
        <v>4.3999999999999997E-2</v>
      </c>
      <c r="H14" s="2">
        <v>0.314</v>
      </c>
      <c r="I14" s="2">
        <v>0.77600000000000002</v>
      </c>
    </row>
    <row r="15" spans="1:9" x14ac:dyDescent="0.3">
      <c r="A15" t="s">
        <v>32</v>
      </c>
      <c r="B15" s="2">
        <v>0.747</v>
      </c>
      <c r="C15" s="2">
        <v>0.318</v>
      </c>
      <c r="D15" s="2">
        <v>0.27900000000000003</v>
      </c>
      <c r="E15" s="2">
        <v>0.375</v>
      </c>
      <c r="F15" s="2">
        <v>0.625</v>
      </c>
      <c r="G15" s="2">
        <v>0.125</v>
      </c>
      <c r="H15" s="2">
        <v>1</v>
      </c>
      <c r="I15" s="2">
        <v>0</v>
      </c>
    </row>
    <row r="16" spans="1:9" x14ac:dyDescent="0.3">
      <c r="A16" t="s">
        <v>31</v>
      </c>
      <c r="B16" s="2">
        <v>0.66900000000000004</v>
      </c>
      <c r="C16" s="2">
        <v>0.32800000000000001</v>
      </c>
      <c r="D16" s="2">
        <v>0.71399999999999997</v>
      </c>
      <c r="E16" s="2">
        <v>0.5</v>
      </c>
      <c r="F16" s="2">
        <v>0</v>
      </c>
      <c r="G16" s="2">
        <v>0.107</v>
      </c>
      <c r="H16" s="2">
        <v>0.32</v>
      </c>
      <c r="I16" s="2">
        <v>0.84</v>
      </c>
    </row>
    <row r="17" spans="1:9" x14ac:dyDescent="0.3">
      <c r="A17" t="s">
        <v>30</v>
      </c>
      <c r="B17" s="2">
        <v>0.38900000000000001</v>
      </c>
      <c r="C17" s="2">
        <v>0</v>
      </c>
      <c r="D17" s="2">
        <v>1</v>
      </c>
      <c r="E17" s="2">
        <v>1</v>
      </c>
      <c r="F17" s="2">
        <v>1</v>
      </c>
      <c r="G17" s="2">
        <v>0.23</v>
      </c>
      <c r="H17" s="2">
        <v>6.7000000000000004E-2</v>
      </c>
      <c r="I17" s="2">
        <v>0.91400000000000003</v>
      </c>
    </row>
    <row r="18" spans="1:9" x14ac:dyDescent="0.3">
      <c r="A18" t="s">
        <v>29</v>
      </c>
      <c r="B18" s="2">
        <v>0.57399999999999995</v>
      </c>
      <c r="C18" s="2">
        <v>0.25900000000000001</v>
      </c>
      <c r="D18" s="2">
        <v>0.49399999999999999</v>
      </c>
      <c r="E18" s="2">
        <v>0.375</v>
      </c>
      <c r="F18" s="2">
        <v>0</v>
      </c>
      <c r="G18" s="2">
        <v>0.42799999999999999</v>
      </c>
      <c r="H18" s="2">
        <v>0.94899999999999995</v>
      </c>
      <c r="I18" s="2">
        <v>0.57099999999999995</v>
      </c>
    </row>
    <row r="19" spans="1:9" x14ac:dyDescent="0.3">
      <c r="A19" t="s">
        <v>28</v>
      </c>
      <c r="B19" s="2">
        <v>0</v>
      </c>
      <c r="C19" s="2">
        <v>0.26500000000000001</v>
      </c>
      <c r="D19" s="2">
        <v>0.625</v>
      </c>
      <c r="E19" s="2">
        <v>0.5</v>
      </c>
      <c r="F19" s="2">
        <v>0.82099999999999995</v>
      </c>
      <c r="G19" s="2">
        <v>0.15</v>
      </c>
      <c r="H19" s="2">
        <v>0.34399999999999997</v>
      </c>
      <c r="I19" s="2">
        <v>1</v>
      </c>
    </row>
    <row r="20" spans="1:9" x14ac:dyDescent="0.3">
      <c r="A20" t="s">
        <v>27</v>
      </c>
      <c r="B20" s="2">
        <v>0.29199999999999998</v>
      </c>
      <c r="C20" s="2">
        <v>0.38600000000000001</v>
      </c>
      <c r="D20" s="2">
        <v>0.63900000000000001</v>
      </c>
      <c r="E20" s="2">
        <v>0.71799999999999997</v>
      </c>
      <c r="F20" s="2">
        <v>0.17699999999999999</v>
      </c>
      <c r="G20" s="2">
        <v>0.187</v>
      </c>
      <c r="H20" s="2">
        <v>0.373</v>
      </c>
      <c r="I20" s="2">
        <v>0.54900000000000004</v>
      </c>
    </row>
    <row r="21" spans="1:9" x14ac:dyDescent="0.3">
      <c r="A21" t="s">
        <v>26</v>
      </c>
      <c r="B21" s="2">
        <v>0.32600000000000001</v>
      </c>
      <c r="C21" s="2">
        <v>0.35399999999999998</v>
      </c>
      <c r="D21" s="2">
        <v>0.72499999999999998</v>
      </c>
      <c r="E21" s="2">
        <v>0.90500000000000003</v>
      </c>
      <c r="F21" s="2">
        <v>0</v>
      </c>
      <c r="G21" s="2">
        <v>0.33300000000000002</v>
      </c>
      <c r="H21" s="2">
        <v>0.67300000000000004</v>
      </c>
      <c r="I21" s="2">
        <v>0.27400000000000002</v>
      </c>
    </row>
    <row r="22" spans="1:9" x14ac:dyDescent="0.3">
      <c r="A22" t="s">
        <v>25</v>
      </c>
      <c r="B22" s="2">
        <v>1</v>
      </c>
      <c r="C22" s="2">
        <v>0.51600000000000001</v>
      </c>
      <c r="D22" s="2">
        <v>0.249</v>
      </c>
      <c r="E22" s="2">
        <v>1</v>
      </c>
      <c r="F22" s="2">
        <v>0.54600000000000004</v>
      </c>
      <c r="G22" s="2">
        <v>0.25</v>
      </c>
      <c r="H22" s="2">
        <v>0.38900000000000001</v>
      </c>
      <c r="I22" s="2">
        <v>0</v>
      </c>
    </row>
    <row r="23" spans="1:9" x14ac:dyDescent="0.3">
      <c r="A23" s="3" t="s">
        <v>24</v>
      </c>
      <c r="B23" s="2">
        <f>SUM(B2:B22)</f>
        <v>11.308000000000002</v>
      </c>
      <c r="C23" s="2">
        <f>SUM(C2:C22)</f>
        <v>6.3950000000000005</v>
      </c>
      <c r="D23" s="2">
        <f>SUM(D2:D22)</f>
        <v>14.232999999999999</v>
      </c>
      <c r="E23" s="2">
        <f>SUM(E2:E22)</f>
        <v>15.546999999999999</v>
      </c>
      <c r="F23" s="2">
        <f>SUM(F2:F22)</f>
        <v>8.8279999999999994</v>
      </c>
      <c r="G23" s="2">
        <f>SUM(G2:G22)</f>
        <v>3.887</v>
      </c>
      <c r="H23" s="2">
        <f>SUM(H2:H22)</f>
        <v>8.7050000000000018</v>
      </c>
      <c r="I23" s="2">
        <f>SUM(I2:I22)</f>
        <v>10.923999999999999</v>
      </c>
    </row>
    <row r="24" spans="1:9" x14ac:dyDescent="0.3">
      <c r="A24" s="3" t="s">
        <v>23</v>
      </c>
      <c r="B24" s="2">
        <f>B23/20</f>
        <v>0.56540000000000012</v>
      </c>
      <c r="C24" s="2">
        <f>C23/20</f>
        <v>0.31975000000000003</v>
      </c>
      <c r="D24" s="2">
        <f>D23/20</f>
        <v>0.71164999999999989</v>
      </c>
      <c r="E24" s="2">
        <f>E23/20</f>
        <v>0.77734999999999999</v>
      </c>
      <c r="F24" s="2">
        <f>F23/20</f>
        <v>0.44139999999999996</v>
      </c>
      <c r="G24" s="2">
        <f>G23/20</f>
        <v>0.19434999999999999</v>
      </c>
      <c r="H24" s="2">
        <f>H23/20</f>
        <v>0.43525000000000008</v>
      </c>
      <c r="I24" s="2">
        <f>I23/20</f>
        <v>0.54620000000000002</v>
      </c>
    </row>
    <row r="27" spans="1:9" x14ac:dyDescent="0.3">
      <c r="A27" t="s">
        <v>22</v>
      </c>
      <c r="B27" s="2" t="s">
        <v>21</v>
      </c>
    </row>
    <row r="28" spans="1:9" x14ac:dyDescent="0.3">
      <c r="A28" t="s">
        <v>20</v>
      </c>
      <c r="B28" s="2">
        <f>B24</f>
        <v>0.56540000000000012</v>
      </c>
    </row>
    <row r="29" spans="1:9" x14ac:dyDescent="0.3">
      <c r="A29" t="s">
        <v>19</v>
      </c>
      <c r="B29" s="2">
        <f>B24+C24</f>
        <v>0.8851500000000001</v>
      </c>
    </row>
    <row r="30" spans="1:9" x14ac:dyDescent="0.3">
      <c r="A30" t="s">
        <v>18</v>
      </c>
      <c r="B30" s="2">
        <f>B24+C24+D24</f>
        <v>1.5968</v>
      </c>
    </row>
    <row r="31" spans="1:9" x14ac:dyDescent="0.3">
      <c r="A31" t="s">
        <v>17</v>
      </c>
      <c r="B31" s="2">
        <f>B24+C24+D24+E24</f>
        <v>2.3741500000000002</v>
      </c>
    </row>
    <row r="32" spans="1:9" x14ac:dyDescent="0.3">
      <c r="A32" t="s">
        <v>16</v>
      </c>
      <c r="B32" s="2">
        <f>B24+C24+D24+E24+F24</f>
        <v>2.81555</v>
      </c>
    </row>
    <row r="33" spans="1:2" x14ac:dyDescent="0.3">
      <c r="A33" t="s">
        <v>15</v>
      </c>
      <c r="B33" s="2">
        <f>B24+C24+D24+E24+F24+G24</f>
        <v>3.0099</v>
      </c>
    </row>
    <row r="34" spans="1:2" x14ac:dyDescent="0.3">
      <c r="A34" t="s">
        <v>14</v>
      </c>
      <c r="B34" s="2">
        <f>B24+C24+D24+E24+F24+G24+H24</f>
        <v>3.4451499999999999</v>
      </c>
    </row>
    <row r="35" spans="1:2" x14ac:dyDescent="0.3">
      <c r="A35" t="s">
        <v>13</v>
      </c>
      <c r="B35" s="2">
        <f>B24+C24+D24+E24+F24+G24+H24+I24</f>
        <v>3.9913499999999997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24" sqref="E24"/>
    </sheetView>
  </sheetViews>
  <sheetFormatPr defaultColWidth="11.5546875" defaultRowHeight="14.4" x14ac:dyDescent="0.3"/>
  <cols>
    <col min="4" max="4" width="30.21875" customWidth="1"/>
  </cols>
  <sheetData>
    <row r="1" spans="1:14" x14ac:dyDescent="0.3">
      <c r="B1" s="1" t="s">
        <v>1</v>
      </c>
      <c r="C1" s="1" t="s">
        <v>0</v>
      </c>
      <c r="D1" t="s">
        <v>55</v>
      </c>
      <c r="E1" t="s">
        <v>56</v>
      </c>
    </row>
    <row r="2" spans="1:14" x14ac:dyDescent="0.3">
      <c r="A2" t="s">
        <v>2</v>
      </c>
      <c r="B2" s="1">
        <v>6.5000000000000002E-2</v>
      </c>
      <c r="C2" s="1">
        <v>18.09</v>
      </c>
      <c r="D2" s="5">
        <v>60</v>
      </c>
      <c r="E2" t="s">
        <v>53</v>
      </c>
    </row>
    <row r="3" spans="1:14" x14ac:dyDescent="0.3">
      <c r="A3" t="s">
        <v>3</v>
      </c>
      <c r="B3" s="1">
        <v>0.107</v>
      </c>
      <c r="C3" s="1">
        <v>12.9</v>
      </c>
      <c r="D3" s="5">
        <v>80</v>
      </c>
      <c r="E3" t="s">
        <v>57</v>
      </c>
    </row>
    <row r="4" spans="1:14" x14ac:dyDescent="0.3">
      <c r="A4" t="s">
        <v>4</v>
      </c>
      <c r="B4" s="1">
        <v>0.45</v>
      </c>
      <c r="C4" s="1">
        <v>5.34</v>
      </c>
      <c r="D4" s="5">
        <v>99</v>
      </c>
      <c r="E4" t="s">
        <v>58</v>
      </c>
    </row>
    <row r="5" spans="1:14" x14ac:dyDescent="0.3">
      <c r="A5" t="s">
        <v>5</v>
      </c>
      <c r="B5" s="1">
        <v>0.81299999999999994</v>
      </c>
      <c r="C5" s="1">
        <v>1.82</v>
      </c>
      <c r="D5" s="5">
        <v>100</v>
      </c>
      <c r="E5" t="s">
        <v>59</v>
      </c>
    </row>
    <row r="6" spans="1:14" x14ac:dyDescent="0.3">
      <c r="A6" t="s">
        <v>6</v>
      </c>
      <c r="B6" s="1">
        <v>1.282</v>
      </c>
      <c r="C6" s="1">
        <v>0.98</v>
      </c>
      <c r="D6">
        <v>115</v>
      </c>
      <c r="E6" t="s">
        <v>60</v>
      </c>
    </row>
    <row r="7" spans="1:14" ht="16.2" x14ac:dyDescent="0.3">
      <c r="A7" t="s">
        <v>7</v>
      </c>
      <c r="B7" s="1">
        <v>2.5</v>
      </c>
      <c r="C7" s="1">
        <v>0.44</v>
      </c>
      <c r="D7" s="5">
        <v>128</v>
      </c>
      <c r="E7" t="s">
        <v>61</v>
      </c>
      <c r="L7" s="5" t="s">
        <v>10</v>
      </c>
      <c r="M7" t="s">
        <v>65</v>
      </c>
      <c r="N7" s="5" t="s">
        <v>66</v>
      </c>
    </row>
    <row r="8" spans="1:14" x14ac:dyDescent="0.3">
      <c r="A8" t="s">
        <v>8</v>
      </c>
      <c r="B8" s="1">
        <v>5</v>
      </c>
      <c r="C8" s="1">
        <v>0.51</v>
      </c>
      <c r="D8" s="5">
        <v>258</v>
      </c>
      <c r="E8" t="s">
        <v>62</v>
      </c>
      <c r="L8" s="5">
        <v>1</v>
      </c>
      <c r="M8" s="5">
        <v>80</v>
      </c>
      <c r="N8" s="5">
        <v>60</v>
      </c>
    </row>
    <row r="9" spans="1:14" x14ac:dyDescent="0.3">
      <c r="A9" t="s">
        <v>9</v>
      </c>
      <c r="B9" s="1">
        <v>8.33</v>
      </c>
      <c r="C9" s="1">
        <v>0.39</v>
      </c>
      <c r="D9" s="5">
        <v>312</v>
      </c>
      <c r="E9" t="s">
        <v>63</v>
      </c>
      <c r="L9" s="5">
        <v>2</v>
      </c>
      <c r="M9" s="5">
        <v>100</v>
      </c>
      <c r="N9" s="5">
        <v>80</v>
      </c>
    </row>
    <row r="10" spans="1:14" x14ac:dyDescent="0.3">
      <c r="L10" s="5">
        <v>3</v>
      </c>
      <c r="M10" s="5">
        <v>125</v>
      </c>
      <c r="N10" s="5">
        <v>99</v>
      </c>
    </row>
    <row r="11" spans="1:14" x14ac:dyDescent="0.3">
      <c r="C11" t="s">
        <v>64</v>
      </c>
      <c r="L11" s="5">
        <v>4</v>
      </c>
      <c r="M11" s="5">
        <v>240</v>
      </c>
      <c r="N11" s="5">
        <v>100</v>
      </c>
    </row>
    <row r="12" spans="1:14" x14ac:dyDescent="0.3">
      <c r="B12" s="1" t="s">
        <v>1</v>
      </c>
      <c r="C12" s="1" t="s">
        <v>0</v>
      </c>
      <c r="E12" t="s">
        <v>56</v>
      </c>
      <c r="L12" s="5">
        <v>5</v>
      </c>
      <c r="M12" s="5">
        <v>269</v>
      </c>
      <c r="N12" s="5">
        <v>115</v>
      </c>
    </row>
    <row r="13" spans="1:14" x14ac:dyDescent="0.3">
      <c r="A13" t="s">
        <v>2</v>
      </c>
      <c r="B13" s="1">
        <v>5.0999999999999997E-2</v>
      </c>
      <c r="C13" s="1">
        <v>11.88</v>
      </c>
      <c r="D13" s="5">
        <v>80</v>
      </c>
      <c r="E13" t="s">
        <v>53</v>
      </c>
      <c r="L13" s="5">
        <v>6</v>
      </c>
      <c r="M13" s="5">
        <v>342</v>
      </c>
      <c r="N13" s="5">
        <v>128</v>
      </c>
    </row>
    <row r="14" spans="1:14" x14ac:dyDescent="0.3">
      <c r="A14" t="s">
        <v>3</v>
      </c>
      <c r="B14" s="1">
        <v>0.16</v>
      </c>
      <c r="C14" s="1">
        <v>7.51</v>
      </c>
      <c r="D14" s="5">
        <v>100</v>
      </c>
      <c r="E14" t="s">
        <v>57</v>
      </c>
      <c r="L14" s="5">
        <v>7</v>
      </c>
      <c r="M14" s="5">
        <v>342</v>
      </c>
      <c r="N14" s="5">
        <v>258</v>
      </c>
    </row>
    <row r="15" spans="1:14" x14ac:dyDescent="0.3">
      <c r="A15" t="s">
        <v>4</v>
      </c>
      <c r="B15" s="1">
        <v>0.28999999999999998</v>
      </c>
      <c r="C15" s="1">
        <v>3.24</v>
      </c>
      <c r="D15" s="5">
        <v>125</v>
      </c>
      <c r="E15" t="s">
        <v>58</v>
      </c>
      <c r="L15" s="5">
        <v>8</v>
      </c>
      <c r="M15" s="5">
        <v>515</v>
      </c>
      <c r="N15" s="5">
        <v>312</v>
      </c>
    </row>
    <row r="16" spans="1:14" x14ac:dyDescent="0.3">
      <c r="A16" t="s">
        <v>5</v>
      </c>
      <c r="B16" s="1">
        <v>0.67100000000000004</v>
      </c>
      <c r="C16" s="1">
        <v>1.02</v>
      </c>
      <c r="D16" s="5">
        <v>240</v>
      </c>
      <c r="E16" t="s">
        <v>59</v>
      </c>
      <c r="L16" s="5"/>
      <c r="M16" s="5"/>
    </row>
    <row r="17" spans="1:13" x14ac:dyDescent="0.3">
      <c r="A17" t="s">
        <v>6</v>
      </c>
      <c r="B17" s="1">
        <v>0.84699999999999998</v>
      </c>
      <c r="C17" s="1">
        <v>0.78</v>
      </c>
      <c r="D17" s="5">
        <v>269</v>
      </c>
      <c r="E17" t="s">
        <v>60</v>
      </c>
      <c r="M17" s="5"/>
    </row>
    <row r="18" spans="1:13" x14ac:dyDescent="0.3">
      <c r="A18" t="s">
        <v>7</v>
      </c>
      <c r="B18" s="1">
        <v>1.75</v>
      </c>
      <c r="C18" s="1">
        <v>0.35</v>
      </c>
      <c r="D18" s="5">
        <v>342</v>
      </c>
      <c r="E18" t="s">
        <v>61</v>
      </c>
      <c r="M18" s="5"/>
    </row>
    <row r="19" spans="1:13" x14ac:dyDescent="0.3">
      <c r="A19" t="s">
        <v>8</v>
      </c>
      <c r="B19" s="1">
        <v>4.33</v>
      </c>
      <c r="C19" s="1">
        <v>0.15</v>
      </c>
      <c r="D19" s="5">
        <v>342</v>
      </c>
      <c r="E19" t="s">
        <v>62</v>
      </c>
      <c r="M19" s="5"/>
    </row>
    <row r="20" spans="1:13" x14ac:dyDescent="0.3">
      <c r="A20" t="s">
        <v>9</v>
      </c>
      <c r="B20" s="1">
        <v>5.6</v>
      </c>
      <c r="C20" s="1">
        <v>0.06</v>
      </c>
      <c r="D20" s="5">
        <v>515</v>
      </c>
      <c r="E20" t="s">
        <v>63</v>
      </c>
      <c r="M20" s="5"/>
    </row>
    <row r="21" spans="1:13" x14ac:dyDescent="0.3">
      <c r="M21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fitness values comparison</vt:lpstr>
      <vt:lpstr>MOEAD fitness values</vt:lpstr>
      <vt:lpstr>Coverage</vt:lpstr>
      <vt:lpstr>MOEAD 1 vs 2 obj</vt:lpstr>
      <vt:lpstr>Feuil3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2015-11-17T03:45:28Z</dcterms:modified>
</cp:coreProperties>
</file>