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2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3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ramo010\SkyDrive\"/>
    </mc:Choice>
  </mc:AlternateContent>
  <bookViews>
    <workbookView xWindow="0" yWindow="0" windowWidth="14380" windowHeight="5160"/>
  </bookViews>
  <sheets>
    <sheet name="V3.0" sheetId="1" r:id="rId1"/>
    <sheet name="V3.0-2" sheetId="2" r:id="rId2"/>
    <sheet name="V3.1" sheetId="3" r:id="rId3"/>
    <sheet name="V3.3" sheetId="4" r:id="rId4"/>
    <sheet name="V3.4" sheetId="5" r:id="rId5"/>
    <sheet name="Understand Graph" sheetId="6" r:id="rId6"/>
    <sheet name="Infusion Graph Deficit" sheetId="7" r:id="rId7"/>
    <sheet name="Infusion Graph Flaws" sheetId="8" r:id="rId8"/>
    <sheet name="inCodeHelium" sheetId="9" r:id="rId9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8" l="1"/>
  <c r="G5" i="8"/>
  <c r="G6" i="8"/>
  <c r="G7" i="8"/>
  <c r="G3" i="8"/>
  <c r="B8" i="2" l="1"/>
  <c r="C11" i="5"/>
  <c r="D11" i="5"/>
  <c r="E11" i="5"/>
  <c r="F11" i="5"/>
  <c r="G11" i="5"/>
  <c r="H11" i="5"/>
  <c r="B11" i="5"/>
  <c r="C11" i="4"/>
  <c r="D11" i="4"/>
  <c r="E11" i="4"/>
  <c r="F11" i="4"/>
  <c r="G11" i="4"/>
  <c r="H11" i="4"/>
  <c r="B11" i="4"/>
  <c r="C9" i="3"/>
  <c r="D9" i="3"/>
  <c r="E9" i="3"/>
  <c r="F9" i="3"/>
  <c r="G9" i="3"/>
  <c r="H9" i="3"/>
  <c r="B9" i="3"/>
  <c r="C8" i="2"/>
  <c r="D8" i="2"/>
  <c r="E8" i="2"/>
  <c r="F8" i="2"/>
  <c r="G8" i="2"/>
  <c r="H8" i="2"/>
  <c r="C8" i="1"/>
  <c r="D8" i="1"/>
  <c r="E8" i="1"/>
  <c r="F8" i="1"/>
  <c r="G8" i="1"/>
  <c r="H8" i="1"/>
  <c r="B8" i="1"/>
</calcChain>
</file>

<file path=xl/sharedStrings.xml><?xml version="1.0" encoding="utf-8"?>
<sst xmlns="http://schemas.openxmlformats.org/spreadsheetml/2006/main" count="197" uniqueCount="57">
  <si>
    <t>CrawlConfig</t>
  </si>
  <si>
    <t>Page</t>
  </si>
  <si>
    <t>WebURL</t>
  </si>
  <si>
    <t>HtmlParseData</t>
  </si>
  <si>
    <t>RobotstxtConfig</t>
  </si>
  <si>
    <t>BasicCrawlController</t>
  </si>
  <si>
    <t>Classes</t>
  </si>
  <si>
    <t>QDI</t>
  </si>
  <si>
    <t>DIT</t>
  </si>
  <si>
    <t>CBO</t>
  </si>
  <si>
    <t>LCOM</t>
  </si>
  <si>
    <t>RFC</t>
  </si>
  <si>
    <t>NOA</t>
  </si>
  <si>
    <t>NOM</t>
  </si>
  <si>
    <t>Complexity</t>
  </si>
  <si>
    <t>Encapsulation</t>
  </si>
  <si>
    <t>Coupling</t>
  </si>
  <si>
    <t>Inheritance</t>
  </si>
  <si>
    <t>Cohesion</t>
  </si>
  <si>
    <t>deficit</t>
  </si>
  <si>
    <t>(one design flaw)</t>
  </si>
  <si>
    <t>(6 design flaws)</t>
  </si>
  <si>
    <t>(11 design flaws)</t>
  </si>
  <si>
    <t>(no design flaws)</t>
  </si>
  <si>
    <t>PageFetcher</t>
  </si>
  <si>
    <t>(2 design flaws)</t>
  </si>
  <si>
    <t>(12 design flaws)</t>
  </si>
  <si>
    <t>UrlResolver</t>
  </si>
  <si>
    <t>StatusHandlerCrawlController</t>
  </si>
  <si>
    <t>WebURLTupleBinding</t>
  </si>
  <si>
    <t>(8 design flaws)</t>
  </si>
  <si>
    <t>(16 design flaws)</t>
  </si>
  <si>
    <t>(7 design flaws)</t>
  </si>
  <si>
    <t>(9 design flaws)</t>
  </si>
  <si>
    <t>(17 design flaws)</t>
  </si>
  <si>
    <t>Average</t>
  </si>
  <si>
    <t>Version</t>
  </si>
  <si>
    <t>Design Flaws</t>
  </si>
  <si>
    <t>Design Deficit</t>
  </si>
  <si>
    <t>Total Design Flaws</t>
  </si>
  <si>
    <t>V3.0.2</t>
  </si>
  <si>
    <t>V3.1</t>
  </si>
  <si>
    <t>V3.3</t>
  </si>
  <si>
    <t>V3.4</t>
  </si>
  <si>
    <t>Data Class</t>
  </si>
  <si>
    <t>Schizophrenic Class</t>
  </si>
  <si>
    <t>God Class</t>
  </si>
  <si>
    <t>Traditional Breaker</t>
  </si>
  <si>
    <t>Design Flaws Overview</t>
  </si>
  <si>
    <t>V3.0</t>
  </si>
  <si>
    <t>Methods</t>
  </si>
  <si>
    <t>Data Clumps</t>
  </si>
  <si>
    <t>Sibling Duplication</t>
  </si>
  <si>
    <t>Feature Envy</t>
  </si>
  <si>
    <t>Message Chains</t>
  </si>
  <si>
    <t>Internal Duplication</t>
  </si>
  <si>
    <t>External Duplication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</si>
</sst>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8.35"/>
      <color theme="1"/>
      <name val="Arial"/>
      <family val="2"/>
    </font>
    <font>
      <sz val="11"/>
      <color theme="1"/>
      <name val="Arial"/>
      <family val="2"/>
    </font>
    <font>
      <sz val="11"/>
      <color theme="5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medium">
        <color rgb="FF000000"/>
      </left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vertical="center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0" fillId="2" borderId="0" xfId="0" applyFill="1" applyAlignment="1">
      <alignment horizontal="center" vertical="top" wrapText="1"/>
    </xf>
    <xf numFmtId="0" fontId="3" fillId="0" borderId="0" xfId="0" applyFont="1"/>
    <xf numFmtId="16" fontId="0" fillId="0" borderId="0" xfId="0" applyNumberFormat="1"/>
    <xf numFmtId="0" fontId="1" fillId="2" borderId="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QDI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Graph'!$B$8:$B$12</c:f>
              <c:numCache>
                <c:formatCode>General</c:formatCode>
                <c:ptCount val="5"/>
                <c:pt idx="0">
                  <c:v>5.7333333333333334</c:v>
                </c:pt>
                <c:pt idx="1">
                  <c:v>5.7333333333333334</c:v>
                </c:pt>
                <c:pt idx="2">
                  <c:v>5.3428571428571425</c:v>
                </c:pt>
                <c:pt idx="3">
                  <c:v>4.9555555555555548</c:v>
                </c:pt>
                <c:pt idx="4">
                  <c:v>5.3555555555555552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51488"/>
        <c:axId val="-1077755744"/>
      </c:scatterChart>
      <c:valAx>
        <c:axId val="-107775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55744"/>
        <c:crosses val="autoZero"/>
        <c:crossBetween val="midCat"/>
      </c:valAx>
      <c:valAx>
        <c:axId val="-10777557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5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Coupling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Deficit'!$A$3:$A$7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Deficit'!$D$3:$D$7</c:f>
              <c:numCache>
                <c:formatCode>General</c:formatCode>
                <c:ptCount val="5"/>
                <c:pt idx="0">
                  <c:v>19.899999999999999</c:v>
                </c:pt>
                <c:pt idx="1">
                  <c:v>19.899999999999999</c:v>
                </c:pt>
                <c:pt idx="2">
                  <c:v>19.7</c:v>
                </c:pt>
                <c:pt idx="3">
                  <c:v>35.200000000000003</c:v>
                </c:pt>
                <c:pt idx="4">
                  <c:v>35.5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182368"/>
        <c:axId val="-1121179936"/>
      </c:scatterChart>
      <c:valAx>
        <c:axId val="-11211823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179936"/>
        <c:crosses val="autoZero"/>
        <c:crossBetween val="midCat"/>
      </c:valAx>
      <c:valAx>
        <c:axId val="-1121179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1823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Inheritance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Deficit'!$A$3:$A$7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Deficit'!$E$3:$E$7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8.3000000000000007</c:v>
                </c:pt>
                <c:pt idx="4">
                  <c:v>8.1999999999999993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39328"/>
        <c:axId val="-1077741152"/>
      </c:scatterChart>
      <c:valAx>
        <c:axId val="-1077739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41152"/>
        <c:crosses val="autoZero"/>
        <c:crossBetween val="midCat"/>
      </c:valAx>
      <c:valAx>
        <c:axId val="-107774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39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Cohesion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Deficit'!$A$3:$A$7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Deficit'!$F$3:$F$7</c:f>
              <c:numCache>
                <c:formatCode>General</c:formatCode>
                <c:ptCount val="5"/>
                <c:pt idx="0">
                  <c:v>8.9</c:v>
                </c:pt>
                <c:pt idx="1">
                  <c:v>8.9</c:v>
                </c:pt>
                <c:pt idx="2">
                  <c:v>8.4</c:v>
                </c:pt>
                <c:pt idx="3">
                  <c:v>7.7</c:v>
                </c:pt>
                <c:pt idx="4">
                  <c:v>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025184"/>
        <c:axId val="-1121018496"/>
      </c:scatterChart>
      <c:valAx>
        <c:axId val="-11210251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18496"/>
        <c:crosses val="autoZero"/>
        <c:crossBetween val="midCat"/>
      </c:valAx>
      <c:valAx>
        <c:axId val="-112101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251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Complexity Flaw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Flaws'!$B$3:$B$7</c:f>
              <c:numCache>
                <c:formatCode>General</c:formatCode>
                <c:ptCount val="5"/>
                <c:pt idx="0">
                  <c:v>1</c:v>
                </c:pt>
                <c:pt idx="1">
                  <c:v>1</c:v>
                </c:pt>
                <c:pt idx="2">
                  <c:v>2</c:v>
                </c:pt>
                <c:pt idx="3">
                  <c:v>6</c:v>
                </c:pt>
                <c:pt idx="4">
                  <c:v>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131328"/>
        <c:axId val="-891134976"/>
      </c:scatterChart>
      <c:valAx>
        <c:axId val="-8911313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134976"/>
        <c:crosses val="autoZero"/>
        <c:crossBetween val="midCat"/>
      </c:valAx>
      <c:valAx>
        <c:axId val="-891134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1313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Encapsulation Flaw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Flaws'!$C$3:$C$7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616624"/>
        <c:axId val="-1025614192"/>
      </c:scatterChart>
      <c:valAx>
        <c:axId val="-10256166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14192"/>
        <c:crosses val="autoZero"/>
        <c:crossBetween val="midCat"/>
      </c:valAx>
      <c:valAx>
        <c:axId val="-102561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166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Coupling Flaw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Flaws'!$D$3:$D$7</c:f>
              <c:numCache>
                <c:formatCode>General</c:formatCode>
                <c:ptCount val="5"/>
                <c:pt idx="0">
                  <c:v>11</c:v>
                </c:pt>
                <c:pt idx="1">
                  <c:v>11</c:v>
                </c:pt>
                <c:pt idx="2">
                  <c:v>12</c:v>
                </c:pt>
                <c:pt idx="3">
                  <c:v>16</c:v>
                </c:pt>
                <c:pt idx="4">
                  <c:v>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25612976"/>
        <c:axId val="-1025615408"/>
      </c:scatterChart>
      <c:valAx>
        <c:axId val="-102561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15408"/>
        <c:crosses val="autoZero"/>
        <c:crossBetween val="midCat"/>
      </c:valAx>
      <c:valAx>
        <c:axId val="-102561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2561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Inheritance Flaw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Flaws'!$E$3:$E$7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16107920"/>
        <c:axId val="-1016109136"/>
      </c:scatterChart>
      <c:valAx>
        <c:axId val="-1016107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109136"/>
        <c:crosses val="autoZero"/>
        <c:crossBetween val="midCat"/>
      </c:valAx>
      <c:valAx>
        <c:axId val="-101610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161079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Cohesion Flaw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Flaws'!$F$3:$F$7</c:f>
              <c:numCache>
                <c:formatCode>General</c:formatCode>
                <c:ptCount val="5"/>
                <c:pt idx="0">
                  <c:v>6</c:v>
                </c:pt>
                <c:pt idx="1">
                  <c:v>6</c:v>
                </c:pt>
                <c:pt idx="2">
                  <c:v>6</c:v>
                </c:pt>
                <c:pt idx="3">
                  <c:v>8</c:v>
                </c:pt>
                <c:pt idx="4">
                  <c:v>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40544"/>
        <c:axId val="-1077737504"/>
      </c:scatterChart>
      <c:valAx>
        <c:axId val="-107774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37504"/>
        <c:crosses val="autoZero"/>
        <c:crossBetween val="midCat"/>
      </c:valAx>
      <c:valAx>
        <c:axId val="-1077737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4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Total</a:t>
            </a:r>
            <a:r>
              <a:rPr lang="en-US" baseline="0"/>
              <a:t> Design Flaw</a:t>
            </a:r>
            <a:endParaRPr lang="en-US"/>
          </a:p>
        </c:rich>
      </c:tx>
      <c:layout>
        <c:manualLayout>
          <c:xMode val="edge"/>
          <c:yMode val="edge"/>
          <c:x val="0.42060411198600178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Flaws'!$A$3:$A$7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Flaws'!$G$3:$G$7</c:f>
              <c:numCache>
                <c:formatCode>General</c:formatCode>
                <c:ptCount val="5"/>
                <c:pt idx="0">
                  <c:v>24</c:v>
                </c:pt>
                <c:pt idx="1">
                  <c:v>24</c:v>
                </c:pt>
                <c:pt idx="2">
                  <c:v>26</c:v>
                </c:pt>
                <c:pt idx="3">
                  <c:v>39</c:v>
                </c:pt>
                <c:pt idx="4">
                  <c:v>43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59084272"/>
        <c:axId val="-859079408"/>
      </c:scatterChart>
      <c:valAx>
        <c:axId val="-85908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079408"/>
        <c:crosses val="autoZero"/>
        <c:crossBetween val="midCat"/>
      </c:valAx>
      <c:valAx>
        <c:axId val="-859079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5908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DIT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Graph'!$C$8:$C$12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0.14285714285714285</c:v>
                </c:pt>
                <c:pt idx="3">
                  <c:v>-0.1111111111111111</c:v>
                </c:pt>
                <c:pt idx="4">
                  <c:v>-0.1111111111111111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35072"/>
        <c:axId val="-1077735680"/>
      </c:scatterChart>
      <c:valAx>
        <c:axId val="-10777350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35680"/>
        <c:crosses val="autoZero"/>
        <c:crossBetween val="midCat"/>
      </c:valAx>
      <c:valAx>
        <c:axId val="-1077735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350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CBO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Graph'!$D$8:$D$12</c:f>
              <c:numCache>
                <c:formatCode>General</c:formatCode>
                <c:ptCount val="5"/>
                <c:pt idx="0">
                  <c:v>0.66666666666666663</c:v>
                </c:pt>
                <c:pt idx="1">
                  <c:v>0.66666666666666663</c:v>
                </c:pt>
                <c:pt idx="2">
                  <c:v>1.2857142857142858</c:v>
                </c:pt>
                <c:pt idx="3">
                  <c:v>1.2222222222222223</c:v>
                </c:pt>
                <c:pt idx="4">
                  <c:v>1.2222222222222223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7744192"/>
        <c:axId val="-1077744800"/>
      </c:scatterChart>
      <c:valAx>
        <c:axId val="-10777441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44800"/>
        <c:crosses val="autoZero"/>
        <c:crossBetween val="midCat"/>
      </c:valAx>
      <c:valAx>
        <c:axId val="-1077744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7744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LCOM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Graph'!$E$8:$E$12</c:f>
              <c:numCache>
                <c:formatCode>General</c:formatCode>
                <c:ptCount val="5"/>
                <c:pt idx="0">
                  <c:v>2.5</c:v>
                </c:pt>
                <c:pt idx="1">
                  <c:v>2.5</c:v>
                </c:pt>
                <c:pt idx="2">
                  <c:v>2.2857142857142856</c:v>
                </c:pt>
                <c:pt idx="3">
                  <c:v>2.6666666666666665</c:v>
                </c:pt>
                <c:pt idx="4">
                  <c:v>3.2222222222222223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024576"/>
        <c:axId val="-1121030656"/>
      </c:scatterChart>
      <c:valAx>
        <c:axId val="-1121024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30656"/>
        <c:crosses val="autoZero"/>
        <c:crossBetween val="midCat"/>
      </c:valAx>
      <c:valAx>
        <c:axId val="-1121030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24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Graph'!$F$8:$F$12</c:f>
              <c:numCache>
                <c:formatCode>General</c:formatCode>
                <c:ptCount val="5"/>
                <c:pt idx="0">
                  <c:v>13.666666666666666</c:v>
                </c:pt>
                <c:pt idx="1">
                  <c:v>14.666666666666666</c:v>
                </c:pt>
                <c:pt idx="2">
                  <c:v>12.142857142857142</c:v>
                </c:pt>
                <c:pt idx="3">
                  <c:v>10.555555555555555</c:v>
                </c:pt>
                <c:pt idx="4">
                  <c:v>11.111111111111111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121020320"/>
        <c:axId val="-1121022144"/>
      </c:scatterChart>
      <c:valAx>
        <c:axId val="-1121020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22144"/>
        <c:crosses val="autoZero"/>
        <c:crossBetween val="midCat"/>
      </c:valAx>
      <c:valAx>
        <c:axId val="-11210221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121020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RFC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Graph'!$G$8:$G$12</c:f>
              <c:numCache>
                <c:formatCode>General</c:formatCode>
                <c:ptCount val="5"/>
                <c:pt idx="0">
                  <c:v>14.666666666666666</c:v>
                </c:pt>
                <c:pt idx="1">
                  <c:v>13.666666666666666</c:v>
                </c:pt>
                <c:pt idx="2">
                  <c:v>13.857142857142858</c:v>
                </c:pt>
                <c:pt idx="3">
                  <c:v>12.444444444444445</c:v>
                </c:pt>
                <c:pt idx="4">
                  <c:v>13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079476960"/>
        <c:axId val="-1079477568"/>
      </c:scatterChart>
      <c:valAx>
        <c:axId val="-1079476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477568"/>
        <c:crosses val="autoZero"/>
        <c:crossBetween val="midCat"/>
      </c:valAx>
      <c:valAx>
        <c:axId val="-1079477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0794769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NOA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'Understand Graph'!$A$8:$A$12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'Understand Graph'!$H$8:$H$12</c:f>
              <c:numCache>
                <c:formatCode>General</c:formatCode>
                <c:ptCount val="5"/>
                <c:pt idx="0">
                  <c:v>6.166666666666667</c:v>
                </c:pt>
                <c:pt idx="1">
                  <c:v>6.166666666666667</c:v>
                </c:pt>
                <c:pt idx="2">
                  <c:v>6</c:v>
                </c:pt>
                <c:pt idx="3">
                  <c:v>4.4444444444444446</c:v>
                </c:pt>
                <c:pt idx="4">
                  <c:v>4.666666666666667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1135584"/>
        <c:axId val="-891129504"/>
      </c:scatterChart>
      <c:valAx>
        <c:axId val="-89113558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129504"/>
        <c:crosses val="autoZero"/>
        <c:crossBetween val="midCat"/>
      </c:valAx>
      <c:valAx>
        <c:axId val="-89112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113558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0602077865266845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Complexity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Deficit'!$A$3:$A$7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Deficit'!$B$3:$B$7</c:f>
              <c:numCache>
                <c:formatCode>General</c:formatCode>
                <c:ptCount val="5"/>
                <c:pt idx="0">
                  <c:v>0.4</c:v>
                </c:pt>
                <c:pt idx="1">
                  <c:v>0.4</c:v>
                </c:pt>
                <c:pt idx="2">
                  <c:v>2.4</c:v>
                </c:pt>
                <c:pt idx="3">
                  <c:v>12.4</c:v>
                </c:pt>
                <c:pt idx="4">
                  <c:v>12.6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980880"/>
        <c:axId val="-890979664"/>
      </c:scatterChart>
      <c:valAx>
        <c:axId val="-8909808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979664"/>
        <c:crosses val="autoZero"/>
        <c:crossBetween val="midCat"/>
      </c:valAx>
      <c:valAx>
        <c:axId val="-8909796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9808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Encapsulation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'Infusion Graph Deficit'!$A$3:$A$7</c:f>
              <c:numCache>
                <c:formatCode>General</c:formatCode>
                <c:ptCount val="5"/>
                <c:pt idx="0">
                  <c:v>3</c:v>
                </c:pt>
                <c:pt idx="1">
                  <c:v>3.01</c:v>
                </c:pt>
                <c:pt idx="2">
                  <c:v>3.1</c:v>
                </c:pt>
                <c:pt idx="3">
                  <c:v>3.3</c:v>
                </c:pt>
                <c:pt idx="4">
                  <c:v>3.4</c:v>
                </c:pt>
              </c:numCache>
            </c:numRef>
          </c:xVal>
          <c:yVal>
            <c:numRef>
              <c:f>'Infusion Graph Deficit'!$C$3:$C$7</c:f>
              <c:numCache>
                <c:formatCode>General</c:formatCode>
                <c:ptCount val="5"/>
                <c:pt idx="0">
                  <c:v>17.8</c:v>
                </c:pt>
                <c:pt idx="1">
                  <c:v>17.8</c:v>
                </c:pt>
                <c:pt idx="2">
                  <c:v>16.7</c:v>
                </c:pt>
                <c:pt idx="3">
                  <c:v>15.4</c:v>
                </c:pt>
                <c:pt idx="4">
                  <c:v>16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890981488"/>
        <c:axId val="-890986352"/>
      </c:scatterChart>
      <c:valAx>
        <c:axId val="-8909814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986352"/>
        <c:crosses val="autoZero"/>
        <c:crossBetween val="midCat"/>
      </c:valAx>
      <c:valAx>
        <c:axId val="-8909863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8909814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0.xml"/><Relationship Id="rId2" Type="http://schemas.openxmlformats.org/officeDocument/2006/relationships/chart" Target="../charts/chart9.xml"/><Relationship Id="rId1" Type="http://schemas.openxmlformats.org/officeDocument/2006/relationships/chart" Target="../charts/chart8.xml"/><Relationship Id="rId5" Type="http://schemas.openxmlformats.org/officeDocument/2006/relationships/chart" Target="../charts/chart12.xml"/><Relationship Id="rId4" Type="http://schemas.openxmlformats.org/officeDocument/2006/relationships/chart" Target="../charts/chart1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Relationship Id="rId6" Type="http://schemas.openxmlformats.org/officeDocument/2006/relationships/chart" Target="../charts/chart18.xml"/><Relationship Id="rId5" Type="http://schemas.openxmlformats.org/officeDocument/2006/relationships/chart" Target="../charts/chart17.xml"/><Relationship Id="rId4" Type="http://schemas.openxmlformats.org/officeDocument/2006/relationships/chart" Target="../charts/chart1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12</xdr:row>
      <xdr:rowOff>69850</xdr:rowOff>
    </xdr:from>
    <xdr:to>
      <xdr:col>7</xdr:col>
      <xdr:colOff>304800</xdr:colOff>
      <xdr:row>27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82550</xdr:colOff>
      <xdr:row>27</xdr:row>
      <xdr:rowOff>139700</xdr:rowOff>
    </xdr:from>
    <xdr:to>
      <xdr:col>7</xdr:col>
      <xdr:colOff>387350</xdr:colOff>
      <xdr:row>42</xdr:row>
      <xdr:rowOff>120650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7</xdr:col>
      <xdr:colOff>501650</xdr:colOff>
      <xdr:row>12</xdr:row>
      <xdr:rowOff>127000</xdr:rowOff>
    </xdr:from>
    <xdr:to>
      <xdr:col>15</xdr:col>
      <xdr:colOff>196850</xdr:colOff>
      <xdr:row>27</xdr:row>
      <xdr:rowOff>107950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501650</xdr:colOff>
      <xdr:row>28</xdr:row>
      <xdr:rowOff>12700</xdr:rowOff>
    </xdr:from>
    <xdr:to>
      <xdr:col>15</xdr:col>
      <xdr:colOff>196850</xdr:colOff>
      <xdr:row>42</xdr:row>
      <xdr:rowOff>177800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558800</xdr:colOff>
      <xdr:row>43</xdr:row>
      <xdr:rowOff>107950</xdr:rowOff>
    </xdr:from>
    <xdr:to>
      <xdr:col>15</xdr:col>
      <xdr:colOff>254000</xdr:colOff>
      <xdr:row>58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63500</xdr:colOff>
      <xdr:row>43</xdr:row>
      <xdr:rowOff>69850</xdr:rowOff>
    </xdr:from>
    <xdr:to>
      <xdr:col>7</xdr:col>
      <xdr:colOff>368300</xdr:colOff>
      <xdr:row>58</xdr:row>
      <xdr:rowOff>50800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120650</xdr:colOff>
      <xdr:row>59</xdr:row>
      <xdr:rowOff>69850</xdr:rowOff>
    </xdr:from>
    <xdr:to>
      <xdr:col>7</xdr:col>
      <xdr:colOff>425450</xdr:colOff>
      <xdr:row>74</xdr:row>
      <xdr:rowOff>50800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9</xdr:row>
      <xdr:rowOff>114300</xdr:rowOff>
    </xdr:from>
    <xdr:to>
      <xdr:col>6</xdr:col>
      <xdr:colOff>69850</xdr:colOff>
      <xdr:row>24</xdr:row>
      <xdr:rowOff>95250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127000</xdr:colOff>
      <xdr:row>9</xdr:row>
      <xdr:rowOff>114300</xdr:rowOff>
    </xdr:from>
    <xdr:to>
      <xdr:col>13</xdr:col>
      <xdr:colOff>431800</xdr:colOff>
      <xdr:row>24</xdr:row>
      <xdr:rowOff>95250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101600</xdr:colOff>
      <xdr:row>24</xdr:row>
      <xdr:rowOff>152400</xdr:rowOff>
    </xdr:from>
    <xdr:to>
      <xdr:col>6</xdr:col>
      <xdr:colOff>82550</xdr:colOff>
      <xdr:row>39</xdr:row>
      <xdr:rowOff>133350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114300</xdr:colOff>
      <xdr:row>24</xdr:row>
      <xdr:rowOff>133350</xdr:rowOff>
    </xdr:from>
    <xdr:to>
      <xdr:col>13</xdr:col>
      <xdr:colOff>419100</xdr:colOff>
      <xdr:row>39</xdr:row>
      <xdr:rowOff>114300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</xdr:col>
      <xdr:colOff>361950</xdr:colOff>
      <xdr:row>40</xdr:row>
      <xdr:rowOff>63500</xdr:rowOff>
    </xdr:from>
    <xdr:to>
      <xdr:col>10</xdr:col>
      <xdr:colOff>177800</xdr:colOff>
      <xdr:row>55</xdr:row>
      <xdr:rowOff>44450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</xdr:colOff>
      <xdr:row>12</xdr:row>
      <xdr:rowOff>50800</xdr:rowOff>
    </xdr:from>
    <xdr:to>
      <xdr:col>6</xdr:col>
      <xdr:colOff>95250</xdr:colOff>
      <xdr:row>27</xdr:row>
      <xdr:rowOff>31750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228600</xdr:colOff>
      <xdr:row>12</xdr:row>
      <xdr:rowOff>31750</xdr:rowOff>
    </xdr:from>
    <xdr:to>
      <xdr:col>13</xdr:col>
      <xdr:colOff>38100</xdr:colOff>
      <xdr:row>27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57150</xdr:colOff>
      <xdr:row>27</xdr:row>
      <xdr:rowOff>101600</xdr:rowOff>
    </xdr:from>
    <xdr:to>
      <xdr:col>6</xdr:col>
      <xdr:colOff>95250</xdr:colOff>
      <xdr:row>42</xdr:row>
      <xdr:rowOff>82550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177800</xdr:colOff>
      <xdr:row>27</xdr:row>
      <xdr:rowOff>120650</xdr:rowOff>
    </xdr:from>
    <xdr:to>
      <xdr:col>12</xdr:col>
      <xdr:colOff>596900</xdr:colOff>
      <xdr:row>42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165100</xdr:colOff>
      <xdr:row>43</xdr:row>
      <xdr:rowOff>57150</xdr:rowOff>
    </xdr:from>
    <xdr:to>
      <xdr:col>6</xdr:col>
      <xdr:colOff>203200</xdr:colOff>
      <xdr:row>58</xdr:row>
      <xdr:rowOff>38100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285750</xdr:colOff>
      <xdr:row>43</xdr:row>
      <xdr:rowOff>50800</xdr:rowOff>
    </xdr:from>
    <xdr:to>
      <xdr:col>13</xdr:col>
      <xdr:colOff>95250</xdr:colOff>
      <xdr:row>58</xdr:row>
      <xdr:rowOff>31750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tabSelected="1" topLeftCell="A7" workbookViewId="0">
      <selection activeCell="A20" sqref="A20:E20"/>
    </sheetView>
  </sheetViews>
  <sheetFormatPr defaultRowHeight="14.5" x14ac:dyDescent="0.35"/>
  <cols>
    <col min="1" max="1" width="19.7265625" customWidth="1"/>
    <col min="2" max="2" width="12.26953125" customWidth="1"/>
    <col min="3" max="3" width="15.54296875" customWidth="1"/>
    <col min="4" max="4" width="13.7265625" customWidth="1"/>
    <col min="7" max="7" width="12.81640625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9" x14ac:dyDescent="0.35">
      <c r="A2" t="s">
        <v>0</v>
      </c>
      <c r="B2">
        <v>16</v>
      </c>
      <c r="C2">
        <v>0</v>
      </c>
      <c r="D2">
        <v>0</v>
      </c>
      <c r="E2">
        <v>15</v>
      </c>
      <c r="F2">
        <v>42</v>
      </c>
      <c r="G2">
        <v>42</v>
      </c>
      <c r="H2">
        <v>20</v>
      </c>
    </row>
    <row r="3" spans="1:9" x14ac:dyDescent="0.35">
      <c r="A3" t="s">
        <v>2</v>
      </c>
      <c r="B3">
        <v>4</v>
      </c>
      <c r="C3">
        <v>0</v>
      </c>
      <c r="D3">
        <v>0</v>
      </c>
      <c r="E3">
        <v>0</v>
      </c>
      <c r="F3">
        <v>10</v>
      </c>
      <c r="G3">
        <v>10</v>
      </c>
      <c r="H3">
        <v>4</v>
      </c>
    </row>
    <row r="4" spans="1:9" x14ac:dyDescent="0.35">
      <c r="A4" t="s">
        <v>1</v>
      </c>
      <c r="B4">
        <v>4</v>
      </c>
      <c r="C4">
        <v>0</v>
      </c>
      <c r="D4">
        <v>0</v>
      </c>
      <c r="E4">
        <v>0</v>
      </c>
      <c r="F4">
        <v>14</v>
      </c>
      <c r="G4">
        <v>14</v>
      </c>
      <c r="H4">
        <v>6</v>
      </c>
    </row>
    <row r="5" spans="1:9" x14ac:dyDescent="0.35">
      <c r="A5" t="s">
        <v>3</v>
      </c>
      <c r="B5">
        <v>4</v>
      </c>
      <c r="C5">
        <v>0</v>
      </c>
      <c r="D5">
        <v>0</v>
      </c>
      <c r="E5">
        <v>0</v>
      </c>
      <c r="F5">
        <v>9</v>
      </c>
      <c r="G5">
        <v>9</v>
      </c>
      <c r="H5">
        <v>4</v>
      </c>
    </row>
    <row r="6" spans="1:9" x14ac:dyDescent="0.35">
      <c r="A6" t="s">
        <v>4</v>
      </c>
      <c r="B6">
        <v>4</v>
      </c>
      <c r="C6">
        <v>0</v>
      </c>
      <c r="D6">
        <v>0</v>
      </c>
      <c r="E6">
        <v>0</v>
      </c>
      <c r="F6">
        <v>6</v>
      </c>
      <c r="G6">
        <v>6</v>
      </c>
      <c r="H6">
        <v>3</v>
      </c>
    </row>
    <row r="7" spans="1:9" x14ac:dyDescent="0.35">
      <c r="A7" t="s">
        <v>5</v>
      </c>
      <c r="B7">
        <v>2.4</v>
      </c>
      <c r="C7">
        <v>0</v>
      </c>
      <c r="D7">
        <v>4</v>
      </c>
      <c r="E7">
        <v>0</v>
      </c>
      <c r="F7">
        <v>1</v>
      </c>
      <c r="G7">
        <v>7</v>
      </c>
      <c r="H7">
        <v>0</v>
      </c>
    </row>
    <row r="8" spans="1:9" x14ac:dyDescent="0.35">
      <c r="A8" s="5" t="s">
        <v>35</v>
      </c>
      <c r="B8" s="5">
        <f>AVERAGE(B2:B7)</f>
        <v>5.7333333333333334</v>
      </c>
      <c r="C8" s="5">
        <f t="shared" ref="C8:H8" si="0">AVERAGE(C2:C7)</f>
        <v>0</v>
      </c>
      <c r="D8" s="5">
        <f t="shared" si="0"/>
        <v>0.66666666666666663</v>
      </c>
      <c r="E8" s="5">
        <f t="shared" si="0"/>
        <v>2.5</v>
      </c>
      <c r="F8" s="5">
        <f t="shared" si="0"/>
        <v>13.666666666666666</v>
      </c>
      <c r="G8" s="5">
        <f t="shared" si="0"/>
        <v>14.666666666666666</v>
      </c>
      <c r="H8" s="5">
        <f t="shared" si="0"/>
        <v>6.166666666666667</v>
      </c>
    </row>
    <row r="10" spans="1:9" x14ac:dyDescent="0.35">
      <c r="A10" s="1"/>
    </row>
    <row r="11" spans="1:9" ht="28" x14ac:dyDescent="0.35">
      <c r="A11" s="2" t="s">
        <v>14</v>
      </c>
      <c r="B11" s="7"/>
      <c r="C11" s="2" t="s">
        <v>15</v>
      </c>
      <c r="D11" s="7"/>
      <c r="E11" s="2" t="s">
        <v>16</v>
      </c>
      <c r="F11" s="7"/>
      <c r="G11" s="2" t="s">
        <v>17</v>
      </c>
      <c r="H11" s="7"/>
      <c r="I11" s="2" t="s">
        <v>18</v>
      </c>
    </row>
    <row r="12" spans="1:9" x14ac:dyDescent="0.35">
      <c r="A12" s="3" t="s">
        <v>19</v>
      </c>
      <c r="B12" s="7"/>
      <c r="C12" s="3" t="s">
        <v>19</v>
      </c>
      <c r="D12" s="7"/>
      <c r="E12" s="3" t="s">
        <v>19</v>
      </c>
      <c r="F12" s="7"/>
      <c r="G12" s="3" t="s">
        <v>19</v>
      </c>
      <c r="H12" s="7"/>
      <c r="I12" s="3" t="s">
        <v>19</v>
      </c>
    </row>
    <row r="13" spans="1:9" x14ac:dyDescent="0.35">
      <c r="A13" s="4"/>
      <c r="B13" s="7"/>
      <c r="C13" s="4"/>
      <c r="D13" s="7"/>
      <c r="E13" s="4"/>
      <c r="F13" s="7"/>
      <c r="G13" s="4"/>
      <c r="H13" s="7"/>
      <c r="I13" s="4"/>
    </row>
    <row r="14" spans="1:9" x14ac:dyDescent="0.35">
      <c r="A14" s="3">
        <v>0.4</v>
      </c>
      <c r="B14" s="7"/>
      <c r="C14" s="3">
        <v>17.8</v>
      </c>
      <c r="D14" s="7"/>
      <c r="E14" s="3">
        <v>19.899999999999999</v>
      </c>
      <c r="F14" s="7"/>
      <c r="G14" s="3">
        <v>0</v>
      </c>
      <c r="H14" s="7"/>
      <c r="I14" s="3">
        <v>8.9</v>
      </c>
    </row>
    <row r="15" spans="1:9" x14ac:dyDescent="0.35">
      <c r="A15" s="4"/>
      <c r="B15" s="7"/>
      <c r="C15" s="4"/>
      <c r="D15" s="7"/>
      <c r="E15" s="4"/>
      <c r="F15" s="7"/>
      <c r="G15" s="4"/>
      <c r="H15" s="7"/>
      <c r="I15" s="4"/>
    </row>
    <row r="16" spans="1:9" ht="22" x14ac:dyDescent="0.35">
      <c r="A16" s="3" t="s">
        <v>20</v>
      </c>
      <c r="B16" s="7"/>
      <c r="C16" s="3" t="s">
        <v>21</v>
      </c>
      <c r="D16" s="7"/>
      <c r="E16" s="3" t="s">
        <v>22</v>
      </c>
      <c r="F16" s="7"/>
      <c r="G16" s="3" t="s">
        <v>23</v>
      </c>
      <c r="H16" s="7"/>
      <c r="I16" s="3" t="s">
        <v>21</v>
      </c>
    </row>
    <row r="19" spans="1:5" x14ac:dyDescent="0.35">
      <c r="A19">
        <v>0.4</v>
      </c>
      <c r="B19">
        <v>17.8</v>
      </c>
      <c r="C19">
        <v>19.899999999999999</v>
      </c>
      <c r="D19">
        <v>0</v>
      </c>
      <c r="E19">
        <v>8.9</v>
      </c>
    </row>
    <row r="20" spans="1:5" x14ac:dyDescent="0.35">
      <c r="A20">
        <v>1</v>
      </c>
      <c r="B20">
        <v>6</v>
      </c>
      <c r="C20">
        <v>11</v>
      </c>
      <c r="D20">
        <v>0</v>
      </c>
      <c r="E20">
        <v>6</v>
      </c>
    </row>
  </sheetData>
  <mergeCells count="4">
    <mergeCell ref="B11:B16"/>
    <mergeCell ref="D11:D16"/>
    <mergeCell ref="F11:F16"/>
    <mergeCell ref="H11:H16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workbookViewId="0">
      <selection activeCell="A18" sqref="A18:E18"/>
    </sheetView>
  </sheetViews>
  <sheetFormatPr defaultRowHeight="14.5" x14ac:dyDescent="0.35"/>
  <cols>
    <col min="1" max="1" width="12.36328125" customWidth="1"/>
    <col min="2" max="2" width="13.81640625" customWidth="1"/>
    <col min="3" max="3" width="17.81640625" customWidth="1"/>
    <col min="4" max="4" width="16" customWidth="1"/>
    <col min="6" max="6" width="10.90625" customWidth="1"/>
    <col min="7" max="7" width="12.90625" customWidth="1"/>
    <col min="9" max="9" width="12.1796875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9" x14ac:dyDescent="0.35">
      <c r="A2" t="s">
        <v>0</v>
      </c>
      <c r="B2">
        <v>16</v>
      </c>
      <c r="C2">
        <v>0</v>
      </c>
      <c r="D2">
        <v>0</v>
      </c>
      <c r="E2">
        <v>15</v>
      </c>
      <c r="F2">
        <v>42</v>
      </c>
      <c r="G2">
        <v>42</v>
      </c>
      <c r="H2">
        <v>20</v>
      </c>
    </row>
    <row r="3" spans="1:9" x14ac:dyDescent="0.35">
      <c r="A3" t="s">
        <v>1</v>
      </c>
      <c r="B3">
        <v>4</v>
      </c>
      <c r="C3">
        <v>0</v>
      </c>
      <c r="D3">
        <v>0</v>
      </c>
      <c r="E3">
        <v>0</v>
      </c>
      <c r="F3">
        <v>14</v>
      </c>
      <c r="G3">
        <v>14</v>
      </c>
      <c r="H3">
        <v>6</v>
      </c>
    </row>
    <row r="4" spans="1:9" x14ac:dyDescent="0.35">
      <c r="A4" t="s">
        <v>3</v>
      </c>
      <c r="B4">
        <v>4</v>
      </c>
      <c r="C4">
        <v>0</v>
      </c>
      <c r="D4">
        <v>0</v>
      </c>
      <c r="E4">
        <v>0</v>
      </c>
      <c r="F4">
        <v>9</v>
      </c>
      <c r="G4">
        <v>9</v>
      </c>
      <c r="H4">
        <v>4</v>
      </c>
    </row>
    <row r="5" spans="1:9" x14ac:dyDescent="0.35">
      <c r="A5" t="s">
        <v>2</v>
      </c>
      <c r="B5">
        <v>4</v>
      </c>
      <c r="C5">
        <v>0</v>
      </c>
      <c r="D5">
        <v>0</v>
      </c>
      <c r="E5">
        <v>0</v>
      </c>
      <c r="F5">
        <v>10</v>
      </c>
      <c r="G5">
        <v>10</v>
      </c>
      <c r="H5">
        <v>4</v>
      </c>
    </row>
    <row r="6" spans="1:9" x14ac:dyDescent="0.35">
      <c r="A6" t="s">
        <v>4</v>
      </c>
      <c r="B6">
        <v>4</v>
      </c>
      <c r="C6">
        <v>0</v>
      </c>
      <c r="D6">
        <v>0</v>
      </c>
      <c r="E6">
        <v>0</v>
      </c>
      <c r="F6">
        <v>6</v>
      </c>
      <c r="G6">
        <v>6</v>
      </c>
      <c r="H6">
        <v>3</v>
      </c>
    </row>
    <row r="7" spans="1:9" x14ac:dyDescent="0.35">
      <c r="A7" t="s">
        <v>5</v>
      </c>
      <c r="B7">
        <v>2.4</v>
      </c>
      <c r="C7">
        <v>0</v>
      </c>
      <c r="D7">
        <v>4</v>
      </c>
      <c r="E7">
        <v>0</v>
      </c>
      <c r="F7">
        <v>7</v>
      </c>
      <c r="G7">
        <v>1</v>
      </c>
      <c r="H7">
        <v>0</v>
      </c>
    </row>
    <row r="8" spans="1:9" x14ac:dyDescent="0.35">
      <c r="A8" s="5" t="s">
        <v>35</v>
      </c>
      <c r="B8" s="5">
        <f>AVERAGE(B2:B7)</f>
        <v>5.7333333333333334</v>
      </c>
      <c r="C8" s="5">
        <f t="shared" ref="C8:H8" si="0">AVERAGE(C2:C7)</f>
        <v>0</v>
      </c>
      <c r="D8" s="5">
        <f t="shared" si="0"/>
        <v>0.66666666666666663</v>
      </c>
      <c r="E8" s="5">
        <f t="shared" si="0"/>
        <v>2.5</v>
      </c>
      <c r="F8" s="5">
        <f t="shared" si="0"/>
        <v>14.666666666666666</v>
      </c>
      <c r="G8" s="5">
        <f t="shared" si="0"/>
        <v>13.666666666666666</v>
      </c>
      <c r="H8" s="5">
        <f t="shared" si="0"/>
        <v>6.166666666666667</v>
      </c>
    </row>
    <row r="9" spans="1:9" x14ac:dyDescent="0.35">
      <c r="A9" s="2" t="s">
        <v>14</v>
      </c>
      <c r="B9" s="8"/>
      <c r="C9" s="2" t="s">
        <v>15</v>
      </c>
      <c r="D9" s="8"/>
      <c r="E9" s="2" t="s">
        <v>16</v>
      </c>
      <c r="F9" s="8"/>
      <c r="G9" s="2" t="s">
        <v>17</v>
      </c>
      <c r="H9" s="8"/>
      <c r="I9" s="2" t="s">
        <v>18</v>
      </c>
    </row>
    <row r="10" spans="1:9" x14ac:dyDescent="0.35">
      <c r="A10" s="2" t="s">
        <v>19</v>
      </c>
      <c r="B10" s="8"/>
      <c r="C10" s="2" t="s">
        <v>19</v>
      </c>
      <c r="D10" s="8"/>
      <c r="E10" s="2" t="s">
        <v>19</v>
      </c>
      <c r="F10" s="8"/>
      <c r="G10" s="2" t="s">
        <v>19</v>
      </c>
      <c r="H10" s="8"/>
      <c r="I10" s="2" t="s">
        <v>19</v>
      </c>
    </row>
    <row r="11" spans="1:9" x14ac:dyDescent="0.35">
      <c r="A11" s="4"/>
      <c r="B11" s="8"/>
      <c r="C11" s="4"/>
      <c r="D11" s="8"/>
      <c r="E11" s="4"/>
      <c r="F11" s="8"/>
      <c r="G11" s="4"/>
      <c r="H11" s="8"/>
      <c r="I11" s="4"/>
    </row>
    <row r="12" spans="1:9" x14ac:dyDescent="0.35">
      <c r="A12" s="2">
        <v>0.4</v>
      </c>
      <c r="B12" s="8"/>
      <c r="C12" s="2">
        <v>17.8</v>
      </c>
      <c r="D12" s="8"/>
      <c r="E12" s="2">
        <v>19.899999999999999</v>
      </c>
      <c r="F12" s="8"/>
      <c r="G12" s="2">
        <v>0</v>
      </c>
      <c r="H12" s="8"/>
      <c r="I12" s="2">
        <v>8.9</v>
      </c>
    </row>
    <row r="13" spans="1:9" x14ac:dyDescent="0.35">
      <c r="A13" s="4"/>
      <c r="B13" s="8"/>
      <c r="C13" s="4"/>
      <c r="D13" s="8"/>
      <c r="E13" s="4"/>
      <c r="F13" s="8"/>
      <c r="G13" s="4"/>
      <c r="H13" s="8"/>
      <c r="I13" s="4"/>
    </row>
    <row r="14" spans="1:9" ht="42" x14ac:dyDescent="0.35">
      <c r="A14" s="2" t="s">
        <v>20</v>
      </c>
      <c r="B14" s="8"/>
      <c r="C14" s="2" t="s">
        <v>21</v>
      </c>
      <c r="D14" s="8"/>
      <c r="E14" s="2" t="s">
        <v>22</v>
      </c>
      <c r="F14" s="8"/>
      <c r="G14" s="2" t="s">
        <v>23</v>
      </c>
      <c r="H14" s="8"/>
      <c r="I14" s="2" t="s">
        <v>21</v>
      </c>
    </row>
    <row r="17" spans="1:5" x14ac:dyDescent="0.35">
      <c r="A17">
        <v>0.4</v>
      </c>
      <c r="B17">
        <v>17.8</v>
      </c>
      <c r="C17">
        <v>19.899999999999999</v>
      </c>
      <c r="D17">
        <v>0</v>
      </c>
      <c r="E17">
        <v>8.9</v>
      </c>
    </row>
    <row r="18" spans="1:5" x14ac:dyDescent="0.35">
      <c r="A18">
        <v>1</v>
      </c>
      <c r="B18">
        <v>6</v>
      </c>
      <c r="C18">
        <v>11</v>
      </c>
      <c r="D18">
        <v>0</v>
      </c>
      <c r="E18">
        <v>6</v>
      </c>
    </row>
  </sheetData>
  <mergeCells count="4">
    <mergeCell ref="B9:B14"/>
    <mergeCell ref="D9:D14"/>
    <mergeCell ref="F9:F14"/>
    <mergeCell ref="H9:H1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A20" sqref="A20:E20"/>
    </sheetView>
  </sheetViews>
  <sheetFormatPr defaultRowHeight="14.5" x14ac:dyDescent="0.35"/>
  <cols>
    <col min="1" max="1" width="16.7265625" customWidth="1"/>
    <col min="2" max="2" width="14.36328125" customWidth="1"/>
    <col min="3" max="3" width="13.90625" customWidth="1"/>
    <col min="4" max="4" width="13.08984375" customWidth="1"/>
    <col min="5" max="5" width="13.453125" customWidth="1"/>
    <col min="6" max="6" width="12.1796875" customWidth="1"/>
    <col min="7" max="7" width="13.1796875" customWidth="1"/>
    <col min="8" max="8" width="12.54296875" customWidth="1"/>
    <col min="9" max="9" width="10.90625" customWidth="1"/>
    <col min="11" max="11" width="8.7265625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9" x14ac:dyDescent="0.35">
      <c r="A2" t="s">
        <v>0</v>
      </c>
      <c r="B2">
        <v>16</v>
      </c>
      <c r="C2">
        <v>0</v>
      </c>
      <c r="D2">
        <v>0</v>
      </c>
      <c r="E2">
        <v>15</v>
      </c>
      <c r="F2">
        <v>42</v>
      </c>
      <c r="G2">
        <v>42</v>
      </c>
      <c r="H2">
        <v>20</v>
      </c>
    </row>
    <row r="3" spans="1:9" x14ac:dyDescent="0.35">
      <c r="A3" t="s">
        <v>1</v>
      </c>
      <c r="B3">
        <v>4</v>
      </c>
      <c r="C3">
        <v>0</v>
      </c>
      <c r="D3">
        <v>0</v>
      </c>
      <c r="E3">
        <v>0</v>
      </c>
      <c r="F3">
        <v>14</v>
      </c>
      <c r="G3">
        <v>14</v>
      </c>
      <c r="H3">
        <v>6</v>
      </c>
    </row>
    <row r="4" spans="1:9" x14ac:dyDescent="0.35">
      <c r="A4" t="s">
        <v>24</v>
      </c>
      <c r="B4">
        <v>3</v>
      </c>
      <c r="C4">
        <v>1</v>
      </c>
      <c r="D4">
        <v>5</v>
      </c>
      <c r="E4">
        <v>1</v>
      </c>
      <c r="F4">
        <v>3</v>
      </c>
      <c r="G4">
        <v>9</v>
      </c>
      <c r="H4">
        <v>5</v>
      </c>
    </row>
    <row r="5" spans="1:9" x14ac:dyDescent="0.35">
      <c r="A5" t="s">
        <v>2</v>
      </c>
      <c r="B5">
        <v>4</v>
      </c>
      <c r="C5">
        <v>0</v>
      </c>
      <c r="D5">
        <v>0</v>
      </c>
      <c r="E5">
        <v>0</v>
      </c>
      <c r="F5">
        <v>10</v>
      </c>
      <c r="G5">
        <v>10</v>
      </c>
      <c r="H5">
        <v>4</v>
      </c>
    </row>
    <row r="6" spans="1:9" x14ac:dyDescent="0.35">
      <c r="A6" t="s">
        <v>3</v>
      </c>
      <c r="B6">
        <v>4</v>
      </c>
      <c r="C6">
        <v>0</v>
      </c>
      <c r="D6">
        <v>0</v>
      </c>
      <c r="E6">
        <v>0</v>
      </c>
      <c r="F6">
        <v>9</v>
      </c>
      <c r="G6">
        <v>9</v>
      </c>
      <c r="H6">
        <v>4</v>
      </c>
    </row>
    <row r="7" spans="1:9" x14ac:dyDescent="0.35">
      <c r="A7" t="s">
        <v>4</v>
      </c>
      <c r="B7">
        <v>4</v>
      </c>
      <c r="C7">
        <v>0</v>
      </c>
      <c r="D7">
        <v>0</v>
      </c>
      <c r="E7">
        <v>0</v>
      </c>
      <c r="F7">
        <v>6</v>
      </c>
      <c r="G7">
        <v>6</v>
      </c>
      <c r="H7">
        <v>3</v>
      </c>
    </row>
    <row r="8" spans="1:9" x14ac:dyDescent="0.35">
      <c r="A8" t="s">
        <v>5</v>
      </c>
      <c r="B8">
        <v>2.4</v>
      </c>
      <c r="C8">
        <v>0</v>
      </c>
      <c r="D8">
        <v>4</v>
      </c>
      <c r="E8">
        <v>0</v>
      </c>
      <c r="F8">
        <v>1</v>
      </c>
      <c r="G8">
        <v>7</v>
      </c>
      <c r="H8">
        <v>0</v>
      </c>
    </row>
    <row r="9" spans="1:9" x14ac:dyDescent="0.35">
      <c r="A9" s="5" t="s">
        <v>35</v>
      </c>
      <c r="B9" s="5">
        <f>AVERAGE(B2:B8)</f>
        <v>5.3428571428571425</v>
      </c>
      <c r="C9" s="5">
        <f t="shared" ref="C9:H9" si="0">AVERAGE(C2:C8)</f>
        <v>0.14285714285714285</v>
      </c>
      <c r="D9" s="5">
        <f t="shared" si="0"/>
        <v>1.2857142857142858</v>
      </c>
      <c r="E9" s="5">
        <f t="shared" si="0"/>
        <v>2.2857142857142856</v>
      </c>
      <c r="F9" s="5">
        <f t="shared" si="0"/>
        <v>12.142857142857142</v>
      </c>
      <c r="G9" s="5">
        <f t="shared" si="0"/>
        <v>13.857142857142858</v>
      </c>
      <c r="H9" s="5">
        <f t="shared" si="0"/>
        <v>6</v>
      </c>
    </row>
    <row r="10" spans="1:9" x14ac:dyDescent="0.35">
      <c r="A10" s="2" t="s">
        <v>14</v>
      </c>
      <c r="B10" s="8"/>
      <c r="C10" s="2" t="s">
        <v>15</v>
      </c>
      <c r="D10" s="8"/>
      <c r="E10" s="2" t="s">
        <v>16</v>
      </c>
      <c r="F10" s="8"/>
      <c r="G10" s="2" t="s">
        <v>17</v>
      </c>
      <c r="H10" s="8"/>
      <c r="I10" s="2" t="s">
        <v>18</v>
      </c>
    </row>
    <row r="11" spans="1:9" x14ac:dyDescent="0.35">
      <c r="A11" s="2" t="s">
        <v>19</v>
      </c>
      <c r="B11" s="8"/>
      <c r="C11" s="2" t="s">
        <v>19</v>
      </c>
      <c r="D11" s="8"/>
      <c r="E11" s="2" t="s">
        <v>19</v>
      </c>
      <c r="F11" s="8"/>
      <c r="G11" s="2" t="s">
        <v>19</v>
      </c>
      <c r="H11" s="8"/>
      <c r="I11" s="2" t="s">
        <v>19</v>
      </c>
    </row>
    <row r="12" spans="1:9" x14ac:dyDescent="0.35">
      <c r="A12" s="4"/>
      <c r="B12" s="8"/>
      <c r="C12" s="4"/>
      <c r="D12" s="8"/>
      <c r="E12" s="4"/>
      <c r="F12" s="8"/>
      <c r="G12" s="4"/>
      <c r="H12" s="8"/>
      <c r="I12" s="4"/>
    </row>
    <row r="13" spans="1:9" x14ac:dyDescent="0.35">
      <c r="A13" s="2">
        <v>2.4</v>
      </c>
      <c r="B13" s="8"/>
      <c r="C13" s="2">
        <v>16.7</v>
      </c>
      <c r="D13" s="8"/>
      <c r="E13" s="2">
        <v>19.7</v>
      </c>
      <c r="F13" s="8"/>
      <c r="G13" s="2">
        <v>0</v>
      </c>
      <c r="H13" s="8"/>
      <c r="I13" s="2">
        <v>8.4</v>
      </c>
    </row>
    <row r="14" spans="1:9" x14ac:dyDescent="0.35">
      <c r="A14" s="4"/>
      <c r="B14" s="8"/>
      <c r="C14" s="4"/>
      <c r="D14" s="8"/>
      <c r="E14" s="4"/>
      <c r="F14" s="8"/>
      <c r="G14" s="4"/>
      <c r="H14" s="8"/>
      <c r="I14" s="4"/>
    </row>
    <row r="15" spans="1:9" ht="28" x14ac:dyDescent="0.35">
      <c r="A15" s="2" t="s">
        <v>25</v>
      </c>
      <c r="B15" s="8"/>
      <c r="C15" s="2" t="s">
        <v>21</v>
      </c>
      <c r="D15" s="8"/>
      <c r="E15" s="2" t="s">
        <v>26</v>
      </c>
      <c r="F15" s="8"/>
      <c r="G15" s="2" t="s">
        <v>23</v>
      </c>
      <c r="H15" s="8"/>
      <c r="I15" s="2" t="s">
        <v>21</v>
      </c>
    </row>
    <row r="19" spans="1:5" x14ac:dyDescent="0.35">
      <c r="A19">
        <v>2.4</v>
      </c>
      <c r="B19">
        <v>16.7</v>
      </c>
      <c r="C19">
        <v>19.7</v>
      </c>
      <c r="D19">
        <v>0</v>
      </c>
      <c r="E19">
        <v>8.4</v>
      </c>
    </row>
    <row r="20" spans="1:5" x14ac:dyDescent="0.35">
      <c r="A20">
        <v>2</v>
      </c>
      <c r="B20">
        <v>6</v>
      </c>
      <c r="C20">
        <v>12</v>
      </c>
      <c r="D20">
        <v>0</v>
      </c>
      <c r="E20">
        <v>6</v>
      </c>
    </row>
  </sheetData>
  <mergeCells count="4">
    <mergeCell ref="B10:B15"/>
    <mergeCell ref="D10:D15"/>
    <mergeCell ref="F10:F15"/>
    <mergeCell ref="H10:H1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1"/>
  <sheetViews>
    <sheetView topLeftCell="B1" workbookViewId="0">
      <selection activeCell="C21" sqref="C21:G21"/>
    </sheetView>
  </sheetViews>
  <sheetFormatPr defaultRowHeight="14.5" x14ac:dyDescent="0.35"/>
  <cols>
    <col min="1" max="1" width="26.54296875" customWidth="1"/>
    <col min="2" max="2" width="14.26953125" customWidth="1"/>
    <col min="3" max="3" width="14.36328125" customWidth="1"/>
    <col min="4" max="4" width="13.36328125" customWidth="1"/>
    <col min="5" max="5" width="16.7265625" customWidth="1"/>
    <col min="6" max="6" width="11.81640625" customWidth="1"/>
    <col min="7" max="7" width="11.54296875" customWidth="1"/>
    <col min="8" max="8" width="13.453125" customWidth="1"/>
    <col min="9" max="9" width="12.36328125" customWidth="1"/>
    <col min="11" max="11" width="12.26953125" customWidth="1"/>
  </cols>
  <sheetData>
    <row r="1" spans="1:11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11" x14ac:dyDescent="0.35">
      <c r="A2" t="s">
        <v>0</v>
      </c>
      <c r="B2">
        <v>12</v>
      </c>
      <c r="C2">
        <v>0</v>
      </c>
      <c r="D2">
        <v>0</v>
      </c>
      <c r="E2">
        <v>10</v>
      </c>
      <c r="F2">
        <v>40</v>
      </c>
      <c r="G2">
        <v>40</v>
      </c>
      <c r="H2">
        <v>19</v>
      </c>
    </row>
    <row r="3" spans="1:11" x14ac:dyDescent="0.35">
      <c r="A3" t="s">
        <v>2</v>
      </c>
      <c r="B3">
        <v>8</v>
      </c>
      <c r="C3">
        <v>0</v>
      </c>
      <c r="D3">
        <v>1</v>
      </c>
      <c r="E3">
        <v>0</v>
      </c>
      <c r="F3">
        <v>16</v>
      </c>
      <c r="G3">
        <v>17</v>
      </c>
      <c r="H3">
        <v>8</v>
      </c>
    </row>
    <row r="4" spans="1:11" x14ac:dyDescent="0.35">
      <c r="A4" t="s">
        <v>1</v>
      </c>
      <c r="B4">
        <v>4</v>
      </c>
      <c r="C4">
        <v>0</v>
      </c>
      <c r="D4">
        <v>0</v>
      </c>
      <c r="E4">
        <v>0</v>
      </c>
      <c r="F4">
        <v>14</v>
      </c>
      <c r="G4">
        <v>14</v>
      </c>
      <c r="H4">
        <v>6</v>
      </c>
    </row>
    <row r="5" spans="1:11" x14ac:dyDescent="0.35">
      <c r="A5" t="s">
        <v>3</v>
      </c>
      <c r="B5">
        <v>4</v>
      </c>
      <c r="C5">
        <v>0</v>
      </c>
      <c r="D5">
        <v>0</v>
      </c>
      <c r="E5">
        <v>0</v>
      </c>
      <c r="F5">
        <v>9</v>
      </c>
      <c r="G5">
        <v>9</v>
      </c>
      <c r="H5">
        <v>4</v>
      </c>
    </row>
    <row r="6" spans="1:11" x14ac:dyDescent="0.35">
      <c r="A6" t="s">
        <v>4</v>
      </c>
      <c r="B6">
        <v>4</v>
      </c>
      <c r="C6">
        <v>0</v>
      </c>
      <c r="D6">
        <v>0</v>
      </c>
      <c r="E6">
        <v>0</v>
      </c>
      <c r="F6">
        <v>6</v>
      </c>
      <c r="G6">
        <v>6</v>
      </c>
      <c r="H6">
        <v>3</v>
      </c>
    </row>
    <row r="7" spans="1:11" x14ac:dyDescent="0.35">
      <c r="A7" t="s">
        <v>27</v>
      </c>
      <c r="B7">
        <v>5.4</v>
      </c>
      <c r="C7">
        <v>0</v>
      </c>
      <c r="D7">
        <v>1</v>
      </c>
      <c r="E7">
        <v>13</v>
      </c>
      <c r="F7">
        <v>6</v>
      </c>
      <c r="G7">
        <v>9</v>
      </c>
      <c r="H7">
        <v>0</v>
      </c>
    </row>
    <row r="8" spans="1:11" x14ac:dyDescent="0.35">
      <c r="A8" t="s">
        <v>28</v>
      </c>
      <c r="B8">
        <v>2.4</v>
      </c>
      <c r="C8">
        <v>0</v>
      </c>
      <c r="D8">
        <v>4</v>
      </c>
      <c r="E8">
        <v>0</v>
      </c>
      <c r="F8">
        <v>1</v>
      </c>
      <c r="G8">
        <v>7</v>
      </c>
      <c r="H8">
        <v>0</v>
      </c>
    </row>
    <row r="9" spans="1:11" x14ac:dyDescent="0.35">
      <c r="A9" t="s">
        <v>5</v>
      </c>
      <c r="B9">
        <v>2.4</v>
      </c>
      <c r="C9">
        <v>0</v>
      </c>
      <c r="D9">
        <v>4</v>
      </c>
      <c r="E9">
        <v>0</v>
      </c>
      <c r="F9">
        <v>1</v>
      </c>
      <c r="G9">
        <v>7</v>
      </c>
      <c r="H9">
        <v>0</v>
      </c>
    </row>
    <row r="10" spans="1:11" x14ac:dyDescent="0.35">
      <c r="A10" t="s">
        <v>29</v>
      </c>
      <c r="B10">
        <v>2.4</v>
      </c>
      <c r="C10">
        <v>-1</v>
      </c>
      <c r="D10">
        <v>1</v>
      </c>
      <c r="E10">
        <v>1</v>
      </c>
      <c r="F10">
        <v>2</v>
      </c>
      <c r="G10">
        <v>3</v>
      </c>
      <c r="H10">
        <v>0</v>
      </c>
    </row>
    <row r="11" spans="1:11" x14ac:dyDescent="0.35">
      <c r="A11" s="5" t="s">
        <v>35</v>
      </c>
      <c r="B11" s="5">
        <f>AVERAGE(B2:B10)</f>
        <v>4.9555555555555548</v>
      </c>
      <c r="C11" s="5">
        <f t="shared" ref="C11:H11" si="0">AVERAGE(C2:C10)</f>
        <v>-0.1111111111111111</v>
      </c>
      <c r="D11" s="5">
        <f t="shared" si="0"/>
        <v>1.2222222222222223</v>
      </c>
      <c r="E11" s="5">
        <f t="shared" si="0"/>
        <v>2.6666666666666665</v>
      </c>
      <c r="F11" s="5">
        <f t="shared" si="0"/>
        <v>10.555555555555555</v>
      </c>
      <c r="G11" s="5">
        <f t="shared" si="0"/>
        <v>12.444444444444445</v>
      </c>
      <c r="H11" s="5">
        <f t="shared" si="0"/>
        <v>4.4444444444444446</v>
      </c>
    </row>
    <row r="12" spans="1:11" x14ac:dyDescent="0.35">
      <c r="C12" s="2" t="s">
        <v>14</v>
      </c>
      <c r="D12" s="8"/>
      <c r="E12" s="2" t="s">
        <v>15</v>
      </c>
      <c r="F12" s="8"/>
      <c r="G12" s="2" t="s">
        <v>16</v>
      </c>
      <c r="H12" s="8"/>
      <c r="I12" s="2" t="s">
        <v>17</v>
      </c>
      <c r="J12" s="8"/>
      <c r="K12" s="2" t="s">
        <v>18</v>
      </c>
    </row>
    <row r="13" spans="1:11" x14ac:dyDescent="0.35">
      <c r="C13" s="2" t="s">
        <v>19</v>
      </c>
      <c r="D13" s="8"/>
      <c r="E13" s="2" t="s">
        <v>19</v>
      </c>
      <c r="F13" s="8"/>
      <c r="G13" s="2" t="s">
        <v>19</v>
      </c>
      <c r="H13" s="8"/>
      <c r="I13" s="2" t="s">
        <v>19</v>
      </c>
      <c r="J13" s="8"/>
      <c r="K13" s="2" t="s">
        <v>19</v>
      </c>
    </row>
    <row r="14" spans="1:11" x14ac:dyDescent="0.35">
      <c r="C14" s="4"/>
      <c r="D14" s="8"/>
      <c r="E14" s="4"/>
      <c r="F14" s="8"/>
      <c r="G14" s="4"/>
      <c r="H14" s="8"/>
      <c r="I14" s="4"/>
      <c r="J14" s="8"/>
      <c r="K14" s="4"/>
    </row>
    <row r="15" spans="1:11" x14ac:dyDescent="0.35">
      <c r="C15" s="2">
        <v>12.4</v>
      </c>
      <c r="D15" s="8"/>
      <c r="E15" s="2">
        <v>15.4</v>
      </c>
      <c r="F15" s="8"/>
      <c r="G15" s="2">
        <v>35.200000000000003</v>
      </c>
      <c r="H15" s="8"/>
      <c r="I15" s="2">
        <v>8.3000000000000007</v>
      </c>
      <c r="J15" s="8"/>
      <c r="K15" s="2">
        <v>7.7</v>
      </c>
    </row>
    <row r="16" spans="1:11" x14ac:dyDescent="0.35">
      <c r="C16" s="4"/>
      <c r="D16" s="8"/>
      <c r="E16" s="4"/>
      <c r="F16" s="8"/>
      <c r="G16" s="4"/>
      <c r="H16" s="8"/>
      <c r="I16" s="4"/>
      <c r="J16" s="8"/>
      <c r="K16" s="4"/>
    </row>
    <row r="17" spans="3:11" ht="28" x14ac:dyDescent="0.35">
      <c r="C17" s="2" t="s">
        <v>21</v>
      </c>
      <c r="D17" s="8"/>
      <c r="E17" s="2" t="s">
        <v>30</v>
      </c>
      <c r="F17" s="8"/>
      <c r="G17" s="2" t="s">
        <v>31</v>
      </c>
      <c r="H17" s="8"/>
      <c r="I17" s="2" t="s">
        <v>20</v>
      </c>
      <c r="J17" s="8"/>
      <c r="K17" s="2" t="s">
        <v>30</v>
      </c>
    </row>
    <row r="20" spans="3:11" x14ac:dyDescent="0.35">
      <c r="C20">
        <v>12.4</v>
      </c>
      <c r="D20">
        <v>15.4</v>
      </c>
      <c r="E20">
        <v>35.200000000000003</v>
      </c>
      <c r="F20">
        <v>8.3000000000000007</v>
      </c>
      <c r="G20">
        <v>7.7</v>
      </c>
    </row>
    <row r="21" spans="3:11" x14ac:dyDescent="0.35">
      <c r="C21">
        <v>6</v>
      </c>
      <c r="D21">
        <v>8</v>
      </c>
      <c r="E21">
        <v>16</v>
      </c>
      <c r="F21">
        <v>1</v>
      </c>
      <c r="G21">
        <v>8</v>
      </c>
    </row>
  </sheetData>
  <mergeCells count="4">
    <mergeCell ref="D12:D17"/>
    <mergeCell ref="F12:F17"/>
    <mergeCell ref="H12:H17"/>
    <mergeCell ref="J12:J17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"/>
  <sheetViews>
    <sheetView topLeftCell="A7" workbookViewId="0">
      <selection activeCell="A21" sqref="A21:E21"/>
    </sheetView>
  </sheetViews>
  <sheetFormatPr defaultRowHeight="14.5" x14ac:dyDescent="0.35"/>
  <cols>
    <col min="1" max="1" width="14.453125" customWidth="1"/>
    <col min="2" max="2" width="12.81640625" customWidth="1"/>
    <col min="3" max="3" width="13.81640625" customWidth="1"/>
    <col min="4" max="4" width="12.36328125" customWidth="1"/>
    <col min="5" max="5" width="12" customWidth="1"/>
    <col min="6" max="6" width="14.453125" customWidth="1"/>
    <col min="7" max="7" width="14.08984375" customWidth="1"/>
    <col min="8" max="8" width="15.90625" customWidth="1"/>
    <col min="9" max="9" width="11.54296875" customWidth="1"/>
  </cols>
  <sheetData>
    <row r="1" spans="1:9" x14ac:dyDescent="0.35">
      <c r="A1" t="s">
        <v>6</v>
      </c>
      <c r="B1" t="s">
        <v>7</v>
      </c>
      <c r="C1" t="s">
        <v>8</v>
      </c>
      <c r="D1" t="s">
        <v>9</v>
      </c>
      <c r="E1" t="s">
        <v>10</v>
      </c>
      <c r="F1" t="s">
        <v>13</v>
      </c>
      <c r="G1" t="s">
        <v>11</v>
      </c>
      <c r="H1" t="s">
        <v>12</v>
      </c>
    </row>
    <row r="2" spans="1:9" x14ac:dyDescent="0.35">
      <c r="A2" t="s">
        <v>0</v>
      </c>
      <c r="B2">
        <v>12</v>
      </c>
      <c r="C2">
        <v>0</v>
      </c>
      <c r="D2">
        <v>0</v>
      </c>
      <c r="E2">
        <v>15</v>
      </c>
      <c r="F2">
        <v>41</v>
      </c>
      <c r="G2">
        <v>41</v>
      </c>
      <c r="H2">
        <v>19</v>
      </c>
    </row>
    <row r="3" spans="1:9" x14ac:dyDescent="0.35">
      <c r="A3" t="s">
        <v>2</v>
      </c>
      <c r="B3">
        <v>8</v>
      </c>
      <c r="C3">
        <v>0</v>
      </c>
      <c r="D3">
        <v>1</v>
      </c>
      <c r="E3">
        <v>0</v>
      </c>
      <c r="F3">
        <v>20</v>
      </c>
      <c r="G3">
        <v>21</v>
      </c>
      <c r="H3">
        <v>10</v>
      </c>
    </row>
    <row r="4" spans="1:9" x14ac:dyDescent="0.35">
      <c r="A4" t="s">
        <v>1</v>
      </c>
      <c r="B4">
        <v>4</v>
      </c>
      <c r="C4">
        <v>0</v>
      </c>
      <c r="D4">
        <v>0</v>
      </c>
      <c r="E4">
        <v>0</v>
      </c>
      <c r="F4">
        <v>14</v>
      </c>
      <c r="G4">
        <v>14</v>
      </c>
      <c r="H4">
        <v>6</v>
      </c>
    </row>
    <row r="5" spans="1:9" x14ac:dyDescent="0.35">
      <c r="A5" t="s">
        <v>3</v>
      </c>
      <c r="B5">
        <v>4</v>
      </c>
      <c r="C5">
        <v>0</v>
      </c>
      <c r="D5">
        <v>0</v>
      </c>
      <c r="E5">
        <v>0</v>
      </c>
      <c r="F5">
        <v>9</v>
      </c>
      <c r="G5">
        <v>9</v>
      </c>
      <c r="H5">
        <v>4</v>
      </c>
    </row>
    <row r="6" spans="1:9" x14ac:dyDescent="0.35">
      <c r="A6" t="s">
        <v>4</v>
      </c>
      <c r="B6">
        <v>4</v>
      </c>
      <c r="C6">
        <v>0</v>
      </c>
      <c r="D6">
        <v>0</v>
      </c>
      <c r="E6">
        <v>0</v>
      </c>
      <c r="F6">
        <v>6</v>
      </c>
      <c r="G6">
        <v>6</v>
      </c>
      <c r="H6">
        <v>3</v>
      </c>
    </row>
    <row r="7" spans="1:9" x14ac:dyDescent="0.35">
      <c r="A7" t="s">
        <v>28</v>
      </c>
      <c r="B7">
        <v>2.4</v>
      </c>
      <c r="C7">
        <v>0</v>
      </c>
      <c r="D7">
        <v>4</v>
      </c>
      <c r="E7">
        <v>0</v>
      </c>
      <c r="F7">
        <v>1</v>
      </c>
      <c r="G7">
        <v>7</v>
      </c>
      <c r="H7">
        <v>0</v>
      </c>
    </row>
    <row r="8" spans="1:9" x14ac:dyDescent="0.35">
      <c r="A8" t="s">
        <v>27</v>
      </c>
      <c r="B8">
        <v>5.4</v>
      </c>
      <c r="C8">
        <v>0</v>
      </c>
      <c r="D8">
        <v>1</v>
      </c>
      <c r="E8">
        <v>13</v>
      </c>
      <c r="F8">
        <v>6</v>
      </c>
      <c r="G8">
        <v>9</v>
      </c>
      <c r="H8">
        <v>0</v>
      </c>
    </row>
    <row r="9" spans="1:9" x14ac:dyDescent="0.35">
      <c r="A9" t="s">
        <v>5</v>
      </c>
      <c r="B9">
        <v>2.4</v>
      </c>
      <c r="C9">
        <v>0</v>
      </c>
      <c r="D9">
        <v>4</v>
      </c>
      <c r="E9">
        <v>0</v>
      </c>
      <c r="F9">
        <v>1</v>
      </c>
      <c r="G9">
        <v>7</v>
      </c>
      <c r="H9">
        <v>0</v>
      </c>
    </row>
    <row r="10" spans="1:9" x14ac:dyDescent="0.35">
      <c r="A10" t="s">
        <v>29</v>
      </c>
      <c r="B10">
        <v>6</v>
      </c>
      <c r="C10">
        <v>-1</v>
      </c>
      <c r="D10">
        <v>1</v>
      </c>
      <c r="E10">
        <v>1</v>
      </c>
      <c r="F10">
        <v>2</v>
      </c>
      <c r="G10">
        <v>3</v>
      </c>
      <c r="H10">
        <v>0</v>
      </c>
    </row>
    <row r="11" spans="1:9" x14ac:dyDescent="0.35">
      <c r="A11" s="5" t="s">
        <v>35</v>
      </c>
      <c r="B11" s="5">
        <f>AVERAGE(B2:B10)</f>
        <v>5.3555555555555552</v>
      </c>
      <c r="C11" s="5">
        <f t="shared" ref="C11:H11" si="0">AVERAGE(C2:C10)</f>
        <v>-0.1111111111111111</v>
      </c>
      <c r="D11" s="5">
        <f t="shared" si="0"/>
        <v>1.2222222222222223</v>
      </c>
      <c r="E11" s="5">
        <f t="shared" si="0"/>
        <v>3.2222222222222223</v>
      </c>
      <c r="F11" s="5">
        <f t="shared" si="0"/>
        <v>11.111111111111111</v>
      </c>
      <c r="G11" s="5">
        <f t="shared" si="0"/>
        <v>13</v>
      </c>
      <c r="H11" s="5">
        <f t="shared" si="0"/>
        <v>4.666666666666667</v>
      </c>
    </row>
    <row r="12" spans="1:9" x14ac:dyDescent="0.35">
      <c r="A12" s="2" t="s">
        <v>14</v>
      </c>
      <c r="B12" s="8"/>
      <c r="C12" s="2" t="s">
        <v>15</v>
      </c>
      <c r="D12" s="8"/>
      <c r="E12" s="2" t="s">
        <v>16</v>
      </c>
      <c r="F12" s="8"/>
      <c r="G12" s="2" t="s">
        <v>17</v>
      </c>
      <c r="H12" s="8"/>
      <c r="I12" s="2" t="s">
        <v>18</v>
      </c>
    </row>
    <row r="13" spans="1:9" x14ac:dyDescent="0.35">
      <c r="A13" s="2" t="s">
        <v>19</v>
      </c>
      <c r="B13" s="8"/>
      <c r="C13" s="2" t="s">
        <v>19</v>
      </c>
      <c r="D13" s="8"/>
      <c r="E13" s="2" t="s">
        <v>19</v>
      </c>
      <c r="F13" s="8"/>
      <c r="G13" s="2" t="s">
        <v>19</v>
      </c>
      <c r="H13" s="8"/>
      <c r="I13" s="2" t="s">
        <v>19</v>
      </c>
    </row>
    <row r="14" spans="1:9" x14ac:dyDescent="0.35">
      <c r="A14" s="4"/>
      <c r="B14" s="8"/>
      <c r="C14" s="4"/>
      <c r="D14" s="8"/>
      <c r="E14" s="4"/>
      <c r="F14" s="8"/>
      <c r="G14" s="4"/>
      <c r="H14" s="8"/>
      <c r="I14" s="4"/>
    </row>
    <row r="15" spans="1:9" x14ac:dyDescent="0.35">
      <c r="A15" s="2">
        <v>12.6</v>
      </c>
      <c r="B15" s="8"/>
      <c r="C15" s="2">
        <v>16</v>
      </c>
      <c r="D15" s="8"/>
      <c r="E15" s="2">
        <v>35.5</v>
      </c>
      <c r="F15" s="8"/>
      <c r="G15" s="2">
        <v>8.1999999999999993</v>
      </c>
      <c r="H15" s="8"/>
      <c r="I15" s="2">
        <v>8</v>
      </c>
    </row>
    <row r="16" spans="1:9" x14ac:dyDescent="0.35">
      <c r="A16" s="4"/>
      <c r="B16" s="8"/>
      <c r="C16" s="4"/>
      <c r="D16" s="8"/>
      <c r="E16" s="4"/>
      <c r="F16" s="8"/>
      <c r="G16" s="4"/>
      <c r="H16" s="8"/>
      <c r="I16" s="4"/>
    </row>
    <row r="17" spans="1:9" ht="28" x14ac:dyDescent="0.35">
      <c r="A17" s="2" t="s">
        <v>32</v>
      </c>
      <c r="B17" s="8"/>
      <c r="C17" s="2" t="s">
        <v>33</v>
      </c>
      <c r="D17" s="8"/>
      <c r="E17" s="2" t="s">
        <v>34</v>
      </c>
      <c r="F17" s="8"/>
      <c r="G17" s="2" t="s">
        <v>20</v>
      </c>
      <c r="H17" s="8"/>
      <c r="I17" s="2" t="s">
        <v>33</v>
      </c>
    </row>
    <row r="20" spans="1:9" x14ac:dyDescent="0.35">
      <c r="A20">
        <v>12.6</v>
      </c>
      <c r="B20">
        <v>16</v>
      </c>
      <c r="C20">
        <v>35.5</v>
      </c>
      <c r="D20">
        <v>8.1999999999999993</v>
      </c>
      <c r="E20">
        <v>8</v>
      </c>
    </row>
    <row r="21" spans="1:9" x14ac:dyDescent="0.35">
      <c r="A21">
        <v>7</v>
      </c>
      <c r="B21">
        <v>9</v>
      </c>
      <c r="C21">
        <v>17</v>
      </c>
      <c r="D21">
        <v>1</v>
      </c>
      <c r="E21">
        <v>9</v>
      </c>
    </row>
  </sheetData>
  <mergeCells count="4">
    <mergeCell ref="B12:B17"/>
    <mergeCell ref="D12:D17"/>
    <mergeCell ref="F12:F17"/>
    <mergeCell ref="H12:H17"/>
  </mergeCells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2"/>
  <sheetViews>
    <sheetView topLeftCell="A2" workbookViewId="0">
      <selection activeCell="A8" sqref="A8:A12"/>
    </sheetView>
  </sheetViews>
  <sheetFormatPr defaultRowHeight="14.5" x14ac:dyDescent="0.35"/>
  <sheetData>
    <row r="3" spans="1:8" x14ac:dyDescent="0.35">
      <c r="A3" s="6"/>
    </row>
    <row r="7" spans="1:8" x14ac:dyDescent="0.35">
      <c r="A7" t="s">
        <v>36</v>
      </c>
      <c r="B7" t="s">
        <v>7</v>
      </c>
      <c r="C7" t="s">
        <v>8</v>
      </c>
      <c r="D7" t="s">
        <v>9</v>
      </c>
      <c r="E7" t="s">
        <v>10</v>
      </c>
      <c r="F7" t="s">
        <v>13</v>
      </c>
      <c r="G7" t="s">
        <v>11</v>
      </c>
      <c r="H7" t="s">
        <v>12</v>
      </c>
    </row>
    <row r="8" spans="1:8" x14ac:dyDescent="0.35">
      <c r="A8">
        <v>3</v>
      </c>
      <c r="B8">
        <v>5.7333333333333334</v>
      </c>
      <c r="C8">
        <v>0</v>
      </c>
      <c r="D8">
        <v>0.66666666666666663</v>
      </c>
      <c r="E8">
        <v>2.5</v>
      </c>
      <c r="F8">
        <v>13.666666666666666</v>
      </c>
      <c r="G8">
        <v>14.666666666666666</v>
      </c>
      <c r="H8">
        <v>6.166666666666667</v>
      </c>
    </row>
    <row r="9" spans="1:8" x14ac:dyDescent="0.35">
      <c r="A9">
        <v>3.01</v>
      </c>
      <c r="B9">
        <v>5.7333333333333334</v>
      </c>
      <c r="C9">
        <v>0</v>
      </c>
      <c r="D9">
        <v>0.66666666666666663</v>
      </c>
      <c r="E9">
        <v>2.5</v>
      </c>
      <c r="F9">
        <v>14.666666666666666</v>
      </c>
      <c r="G9">
        <v>13.666666666666666</v>
      </c>
      <c r="H9">
        <v>6.166666666666667</v>
      </c>
    </row>
    <row r="10" spans="1:8" x14ac:dyDescent="0.35">
      <c r="A10">
        <v>3.1</v>
      </c>
      <c r="B10">
        <v>5.3428571428571425</v>
      </c>
      <c r="C10">
        <v>0.14285714285714285</v>
      </c>
      <c r="D10">
        <v>1.2857142857142858</v>
      </c>
      <c r="E10">
        <v>2.2857142857142856</v>
      </c>
      <c r="F10">
        <v>12.142857142857142</v>
      </c>
      <c r="G10">
        <v>13.857142857142858</v>
      </c>
      <c r="H10">
        <v>6</v>
      </c>
    </row>
    <row r="11" spans="1:8" x14ac:dyDescent="0.35">
      <c r="A11">
        <v>3.3</v>
      </c>
      <c r="B11">
        <v>4.9555555555555548</v>
      </c>
      <c r="C11">
        <v>-0.1111111111111111</v>
      </c>
      <c r="D11">
        <v>1.2222222222222223</v>
      </c>
      <c r="E11">
        <v>2.6666666666666665</v>
      </c>
      <c r="F11">
        <v>10.555555555555555</v>
      </c>
      <c r="G11">
        <v>12.444444444444445</v>
      </c>
      <c r="H11">
        <v>4.4444444444444446</v>
      </c>
    </row>
    <row r="12" spans="1:8" x14ac:dyDescent="0.35">
      <c r="A12">
        <v>3.4</v>
      </c>
      <c r="B12">
        <v>5.3555555555555552</v>
      </c>
      <c r="C12">
        <v>-0.1111111111111111</v>
      </c>
      <c r="D12">
        <v>1.2222222222222223</v>
      </c>
      <c r="E12">
        <v>3.2222222222222223</v>
      </c>
      <c r="F12">
        <v>11.111111111111111</v>
      </c>
      <c r="G12">
        <v>13</v>
      </c>
      <c r="H12">
        <v>4.666666666666667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workbookViewId="0">
      <selection activeCell="B2" sqref="B2"/>
    </sheetView>
  </sheetViews>
  <sheetFormatPr defaultRowHeight="14.5" x14ac:dyDescent="0.35"/>
  <cols>
    <col min="2" max="2" width="10.54296875" customWidth="1"/>
    <col min="3" max="3" width="13.26953125" customWidth="1"/>
    <col min="4" max="4" width="11.26953125" customWidth="1"/>
    <col min="5" max="5" width="10.81640625" customWidth="1"/>
    <col min="6" max="6" width="11.08984375" customWidth="1"/>
  </cols>
  <sheetData>
    <row r="1" spans="1:6" x14ac:dyDescent="0.35">
      <c r="A1" t="s">
        <v>38</v>
      </c>
    </row>
    <row r="2" spans="1:6" x14ac:dyDescent="0.35">
      <c r="A2" t="s">
        <v>36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</row>
    <row r="3" spans="1:6" x14ac:dyDescent="0.35">
      <c r="A3">
        <v>3</v>
      </c>
      <c r="B3">
        <v>0.4</v>
      </c>
      <c r="C3">
        <v>17.8</v>
      </c>
      <c r="D3">
        <v>19.899999999999999</v>
      </c>
      <c r="E3">
        <v>0</v>
      </c>
      <c r="F3">
        <v>8.9</v>
      </c>
    </row>
    <row r="4" spans="1:6" x14ac:dyDescent="0.35">
      <c r="A4">
        <v>3.01</v>
      </c>
      <c r="B4">
        <v>0.4</v>
      </c>
      <c r="C4">
        <v>17.8</v>
      </c>
      <c r="D4">
        <v>19.899999999999999</v>
      </c>
      <c r="E4">
        <v>0</v>
      </c>
      <c r="F4">
        <v>8.9</v>
      </c>
    </row>
    <row r="5" spans="1:6" x14ac:dyDescent="0.35">
      <c r="A5">
        <v>3.1</v>
      </c>
      <c r="B5">
        <v>2.4</v>
      </c>
      <c r="C5">
        <v>16.7</v>
      </c>
      <c r="D5">
        <v>19.7</v>
      </c>
      <c r="E5">
        <v>0</v>
      </c>
      <c r="F5">
        <v>8.4</v>
      </c>
    </row>
    <row r="6" spans="1:6" x14ac:dyDescent="0.35">
      <c r="A6">
        <v>3.3</v>
      </c>
      <c r="B6">
        <v>12.4</v>
      </c>
      <c r="C6">
        <v>15.4</v>
      </c>
      <c r="D6">
        <v>35.200000000000003</v>
      </c>
      <c r="E6">
        <v>8.3000000000000007</v>
      </c>
      <c r="F6">
        <v>7.7</v>
      </c>
    </row>
    <row r="7" spans="1:6" x14ac:dyDescent="0.35">
      <c r="A7">
        <v>3.4</v>
      </c>
      <c r="B7">
        <v>12.6</v>
      </c>
      <c r="C7">
        <v>16</v>
      </c>
      <c r="D7">
        <v>35.5</v>
      </c>
      <c r="E7">
        <v>8.1999999999999993</v>
      </c>
      <c r="F7">
        <v>8</v>
      </c>
    </row>
  </sheetData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7"/>
  <sheetViews>
    <sheetView workbookViewId="0">
      <selection activeCell="A2" sqref="A2:A7"/>
    </sheetView>
  </sheetViews>
  <sheetFormatPr defaultRowHeight="14.5" x14ac:dyDescent="0.35"/>
  <cols>
    <col min="2" max="2" width="10.453125" customWidth="1"/>
    <col min="3" max="3" width="14.1796875" customWidth="1"/>
    <col min="4" max="4" width="11.54296875" customWidth="1"/>
    <col min="5" max="5" width="11.26953125" customWidth="1"/>
    <col min="7" max="7" width="15.81640625" customWidth="1"/>
  </cols>
  <sheetData>
    <row r="1" spans="1:7" x14ac:dyDescent="0.35">
      <c r="A1" t="s">
        <v>37</v>
      </c>
    </row>
    <row r="2" spans="1:7" x14ac:dyDescent="0.35">
      <c r="A2" t="s">
        <v>36</v>
      </c>
      <c r="B2" t="s">
        <v>14</v>
      </c>
      <c r="C2" t="s">
        <v>15</v>
      </c>
      <c r="D2" t="s">
        <v>16</v>
      </c>
      <c r="E2" t="s">
        <v>17</v>
      </c>
      <c r="F2" t="s">
        <v>18</v>
      </c>
      <c r="G2" t="s">
        <v>39</v>
      </c>
    </row>
    <row r="3" spans="1:7" x14ac:dyDescent="0.35">
      <c r="A3">
        <v>3</v>
      </c>
      <c r="B3">
        <v>1</v>
      </c>
      <c r="C3">
        <v>6</v>
      </c>
      <c r="D3">
        <v>11</v>
      </c>
      <c r="E3">
        <v>0</v>
      </c>
      <c r="F3">
        <v>6</v>
      </c>
      <c r="G3">
        <f>SUM(B3:F3)</f>
        <v>24</v>
      </c>
    </row>
    <row r="4" spans="1:7" x14ac:dyDescent="0.35">
      <c r="A4">
        <v>3.01</v>
      </c>
      <c r="B4">
        <v>1</v>
      </c>
      <c r="C4">
        <v>6</v>
      </c>
      <c r="D4">
        <v>11</v>
      </c>
      <c r="E4">
        <v>0</v>
      </c>
      <c r="F4">
        <v>6</v>
      </c>
      <c r="G4">
        <f t="shared" ref="G4:G7" si="0">SUM(B4:F4)</f>
        <v>24</v>
      </c>
    </row>
    <row r="5" spans="1:7" x14ac:dyDescent="0.35">
      <c r="A5">
        <v>3.1</v>
      </c>
      <c r="B5">
        <v>2</v>
      </c>
      <c r="C5">
        <v>6</v>
      </c>
      <c r="D5">
        <v>12</v>
      </c>
      <c r="E5">
        <v>0</v>
      </c>
      <c r="F5">
        <v>6</v>
      </c>
      <c r="G5">
        <f t="shared" si="0"/>
        <v>26</v>
      </c>
    </row>
    <row r="6" spans="1:7" x14ac:dyDescent="0.35">
      <c r="A6">
        <v>3.3</v>
      </c>
      <c r="B6">
        <v>6</v>
      </c>
      <c r="C6">
        <v>8</v>
      </c>
      <c r="D6">
        <v>16</v>
      </c>
      <c r="E6">
        <v>1</v>
      </c>
      <c r="F6">
        <v>8</v>
      </c>
      <c r="G6">
        <f t="shared" si="0"/>
        <v>39</v>
      </c>
    </row>
    <row r="7" spans="1:7" x14ac:dyDescent="0.35">
      <c r="A7">
        <v>3.4</v>
      </c>
      <c r="B7">
        <v>7</v>
      </c>
      <c r="C7">
        <v>9</v>
      </c>
      <c r="D7">
        <v>17</v>
      </c>
      <c r="E7">
        <v>1</v>
      </c>
      <c r="F7">
        <v>9</v>
      </c>
      <c r="G7">
        <f t="shared" si="0"/>
        <v>43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F14" sqref="F14"/>
    </sheetView>
  </sheetViews>
  <sheetFormatPr defaultRowHeight="14.5" x14ac:dyDescent="0.35"/>
  <cols>
    <col min="1" max="1" width="22.26953125" customWidth="1"/>
  </cols>
  <sheetData>
    <row r="1" spans="1:6" x14ac:dyDescent="0.35">
      <c r="A1" s="9" t="s">
        <v>48</v>
      </c>
      <c r="B1" t="s">
        <v>49</v>
      </c>
      <c r="C1" t="s">
        <v>40</v>
      </c>
      <c r="D1" t="s">
        <v>41</v>
      </c>
      <c r="E1" t="s">
        <v>42</v>
      </c>
      <c r="F1" t="s">
        <v>43</v>
      </c>
    </row>
    <row r="2" spans="1:6" x14ac:dyDescent="0.35">
      <c r="A2" t="s">
        <v>44</v>
      </c>
      <c r="B2">
        <v>5</v>
      </c>
      <c r="C2">
        <v>5</v>
      </c>
      <c r="D2">
        <v>5</v>
      </c>
      <c r="E2">
        <v>5</v>
      </c>
      <c r="F2">
        <v>0</v>
      </c>
    </row>
    <row r="3" spans="1:6" x14ac:dyDescent="0.35">
      <c r="A3" t="s">
        <v>45</v>
      </c>
      <c r="B3">
        <v>0</v>
      </c>
      <c r="C3">
        <v>0</v>
      </c>
      <c r="D3">
        <v>0</v>
      </c>
      <c r="E3">
        <v>0</v>
      </c>
      <c r="F3">
        <v>0</v>
      </c>
    </row>
    <row r="4" spans="1:6" x14ac:dyDescent="0.35">
      <c r="A4" t="s">
        <v>46</v>
      </c>
      <c r="B4">
        <v>0</v>
      </c>
      <c r="C4">
        <v>0</v>
      </c>
      <c r="D4">
        <v>0</v>
      </c>
      <c r="E4">
        <v>0</v>
      </c>
      <c r="F4">
        <v>0</v>
      </c>
    </row>
    <row r="5" spans="1:6" x14ac:dyDescent="0.35">
      <c r="A5" t="s">
        <v>47</v>
      </c>
      <c r="B5">
        <v>0</v>
      </c>
      <c r="C5">
        <v>0</v>
      </c>
      <c r="D5">
        <v>0</v>
      </c>
      <c r="E5">
        <v>0</v>
      </c>
      <c r="F5">
        <v>0</v>
      </c>
    </row>
    <row r="7" spans="1:6" x14ac:dyDescent="0.35">
      <c r="A7" s="9" t="s">
        <v>50</v>
      </c>
    </row>
    <row r="8" spans="1:6" x14ac:dyDescent="0.35">
      <c r="A8" t="s">
        <v>51</v>
      </c>
      <c r="B8">
        <v>0</v>
      </c>
      <c r="C8">
        <v>0</v>
      </c>
      <c r="D8">
        <v>0</v>
      </c>
      <c r="E8">
        <v>0</v>
      </c>
      <c r="F8">
        <v>0</v>
      </c>
    </row>
    <row r="9" spans="1:6" x14ac:dyDescent="0.35">
      <c r="A9" t="s">
        <v>52</v>
      </c>
      <c r="B9">
        <v>0</v>
      </c>
      <c r="C9">
        <v>0</v>
      </c>
      <c r="D9">
        <v>0</v>
      </c>
      <c r="E9">
        <v>0</v>
      </c>
      <c r="F9">
        <v>0</v>
      </c>
    </row>
    <row r="10" spans="1:6" x14ac:dyDescent="0.35">
      <c r="A10" t="s">
        <v>53</v>
      </c>
      <c r="B10">
        <v>1</v>
      </c>
      <c r="C10">
        <v>1</v>
      </c>
      <c r="D10">
        <v>1</v>
      </c>
      <c r="E10">
        <v>3</v>
      </c>
      <c r="F10">
        <v>4</v>
      </c>
    </row>
    <row r="11" spans="1:6" x14ac:dyDescent="0.35">
      <c r="A11" t="s">
        <v>54</v>
      </c>
      <c r="B11">
        <v>0</v>
      </c>
      <c r="C11">
        <v>0</v>
      </c>
      <c r="D11">
        <v>0</v>
      </c>
      <c r="E11">
        <v>0</v>
      </c>
      <c r="F11">
        <v>0</v>
      </c>
    </row>
    <row r="12" spans="1:6" x14ac:dyDescent="0.35">
      <c r="A12" t="s">
        <v>55</v>
      </c>
      <c r="B12">
        <v>0</v>
      </c>
      <c r="C12">
        <v>0</v>
      </c>
      <c r="D12">
        <v>0</v>
      </c>
      <c r="E12">
        <v>0</v>
      </c>
      <c r="F12">
        <v>0</v>
      </c>
    </row>
    <row r="13" spans="1:6" x14ac:dyDescent="0.35">
      <c r="A13" t="s">
        <v>56</v>
      </c>
      <c r="B13">
        <v>0</v>
      </c>
      <c r="C13">
        <v>0</v>
      </c>
      <c r="D13">
        <v>0</v>
      </c>
      <c r="E13">
        <v>0</v>
      </c>
      <c r="F13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V3.0</vt:lpstr>
      <vt:lpstr>V3.0-2</vt:lpstr>
      <vt:lpstr>V3.1</vt:lpstr>
      <vt:lpstr>V3.3</vt:lpstr>
      <vt:lpstr>V3.4</vt:lpstr>
      <vt:lpstr>Understand Graph</vt:lpstr>
      <vt:lpstr>Infusion Graph Deficit</vt:lpstr>
      <vt:lpstr>Infusion Graph Flaws</vt:lpstr>
      <vt:lpstr>inCodeHelium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Ramaul Callahan</dc:creator>
  <cp:lastModifiedBy>Ramaul Callahan</cp:lastModifiedBy>
  <dcterms:created xsi:type="dcterms:W3CDTF">2014-12-03T23:51:55Z</dcterms:created>
  <dcterms:modified xsi:type="dcterms:W3CDTF">2014-12-04T03:03:13Z</dcterms:modified>
</cp:coreProperties>
</file>