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yskGoogle\TSC90_POL\20181018\BD+64106_src\"/>
    </mc:Choice>
  </mc:AlternateContent>
  <xr:revisionPtr revIDLastSave="0" documentId="8_{710863BC-56E6-4091-95DC-C0C0ECAA239F}" xr6:coauthVersionLast="40" xr6:coauthVersionMax="40" xr10:uidLastSave="{00000000-0000-0000-0000-000000000000}"/>
  <bookViews>
    <workbookView xWindow="0" yWindow="0" windowWidth="28800" windowHeight="12225"/>
  </bookViews>
  <sheets>
    <sheet name="Measurements_rot_upper" sheetId="2" r:id="rId1"/>
    <sheet name="Measurements_rot_lower" sheetId="1" r:id="rId2"/>
  </sheets>
  <calcPr calcId="0"/>
</workbook>
</file>

<file path=xl/calcChain.xml><?xml version="1.0" encoding="utf-8"?>
<calcChain xmlns="http://schemas.openxmlformats.org/spreadsheetml/2006/main">
  <c r="F21" i="2" l="1"/>
  <c r="F22" i="2"/>
  <c r="F23" i="2"/>
  <c r="F24" i="2"/>
  <c r="F25" i="2"/>
  <c r="F20" i="2"/>
  <c r="D21" i="2"/>
  <c r="D22" i="2"/>
  <c r="D23" i="2"/>
  <c r="D24" i="2"/>
  <c r="D25" i="2"/>
  <c r="D20" i="2"/>
  <c r="E21" i="2"/>
  <c r="E22" i="2"/>
  <c r="E23" i="2"/>
  <c r="E24" i="2"/>
  <c r="E25" i="2"/>
  <c r="E20" i="2"/>
  <c r="C21" i="2"/>
  <c r="C22" i="2"/>
  <c r="C23" i="2"/>
  <c r="C24" i="2"/>
  <c r="C25" i="2"/>
  <c r="C20" i="2"/>
</calcChain>
</file>

<file path=xl/sharedStrings.xml><?xml version="1.0" encoding="utf-8"?>
<sst xmlns="http://schemas.openxmlformats.org/spreadsheetml/2006/main" count="39" uniqueCount="15">
  <si>
    <t xml:space="preserve"> </t>
  </si>
  <si>
    <t>Label</t>
  </si>
  <si>
    <t>X(IJ)_T1</t>
  </si>
  <si>
    <t>Y(IJ)_T1</t>
  </si>
  <si>
    <t>X(FITS)_T1</t>
  </si>
  <si>
    <t>Y(FITS)_T1</t>
  </si>
  <si>
    <t>Width_T1</t>
  </si>
  <si>
    <t>X-Width_T1</t>
  </si>
  <si>
    <t>Y-Width_T1</t>
  </si>
  <si>
    <t>BD+64106-001-p3r.fit</t>
  </si>
  <si>
    <t>BD+64106-002-p3r.fit</t>
  </si>
  <si>
    <t>BD+64106-003-p3r.fit</t>
  </si>
  <si>
    <t>BD+64106-004-p3r.fit</t>
  </si>
  <si>
    <t>BD+64106-005-p3r.fit</t>
  </si>
  <si>
    <t>BD+64106-006-p3r.fit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</si>
</sst>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topLeftCell="A5" workbookViewId="0">
      <selection activeCell="B19" sqref="B19"/>
    </sheetView>
  </sheetViews>
  <sheetFormatPr defaultRowHeight="15" x14ac:dyDescent="0.25"/>
  <cols>
    <col min="2" max="2" width="19.5703125" bestFit="1" customWidth="1"/>
    <col min="5" max="5" width="11" bestFit="1" customWidth="1"/>
    <col min="6" max="6" width="12" bestFit="1" customWidth="1"/>
    <col min="8" max="8" width="9.42578125" bestFit="1" customWidth="1"/>
    <col min="9" max="9" width="11.28515625" bestFit="1" customWidth="1"/>
    <col min="10" max="10" width="11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9</v>
      </c>
      <c r="C2">
        <v>992.68349000000001</v>
      </c>
      <c r="D2">
        <v>904.40210200000001</v>
      </c>
      <c r="E2">
        <v>993.18349000000001</v>
      </c>
      <c r="F2">
        <v>1096.097898</v>
      </c>
      <c r="G2">
        <v>7.972353</v>
      </c>
      <c r="H2">
        <v>7.4415279999999999</v>
      </c>
      <c r="I2">
        <v>8.5031780000000001</v>
      </c>
    </row>
    <row r="3" spans="1:9" x14ac:dyDescent="0.25">
      <c r="A3">
        <v>2</v>
      </c>
      <c r="B3" t="s">
        <v>10</v>
      </c>
      <c r="C3">
        <v>993.14002000000005</v>
      </c>
      <c r="D3">
        <v>904.21076200000005</v>
      </c>
      <c r="E3">
        <v>993.64002000000005</v>
      </c>
      <c r="F3">
        <v>1096.2892380000001</v>
      </c>
      <c r="G3">
        <v>7.1569649999999996</v>
      </c>
      <c r="H3">
        <v>6.6673780000000002</v>
      </c>
      <c r="I3">
        <v>7.6465519999999998</v>
      </c>
    </row>
    <row r="4" spans="1:9" x14ac:dyDescent="0.25">
      <c r="A4">
        <v>3</v>
      </c>
      <c r="B4" t="s">
        <v>11</v>
      </c>
      <c r="C4">
        <v>993.19321200000002</v>
      </c>
      <c r="D4">
        <v>904.61003200000005</v>
      </c>
      <c r="E4">
        <v>993.69321200000002</v>
      </c>
      <c r="F4">
        <v>1095.889968</v>
      </c>
      <c r="G4">
        <v>6.5671559999999998</v>
      </c>
      <c r="H4">
        <v>6.4078189999999999</v>
      </c>
      <c r="I4">
        <v>6.7264920000000004</v>
      </c>
    </row>
    <row r="5" spans="1:9" x14ac:dyDescent="0.25">
      <c r="A5">
        <v>4</v>
      </c>
      <c r="B5" t="s">
        <v>12</v>
      </c>
      <c r="C5">
        <v>992.69917999999996</v>
      </c>
      <c r="D5">
        <v>904.78358100000003</v>
      </c>
      <c r="E5">
        <v>993.19917999999996</v>
      </c>
      <c r="F5">
        <v>1095.7164190000001</v>
      </c>
      <c r="G5">
        <v>7.7652130000000001</v>
      </c>
      <c r="H5">
        <v>7.243169</v>
      </c>
      <c r="I5">
        <v>8.2872579999999996</v>
      </c>
    </row>
    <row r="6" spans="1:9" x14ac:dyDescent="0.25">
      <c r="A6">
        <v>5</v>
      </c>
      <c r="B6" t="s">
        <v>13</v>
      </c>
      <c r="C6">
        <v>992.40445799999998</v>
      </c>
      <c r="D6">
        <v>904.11953700000004</v>
      </c>
      <c r="E6">
        <v>992.90445799999998</v>
      </c>
      <c r="F6">
        <v>1096.380463</v>
      </c>
      <c r="G6">
        <v>7.1514850000000001</v>
      </c>
      <c r="H6">
        <v>6.3694350000000002</v>
      </c>
      <c r="I6">
        <v>7.9335339999999999</v>
      </c>
    </row>
    <row r="7" spans="1:9" x14ac:dyDescent="0.25">
      <c r="A7">
        <v>6</v>
      </c>
      <c r="B7" t="s">
        <v>14</v>
      </c>
      <c r="C7">
        <v>992.48728300000005</v>
      </c>
      <c r="D7">
        <v>904.113562</v>
      </c>
      <c r="E7">
        <v>992.98728300000005</v>
      </c>
      <c r="F7">
        <v>1096.386438</v>
      </c>
      <c r="G7">
        <v>7.3628640000000001</v>
      </c>
      <c r="H7">
        <v>6.315645</v>
      </c>
      <c r="I7">
        <v>8.4100830000000002</v>
      </c>
    </row>
    <row r="11" spans="1:9" x14ac:dyDescent="0.25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</row>
    <row r="12" spans="1:9" x14ac:dyDescent="0.25">
      <c r="A12">
        <v>1</v>
      </c>
      <c r="B12" t="s">
        <v>9</v>
      </c>
      <c r="C12">
        <v>994.422775</v>
      </c>
      <c r="D12">
        <v>961.02484200000004</v>
      </c>
      <c r="E12">
        <v>994.922775</v>
      </c>
      <c r="F12">
        <v>1039.475158</v>
      </c>
    </row>
    <row r="13" spans="1:9" x14ac:dyDescent="0.25">
      <c r="A13">
        <v>2</v>
      </c>
      <c r="B13" t="s">
        <v>10</v>
      </c>
      <c r="C13">
        <v>994.84145100000001</v>
      </c>
      <c r="D13">
        <v>960.82892500000003</v>
      </c>
      <c r="E13">
        <v>995.34145100000001</v>
      </c>
      <c r="F13">
        <v>1039.671075</v>
      </c>
    </row>
    <row r="14" spans="1:9" x14ac:dyDescent="0.25">
      <c r="A14">
        <v>3</v>
      </c>
      <c r="B14" t="s">
        <v>11</v>
      </c>
      <c r="C14">
        <v>994.95968900000003</v>
      </c>
      <c r="D14">
        <v>961.27173300000004</v>
      </c>
      <c r="E14">
        <v>995.45968900000003</v>
      </c>
      <c r="F14">
        <v>1039.228267</v>
      </c>
    </row>
    <row r="15" spans="1:9" x14ac:dyDescent="0.25">
      <c r="A15">
        <v>4</v>
      </c>
      <c r="B15" t="s">
        <v>12</v>
      </c>
      <c r="C15">
        <v>994.36172999999997</v>
      </c>
      <c r="D15">
        <v>961.37583299999994</v>
      </c>
      <c r="E15">
        <v>994.86172999999997</v>
      </c>
      <c r="F15">
        <v>1039.1241669999999</v>
      </c>
    </row>
    <row r="16" spans="1:9" x14ac:dyDescent="0.25">
      <c r="A16">
        <v>5</v>
      </c>
      <c r="B16" t="s">
        <v>13</v>
      </c>
      <c r="C16">
        <v>994.03851299999997</v>
      </c>
      <c r="D16">
        <v>960.68082800000002</v>
      </c>
      <c r="E16">
        <v>994.53851299999997</v>
      </c>
      <c r="F16">
        <v>1039.819172</v>
      </c>
    </row>
    <row r="17" spans="1:6" x14ac:dyDescent="0.25">
      <c r="A17">
        <v>6</v>
      </c>
      <c r="B17" t="s">
        <v>14</v>
      </c>
      <c r="C17">
        <v>994.37163699999996</v>
      </c>
      <c r="D17">
        <v>960.71035700000004</v>
      </c>
      <c r="E17">
        <v>994.87163699999996</v>
      </c>
      <c r="F17">
        <v>1039.7896430000001</v>
      </c>
    </row>
    <row r="20" spans="1:6" x14ac:dyDescent="0.25">
      <c r="C20">
        <f>ATAN2((C2-C12),(D2-D12))</f>
        <v>-1.6015037472037033</v>
      </c>
      <c r="D20">
        <f>DEGREES(C20)</f>
        <v>-91.759405589158519</v>
      </c>
      <c r="E20">
        <f>ATAN2((E2-E12),(F2-F12))</f>
        <v>1.6015037472037033</v>
      </c>
      <c r="F20">
        <f>DEGREES(E20)</f>
        <v>91.759405589158519</v>
      </c>
    </row>
    <row r="21" spans="1:6" x14ac:dyDescent="0.25">
      <c r="C21">
        <f t="shared" ref="C21:C25" si="0">ATAN2((C3-C13),(D3-D13))</f>
        <v>-1.6008382607225122</v>
      </c>
      <c r="D21">
        <f t="shared" ref="D21:D25" si="1">DEGREES(C21)</f>
        <v>-91.721276022463258</v>
      </c>
      <c r="E21">
        <f t="shared" ref="E21:E25" si="2">ATAN2((E3-E13),(F3-F13))</f>
        <v>1.600838260722512</v>
      </c>
      <c r="F21">
        <f t="shared" ref="F21:F25" si="3">DEGREES(E21)</f>
        <v>91.721276022463243</v>
      </c>
    </row>
    <row r="22" spans="1:6" x14ac:dyDescent="0.25">
      <c r="C22">
        <f t="shared" si="0"/>
        <v>-1.6019620878412721</v>
      </c>
      <c r="D22">
        <f t="shared" si="1"/>
        <v>-91.785666573270547</v>
      </c>
      <c r="E22">
        <f t="shared" si="2"/>
        <v>1.6019620878412721</v>
      </c>
      <c r="F22">
        <f t="shared" si="3"/>
        <v>91.785666573270547</v>
      </c>
    </row>
    <row r="23" spans="1:6" x14ac:dyDescent="0.25">
      <c r="C23">
        <f t="shared" si="0"/>
        <v>-1.6001655761423244</v>
      </c>
      <c r="D23">
        <f t="shared" si="1"/>
        <v>-91.682734035074958</v>
      </c>
      <c r="E23">
        <f t="shared" si="2"/>
        <v>1.6001655761423241</v>
      </c>
      <c r="F23">
        <f t="shared" si="3"/>
        <v>91.682734035074944</v>
      </c>
    </row>
    <row r="24" spans="1:6" x14ac:dyDescent="0.25">
      <c r="C24">
        <f t="shared" si="0"/>
        <v>-1.59967828099793</v>
      </c>
      <c r="D24">
        <f t="shared" si="1"/>
        <v>-91.654814079923938</v>
      </c>
      <c r="E24">
        <f t="shared" si="2"/>
        <v>1.59967828099793</v>
      </c>
      <c r="F24">
        <f t="shared" si="3"/>
        <v>91.654814079923938</v>
      </c>
    </row>
    <row r="25" spans="1:6" x14ac:dyDescent="0.25">
      <c r="C25">
        <f t="shared" si="0"/>
        <v>-1.6040783913522807</v>
      </c>
      <c r="D25">
        <f t="shared" si="1"/>
        <v>-91.906921832620057</v>
      </c>
      <c r="E25">
        <f t="shared" si="2"/>
        <v>1.6040783913522807</v>
      </c>
      <c r="F25">
        <f t="shared" si="3"/>
        <v>91.906921832620057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F7" sqref="A1:F7"/>
    </sheetView>
  </sheetViews>
  <sheetFormatPr defaultRowHeight="15" x14ac:dyDescent="0.25"/>
  <cols>
    <col min="2" max="2" width="19.5703125" bestFit="1" customWidth="1"/>
    <col min="7" max="7" width="13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9</v>
      </c>
      <c r="C2">
        <v>994.422775</v>
      </c>
      <c r="D2">
        <v>961.02484200000004</v>
      </c>
      <c r="E2">
        <v>994.922775</v>
      </c>
      <c r="F2">
        <v>1039.475158</v>
      </c>
    </row>
    <row r="3" spans="1:6" x14ac:dyDescent="0.25">
      <c r="A3">
        <v>2</v>
      </c>
      <c r="B3" t="s">
        <v>10</v>
      </c>
      <c r="C3">
        <v>994.84145100000001</v>
      </c>
      <c r="D3">
        <v>960.82892500000003</v>
      </c>
      <c r="E3">
        <v>995.34145100000001</v>
      </c>
      <c r="F3">
        <v>1039.671075</v>
      </c>
    </row>
    <row r="4" spans="1:6" x14ac:dyDescent="0.25">
      <c r="A4">
        <v>3</v>
      </c>
      <c r="B4" t="s">
        <v>11</v>
      </c>
      <c r="C4">
        <v>994.95968900000003</v>
      </c>
      <c r="D4">
        <v>961.27173300000004</v>
      </c>
      <c r="E4">
        <v>995.45968900000003</v>
      </c>
      <c r="F4">
        <v>1039.228267</v>
      </c>
    </row>
    <row r="5" spans="1:6" x14ac:dyDescent="0.25">
      <c r="A5">
        <v>4</v>
      </c>
      <c r="B5" t="s">
        <v>12</v>
      </c>
      <c r="C5">
        <v>994.36172999999997</v>
      </c>
      <c r="D5">
        <v>961.37583299999994</v>
      </c>
      <c r="E5">
        <v>994.86172999999997</v>
      </c>
      <c r="F5">
        <v>1039.1241669999999</v>
      </c>
    </row>
    <row r="6" spans="1:6" x14ac:dyDescent="0.25">
      <c r="A6">
        <v>5</v>
      </c>
      <c r="B6" t="s">
        <v>13</v>
      </c>
      <c r="C6">
        <v>994.03851299999997</v>
      </c>
      <c r="D6">
        <v>960.68082800000002</v>
      </c>
      <c r="E6">
        <v>994.53851299999997</v>
      </c>
      <c r="F6">
        <v>1039.819172</v>
      </c>
    </row>
    <row r="7" spans="1:6" x14ac:dyDescent="0.25">
      <c r="A7">
        <v>6</v>
      </c>
      <c r="B7" t="s">
        <v>14</v>
      </c>
      <c r="C7">
        <v>994.37163699999996</v>
      </c>
      <c r="D7">
        <v>960.71035700000004</v>
      </c>
      <c r="E7">
        <v>994.87163699999996</v>
      </c>
      <c r="F7">
        <v>1039.7896430000001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Measurements_rot_upper</vt:lpstr>
      <vt:lpstr>Measurements_rot_lower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Mikołaj Karawacki</dc:creator>
  <cp:lastModifiedBy>Mikołaj Karawacki</cp:lastModifiedBy>
  <dcterms:created xsi:type="dcterms:W3CDTF">2019-01-12T23:34:51Z</dcterms:created>
  <dcterms:modified xsi:type="dcterms:W3CDTF">2019-01-12T23:34:51Z</dcterms:modified>
</cp:coreProperties>
</file>