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ia\Notatki\Fizyka\"/>
    </mc:Choice>
  </mc:AlternateContent>
  <bookViews>
    <workbookView xWindow="0" yWindow="0" windowWidth="24195" windowHeight="1288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6" i="1" l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5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8" i="1"/>
  <c r="D8" i="1" s="1"/>
</calcChain>
</file>

<file path=xl/sharedStrings.xml><?xml version="1.0" encoding="utf-8"?>
<sst xmlns="http://schemas.openxmlformats.org/spreadsheetml/2006/main" count="25" uniqueCount="20">
  <si>
    <t>Bez pryzmatu</t>
  </si>
  <si>
    <t>napięcie</t>
  </si>
  <si>
    <t>Kąt polaryzacji</t>
  </si>
  <si>
    <t>Napięcie [V]</t>
  </si>
  <si>
    <t>Kąt [stopnie]</t>
  </si>
  <si>
    <t>bez pryzmatu</t>
  </si>
  <si>
    <t>1,395 V</t>
  </si>
  <si>
    <t>woltomierz pokazuje ujemne -0,005 nie mierzac niczego</t>
  </si>
  <si>
    <t>potencjalne bledy pomiarowe:</t>
  </si>
  <si>
    <t>brak idealnej ciemnosci</t>
  </si>
  <si>
    <t>niedokladne ustawienie czujnika pomiarowego</t>
  </si>
  <si>
    <t>czujnik pokazuje -0,005 w ciszy</t>
  </si>
  <si>
    <t>paralaksa (ustawienie polaryzacji, pryzmatu, kąta odbicia)</t>
  </si>
  <si>
    <t>Współczynnik Fresnela</t>
  </si>
  <si>
    <t>Napięcie og [V]</t>
  </si>
  <si>
    <t>Napięcie OG [V]</t>
  </si>
  <si>
    <t>polaryzacja 0 = prostopadla</t>
  </si>
  <si>
    <t>fresnel90</t>
  </si>
  <si>
    <t>fresnel0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</si>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</sst>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4"/>
  <sheetViews>
    <sheetView tabSelected="1" topLeftCell="B34" workbookViewId="0">
      <selection activeCell="F43" sqref="F43"/>
    </sheetView>
  </sheetViews>
  <sheetFormatPr defaultRowHeight="15" x14ac:dyDescent="0.25"/>
  <cols>
    <col min="1" max="1" width="13.85546875" bestFit="1" customWidth="1"/>
    <col min="2" max="2" width="12.85546875" bestFit="1" customWidth="1"/>
    <col min="3" max="3" width="11.85546875" bestFit="1" customWidth="1"/>
    <col min="4" max="4" width="21.5703125" bestFit="1" customWidth="1"/>
    <col min="5" max="5" width="9.5703125" bestFit="1" customWidth="1"/>
    <col min="6" max="6" width="13.85546875" bestFit="1" customWidth="1"/>
    <col min="7" max="7" width="12.42578125" bestFit="1" customWidth="1"/>
    <col min="8" max="8" width="33.28515625" bestFit="1" customWidth="1"/>
    <col min="9" max="9" width="9.5703125" bestFit="1" customWidth="1"/>
  </cols>
  <sheetData>
    <row r="3" spans="1:12" x14ac:dyDescent="0.25">
      <c r="B3" t="s">
        <v>0</v>
      </c>
      <c r="C3" t="s">
        <v>1</v>
      </c>
      <c r="D3">
        <v>1.395</v>
      </c>
      <c r="F3" t="s">
        <v>5</v>
      </c>
      <c r="G3" t="s">
        <v>1</v>
      </c>
      <c r="H3" t="s">
        <v>6</v>
      </c>
    </row>
    <row r="6" spans="1:12" x14ac:dyDescent="0.25">
      <c r="H6" t="s">
        <v>7</v>
      </c>
    </row>
    <row r="7" spans="1:12" x14ac:dyDescent="0.25">
      <c r="A7" t="s">
        <v>2</v>
      </c>
      <c r="B7" t="s">
        <v>4</v>
      </c>
      <c r="C7" t="s">
        <v>3</v>
      </c>
      <c r="D7" t="s">
        <v>13</v>
      </c>
      <c r="E7" t="s">
        <v>14</v>
      </c>
      <c r="F7" t="s">
        <v>2</v>
      </c>
      <c r="G7" t="s">
        <v>4</v>
      </c>
      <c r="H7" t="s">
        <v>3</v>
      </c>
      <c r="I7" t="s">
        <v>13</v>
      </c>
      <c r="L7" t="s">
        <v>15</v>
      </c>
    </row>
    <row r="8" spans="1:12" x14ac:dyDescent="0.25">
      <c r="A8">
        <v>0</v>
      </c>
      <c r="B8">
        <v>10</v>
      </c>
      <c r="C8">
        <f>E8+0.005</f>
        <v>3.6999999999999998E-2</v>
      </c>
      <c r="D8" s="1">
        <f>SQRT(C8/$D$3)</f>
        <v>0.16285974791531341</v>
      </c>
      <c r="E8">
        <v>3.2000000000000001E-2</v>
      </c>
      <c r="F8">
        <v>90</v>
      </c>
      <c r="G8">
        <v>10</v>
      </c>
      <c r="H8">
        <f>L8+0.005</f>
        <v>4.0999999999999995E-2</v>
      </c>
      <c r="I8" s="1">
        <f>SQRT(H8/$D$3)</f>
        <v>0.17143710509567123</v>
      </c>
      <c r="L8">
        <v>3.5999999999999997E-2</v>
      </c>
    </row>
    <row r="9" spans="1:12" x14ac:dyDescent="0.25">
      <c r="A9">
        <v>0</v>
      </c>
      <c r="B9">
        <v>15</v>
      </c>
      <c r="C9">
        <f t="shared" ref="C9:C23" si="0">E9+0.005</f>
        <v>3.7999999999999999E-2</v>
      </c>
      <c r="D9" s="1">
        <f t="shared" ref="D9:D23" si="1">SQRT(C9/$D$3)</f>
        <v>0.16504588261806358</v>
      </c>
      <c r="E9">
        <v>3.3000000000000002E-2</v>
      </c>
      <c r="F9">
        <v>90</v>
      </c>
      <c r="G9">
        <v>15</v>
      </c>
      <c r="H9">
        <f t="shared" ref="H9:H27" si="2">L9+0.005</f>
        <v>3.3000000000000002E-2</v>
      </c>
      <c r="I9" s="1">
        <f t="shared" ref="I9:I27" si="3">SQRT(H9/$D$3)</f>
        <v>0.15380479179302126</v>
      </c>
      <c r="L9">
        <v>2.8000000000000001E-2</v>
      </c>
    </row>
    <row r="10" spans="1:12" x14ac:dyDescent="0.25">
      <c r="A10">
        <v>0</v>
      </c>
      <c r="B10">
        <v>20</v>
      </c>
      <c r="C10">
        <f t="shared" si="0"/>
        <v>3.9E-2</v>
      </c>
      <c r="D10" s="1">
        <f t="shared" si="1"/>
        <v>0.16720343670903368</v>
      </c>
      <c r="E10">
        <v>3.4000000000000002E-2</v>
      </c>
      <c r="F10">
        <v>90</v>
      </c>
      <c r="G10">
        <v>20</v>
      </c>
      <c r="H10">
        <f t="shared" si="2"/>
        <v>3.1E-2</v>
      </c>
      <c r="I10" s="1">
        <f t="shared" si="3"/>
        <v>0.14907119849998599</v>
      </c>
      <c r="L10">
        <v>2.5999999999999999E-2</v>
      </c>
    </row>
    <row r="11" spans="1:12" x14ac:dyDescent="0.25">
      <c r="A11">
        <v>0</v>
      </c>
      <c r="B11">
        <v>25</v>
      </c>
      <c r="C11">
        <f t="shared" si="0"/>
        <v>4.2999999999999997E-2</v>
      </c>
      <c r="D11" s="1">
        <f t="shared" si="1"/>
        <v>0.17556871236030819</v>
      </c>
      <c r="E11">
        <v>3.7999999999999999E-2</v>
      </c>
      <c r="F11">
        <v>90</v>
      </c>
      <c r="G11">
        <v>25</v>
      </c>
      <c r="H11">
        <f t="shared" si="2"/>
        <v>2.9000000000000001E-2</v>
      </c>
      <c r="I11" s="1">
        <f t="shared" si="3"/>
        <v>0.14418228208053102</v>
      </c>
      <c r="L11">
        <v>2.4E-2</v>
      </c>
    </row>
    <row r="12" spans="1:12" x14ac:dyDescent="0.25">
      <c r="A12">
        <v>0</v>
      </c>
      <c r="B12">
        <v>30</v>
      </c>
      <c r="C12">
        <f t="shared" si="0"/>
        <v>4.7E-2</v>
      </c>
      <c r="D12" s="1">
        <f t="shared" si="1"/>
        <v>0.18355314291071517</v>
      </c>
      <c r="E12">
        <v>4.2000000000000003E-2</v>
      </c>
      <c r="F12">
        <v>90</v>
      </c>
      <c r="G12">
        <v>30</v>
      </c>
      <c r="H12">
        <f t="shared" si="2"/>
        <v>2.5000000000000001E-2</v>
      </c>
      <c r="I12" s="1">
        <f t="shared" si="3"/>
        <v>0.13386988815041648</v>
      </c>
      <c r="L12">
        <v>0.02</v>
      </c>
    </row>
    <row r="13" spans="1:12" x14ac:dyDescent="0.25">
      <c r="A13">
        <v>0</v>
      </c>
      <c r="B13">
        <v>35</v>
      </c>
      <c r="C13">
        <f t="shared" si="0"/>
        <v>5.3999999999999999E-2</v>
      </c>
      <c r="D13" s="1">
        <f t="shared" si="1"/>
        <v>0.19674775073518588</v>
      </c>
      <c r="E13">
        <v>4.9000000000000002E-2</v>
      </c>
      <c r="F13">
        <v>90</v>
      </c>
      <c r="G13">
        <v>35</v>
      </c>
      <c r="H13">
        <f t="shared" si="2"/>
        <v>2.3E-2</v>
      </c>
      <c r="I13" s="1">
        <f t="shared" si="3"/>
        <v>0.12840348592282305</v>
      </c>
      <c r="L13">
        <v>1.7999999999999999E-2</v>
      </c>
    </row>
    <row r="14" spans="1:12" x14ac:dyDescent="0.25">
      <c r="A14">
        <v>0</v>
      </c>
      <c r="B14">
        <v>40</v>
      </c>
      <c r="C14">
        <f t="shared" si="0"/>
        <v>6.0999999999999999E-2</v>
      </c>
      <c r="D14" s="1">
        <f t="shared" si="1"/>
        <v>0.20911145010809007</v>
      </c>
      <c r="E14">
        <v>5.6000000000000001E-2</v>
      </c>
      <c r="F14">
        <v>90</v>
      </c>
      <c r="G14">
        <v>40</v>
      </c>
      <c r="H14">
        <f t="shared" si="2"/>
        <v>1.9E-2</v>
      </c>
      <c r="I14" s="1">
        <f t="shared" si="3"/>
        <v>0.1167050628061517</v>
      </c>
      <c r="L14">
        <v>1.4E-2</v>
      </c>
    </row>
    <row r="15" spans="1:12" x14ac:dyDescent="0.25">
      <c r="A15">
        <v>0</v>
      </c>
      <c r="B15">
        <v>45</v>
      </c>
      <c r="C15">
        <f t="shared" si="0"/>
        <v>7.0000000000000007E-2</v>
      </c>
      <c r="D15" s="1">
        <f t="shared" si="1"/>
        <v>0.22400716834408235</v>
      </c>
      <c r="E15">
        <v>6.5000000000000002E-2</v>
      </c>
      <c r="F15">
        <v>90</v>
      </c>
      <c r="G15">
        <v>45</v>
      </c>
      <c r="H15">
        <f t="shared" si="2"/>
        <v>1.3999999999999999E-2</v>
      </c>
      <c r="I15" s="1">
        <f t="shared" si="3"/>
        <v>0.10017905117292142</v>
      </c>
      <c r="L15">
        <v>8.9999999999999993E-3</v>
      </c>
    </row>
    <row r="16" spans="1:12" x14ac:dyDescent="0.25">
      <c r="A16">
        <v>0</v>
      </c>
      <c r="B16">
        <v>50</v>
      </c>
      <c r="C16">
        <f t="shared" si="0"/>
        <v>9.0999999999999998E-2</v>
      </c>
      <c r="D16" s="1">
        <f t="shared" si="1"/>
        <v>0.25540746839196826</v>
      </c>
      <c r="E16">
        <v>8.5999999999999993E-2</v>
      </c>
      <c r="F16">
        <v>90</v>
      </c>
      <c r="G16">
        <v>50</v>
      </c>
      <c r="H16">
        <f t="shared" si="2"/>
        <v>1.2E-2</v>
      </c>
      <c r="I16" s="1">
        <f t="shared" si="3"/>
        <v>9.2747779152033652E-2</v>
      </c>
      <c r="L16">
        <v>7.0000000000000001E-3</v>
      </c>
    </row>
    <row r="17" spans="1:12" x14ac:dyDescent="0.25">
      <c r="A17">
        <v>0</v>
      </c>
      <c r="B17">
        <v>55</v>
      </c>
      <c r="C17">
        <f t="shared" si="0"/>
        <v>0.11700000000000001</v>
      </c>
      <c r="D17" s="1">
        <f t="shared" si="1"/>
        <v>0.28960484758017346</v>
      </c>
      <c r="E17">
        <v>0.112</v>
      </c>
      <c r="F17">
        <v>90</v>
      </c>
      <c r="G17">
        <v>51</v>
      </c>
      <c r="H17">
        <f t="shared" si="2"/>
        <v>0.01</v>
      </c>
      <c r="I17" s="1">
        <f t="shared" si="3"/>
        <v>8.4666751333460327E-2</v>
      </c>
      <c r="L17">
        <v>5.0000000000000001E-3</v>
      </c>
    </row>
    <row r="18" spans="1:12" x14ac:dyDescent="0.25">
      <c r="A18">
        <v>0</v>
      </c>
      <c r="B18">
        <v>60</v>
      </c>
      <c r="C18">
        <f t="shared" si="0"/>
        <v>0.158</v>
      </c>
      <c r="D18" s="1">
        <f t="shared" si="1"/>
        <v>0.33654368029353887</v>
      </c>
      <c r="E18">
        <v>0.153</v>
      </c>
      <c r="F18">
        <v>90</v>
      </c>
      <c r="G18">
        <v>52</v>
      </c>
      <c r="H18">
        <f t="shared" si="2"/>
        <v>1.0999999999999999E-2</v>
      </c>
      <c r="I18" s="1">
        <f t="shared" si="3"/>
        <v>8.8799237944355167E-2</v>
      </c>
      <c r="L18">
        <v>6.0000000000000001E-3</v>
      </c>
    </row>
    <row r="19" spans="1:12" x14ac:dyDescent="0.25">
      <c r="A19">
        <v>0</v>
      </c>
      <c r="B19">
        <v>65</v>
      </c>
      <c r="C19">
        <f t="shared" si="0"/>
        <v>0.20899999999999999</v>
      </c>
      <c r="D19" s="1">
        <f t="shared" si="1"/>
        <v>0.38706690446286662</v>
      </c>
      <c r="E19">
        <v>0.20399999999999999</v>
      </c>
      <c r="F19">
        <v>90</v>
      </c>
      <c r="G19">
        <v>53</v>
      </c>
      <c r="H19">
        <f t="shared" si="2"/>
        <v>1.0999999999999999E-2</v>
      </c>
      <c r="I19" s="1">
        <f t="shared" si="3"/>
        <v>8.8799237944355167E-2</v>
      </c>
      <c r="L19">
        <v>6.0000000000000001E-3</v>
      </c>
    </row>
    <row r="20" spans="1:12" x14ac:dyDescent="0.25">
      <c r="A20">
        <v>0</v>
      </c>
      <c r="B20">
        <v>70</v>
      </c>
      <c r="C20">
        <f t="shared" si="0"/>
        <v>0.3</v>
      </c>
      <c r="D20" s="1">
        <f t="shared" si="1"/>
        <v>0.46373889576016825</v>
      </c>
      <c r="E20">
        <v>0.29499999999999998</v>
      </c>
      <c r="F20">
        <v>90</v>
      </c>
      <c r="G20">
        <v>54</v>
      </c>
      <c r="H20">
        <f t="shared" si="2"/>
        <v>1.0999999999999999E-2</v>
      </c>
      <c r="I20" s="1">
        <f t="shared" si="3"/>
        <v>8.8799237944355167E-2</v>
      </c>
      <c r="L20">
        <v>6.0000000000000001E-3</v>
      </c>
    </row>
    <row r="21" spans="1:12" x14ac:dyDescent="0.25">
      <c r="A21">
        <v>0</v>
      </c>
      <c r="B21">
        <v>75</v>
      </c>
      <c r="C21">
        <f t="shared" si="0"/>
        <v>0.39</v>
      </c>
      <c r="D21" s="1">
        <f t="shared" si="1"/>
        <v>0.52874369260835474</v>
      </c>
      <c r="E21">
        <v>0.38500000000000001</v>
      </c>
      <c r="F21">
        <v>90</v>
      </c>
      <c r="G21">
        <v>55</v>
      </c>
      <c r="H21">
        <f t="shared" si="2"/>
        <v>1.0999999999999999E-2</v>
      </c>
      <c r="I21" s="1">
        <f t="shared" si="3"/>
        <v>8.8799237944355167E-2</v>
      </c>
      <c r="L21">
        <v>6.0000000000000001E-3</v>
      </c>
    </row>
    <row r="22" spans="1:12" x14ac:dyDescent="0.25">
      <c r="A22">
        <v>0</v>
      </c>
      <c r="B22">
        <v>80</v>
      </c>
      <c r="C22">
        <f t="shared" si="0"/>
        <v>0.52800000000000002</v>
      </c>
      <c r="D22" s="1">
        <f t="shared" si="1"/>
        <v>0.61521916717208502</v>
      </c>
      <c r="E22">
        <v>0.52300000000000002</v>
      </c>
      <c r="F22">
        <v>90</v>
      </c>
      <c r="G22">
        <v>60</v>
      </c>
      <c r="H22">
        <f t="shared" si="2"/>
        <v>1.7000000000000001E-2</v>
      </c>
      <c r="I22" s="1">
        <f t="shared" si="3"/>
        <v>0.11039193778675783</v>
      </c>
      <c r="L22">
        <v>1.2E-2</v>
      </c>
    </row>
    <row r="23" spans="1:12" x14ac:dyDescent="0.25">
      <c r="A23">
        <v>0</v>
      </c>
      <c r="B23">
        <v>85</v>
      </c>
      <c r="C23">
        <f t="shared" si="0"/>
        <v>0.26</v>
      </c>
      <c r="D23" s="1">
        <f t="shared" si="1"/>
        <v>0.43171741720182216</v>
      </c>
      <c r="E23">
        <v>0.255</v>
      </c>
      <c r="F23">
        <v>90</v>
      </c>
      <c r="G23">
        <v>65</v>
      </c>
      <c r="H23">
        <f t="shared" si="2"/>
        <v>2.7E-2</v>
      </c>
      <c r="I23" s="1">
        <f t="shared" si="3"/>
        <v>0.13912166872805048</v>
      </c>
      <c r="L23">
        <v>2.1999999999999999E-2</v>
      </c>
    </row>
    <row r="24" spans="1:12" x14ac:dyDescent="0.25">
      <c r="F24">
        <v>90</v>
      </c>
      <c r="G24">
        <v>70</v>
      </c>
      <c r="H24">
        <f t="shared" si="2"/>
        <v>7.8E-2</v>
      </c>
      <c r="I24" s="1">
        <f t="shared" si="3"/>
        <v>0.23646136786930685</v>
      </c>
      <c r="L24">
        <v>7.2999999999999995E-2</v>
      </c>
    </row>
    <row r="25" spans="1:12" x14ac:dyDescent="0.25">
      <c r="F25">
        <v>90</v>
      </c>
      <c r="G25">
        <v>75</v>
      </c>
      <c r="H25">
        <f t="shared" si="2"/>
        <v>0.17100000000000001</v>
      </c>
      <c r="I25" s="1">
        <f t="shared" si="3"/>
        <v>0.35011518841845513</v>
      </c>
      <c r="L25">
        <v>0.16600000000000001</v>
      </c>
    </row>
    <row r="26" spans="1:12" x14ac:dyDescent="0.25">
      <c r="F26">
        <v>90</v>
      </c>
      <c r="G26">
        <v>80</v>
      </c>
      <c r="H26">
        <f t="shared" si="2"/>
        <v>0.35199999999999998</v>
      </c>
      <c r="I26" s="1">
        <f t="shared" si="3"/>
        <v>0.50232434651721058</v>
      </c>
      <c r="L26">
        <v>0.34699999999999998</v>
      </c>
    </row>
    <row r="27" spans="1:12" x14ac:dyDescent="0.25">
      <c r="F27">
        <v>90</v>
      </c>
      <c r="G27">
        <v>85</v>
      </c>
      <c r="H27">
        <f t="shared" si="2"/>
        <v>0.252</v>
      </c>
      <c r="I27" s="1">
        <f t="shared" si="3"/>
        <v>0.42502371850324139</v>
      </c>
      <c r="L27">
        <v>0.247</v>
      </c>
    </row>
    <row r="29" spans="1:12" x14ac:dyDescent="0.25">
      <c r="H29" t="s">
        <v>8</v>
      </c>
    </row>
    <row r="30" spans="1:12" x14ac:dyDescent="0.25">
      <c r="H30" t="s">
        <v>9</v>
      </c>
    </row>
    <row r="31" spans="1:12" x14ac:dyDescent="0.25">
      <c r="H31" t="s">
        <v>12</v>
      </c>
    </row>
    <row r="32" spans="1:12" x14ac:dyDescent="0.25">
      <c r="H32" t="s">
        <v>10</v>
      </c>
    </row>
    <row r="33" spans="3:8" x14ac:dyDescent="0.25">
      <c r="H33" t="s">
        <v>11</v>
      </c>
    </row>
    <row r="42" spans="3:8" x14ac:dyDescent="0.25">
      <c r="D42" t="s">
        <v>16</v>
      </c>
    </row>
    <row r="44" spans="3:8" x14ac:dyDescent="0.25">
      <c r="C44" t="s">
        <v>19</v>
      </c>
      <c r="D44" t="s">
        <v>18</v>
      </c>
      <c r="E44" t="s">
        <v>17</v>
      </c>
    </row>
    <row r="45" spans="3:8" x14ac:dyDescent="0.25">
      <c r="C45">
        <v>10</v>
      </c>
      <c r="D45" s="1">
        <f>(SQRT((1.23)^2 - SIN(RADIANS(C45))^2) - COS(RADIANS(C45)))^2 / (1.23^2 - 1)</f>
        <v>0.10573174865150291</v>
      </c>
      <c r="E45" s="1">
        <f>ABS((1.23^2*COS(RADIANS(C45)) - SQRT(1.23^2 - SIN(RADIANS(C45))^2))/(1.23^2*COS(RADIANS(C45)) + SQRT(1.23^2 - SIN(RADIANS(C45))^2)))</f>
        <v>0.10054487592908502</v>
      </c>
    </row>
    <row r="46" spans="3:8" x14ac:dyDescent="0.25">
      <c r="C46">
        <v>15</v>
      </c>
      <c r="D46" s="1">
        <f t="shared" ref="D46:D64" si="4">(SQRT((1.23)^2 - SIN(RADIANS(C46))^2) - COS(RADIANS(C46)))^2 / (1.23^2 - 1)</f>
        <v>0.10908351855966432</v>
      </c>
      <c r="E46" s="1">
        <f t="shared" ref="E46:E64" si="5">ABS((1.23^2*COS(RADIANS(C46)) - SQRT(1.23^2 - SIN(RADIANS(C46))^2))/(1.23^2*COS(RADIANS(C46)) + SQRT(1.23^2 - SIN(RADIANS(C46))^2)))</f>
        <v>9.7187131553085782E-2</v>
      </c>
    </row>
    <row r="47" spans="3:8" x14ac:dyDescent="0.25">
      <c r="C47">
        <v>20</v>
      </c>
      <c r="D47" s="1">
        <f t="shared" si="4"/>
        <v>0.11399241499697844</v>
      </c>
      <c r="E47" s="1">
        <f t="shared" si="5"/>
        <v>9.2260996151165064E-2</v>
      </c>
    </row>
    <row r="48" spans="3:8" x14ac:dyDescent="0.25">
      <c r="C48">
        <v>25</v>
      </c>
      <c r="D48" s="1">
        <f t="shared" si="4"/>
        <v>0.12069741843676993</v>
      </c>
      <c r="E48" s="1">
        <f t="shared" si="5"/>
        <v>8.5516093495677514E-2</v>
      </c>
    </row>
    <row r="49" spans="3:5" x14ac:dyDescent="0.25">
      <c r="C49">
        <v>30</v>
      </c>
      <c r="D49" s="1">
        <f t="shared" si="4"/>
        <v>0.12954119285598292</v>
      </c>
      <c r="E49" s="1">
        <f t="shared" si="5"/>
        <v>7.6590692256270965E-2</v>
      </c>
    </row>
    <row r="50" spans="3:5" x14ac:dyDescent="0.25">
      <c r="C50">
        <v>35</v>
      </c>
      <c r="D50" s="1">
        <f t="shared" si="4"/>
        <v>0.14100266029372163</v>
      </c>
      <c r="E50" s="1">
        <f t="shared" si="5"/>
        <v>6.497407670768976E-2</v>
      </c>
    </row>
    <row r="51" spans="3:5" x14ac:dyDescent="0.25">
      <c r="C51">
        <v>40</v>
      </c>
      <c r="D51" s="1">
        <f t="shared" si="4"/>
        <v>0.1557444614831614</v>
      </c>
      <c r="E51" s="1">
        <f t="shared" si="5"/>
        <v>4.9950189224600344E-2</v>
      </c>
    </row>
    <row r="52" spans="3:5" x14ac:dyDescent="0.25">
      <c r="C52">
        <v>45</v>
      </c>
      <c r="D52" s="1">
        <f t="shared" si="4"/>
        <v>0.17468120361334519</v>
      </c>
      <c r="E52" s="1">
        <f t="shared" si="5"/>
        <v>3.051352289580685E-2</v>
      </c>
    </row>
    <row r="53" spans="3:5" x14ac:dyDescent="0.25">
      <c r="C53">
        <v>50</v>
      </c>
      <c r="D53" s="1">
        <f t="shared" si="4"/>
        <v>0.1990764358808404</v>
      </c>
      <c r="E53" s="1">
        <f t="shared" si="5"/>
        <v>5.2434284591905576E-3</v>
      </c>
    </row>
    <row r="54" spans="3:5" x14ac:dyDescent="0.25">
      <c r="C54">
        <v>51</v>
      </c>
      <c r="D54" s="1">
        <f t="shared" si="4"/>
        <v>0.20475390413429356</v>
      </c>
      <c r="E54" s="1">
        <f t="shared" si="5"/>
        <v>6.7531792937538084E-4</v>
      </c>
    </row>
    <row r="55" spans="3:5" x14ac:dyDescent="0.25">
      <c r="C55">
        <v>52</v>
      </c>
      <c r="D55" s="1">
        <f t="shared" si="4"/>
        <v>0.21073429385111583</v>
      </c>
      <c r="E55" s="1">
        <f t="shared" si="5"/>
        <v>6.9253607065231206E-3</v>
      </c>
    </row>
    <row r="56" spans="3:5" x14ac:dyDescent="0.25">
      <c r="C56">
        <v>53</v>
      </c>
      <c r="D56" s="1">
        <f t="shared" si="4"/>
        <v>0.21703550789271261</v>
      </c>
      <c r="E56" s="1">
        <f t="shared" si="5"/>
        <v>1.3527966641124543E-2</v>
      </c>
    </row>
    <row r="57" spans="3:5" x14ac:dyDescent="0.25">
      <c r="C57">
        <v>54</v>
      </c>
      <c r="D57" s="1">
        <f t="shared" si="4"/>
        <v>0.22367664519894251</v>
      </c>
      <c r="E57" s="1">
        <f t="shared" si="5"/>
        <v>2.050601649797119E-2</v>
      </c>
    </row>
    <row r="58" spans="3:5" x14ac:dyDescent="0.25">
      <c r="C58">
        <v>55</v>
      </c>
      <c r="D58" s="1">
        <f t="shared" si="4"/>
        <v>0.23067807689219505</v>
      </c>
      <c r="E58" s="1">
        <f t="shared" si="5"/>
        <v>2.7884135850303162E-2</v>
      </c>
    </row>
    <row r="59" spans="3:5" x14ac:dyDescent="0.25">
      <c r="C59">
        <v>60</v>
      </c>
      <c r="D59" s="1">
        <f t="shared" si="4"/>
        <v>0.27190199038349488</v>
      </c>
      <c r="E59" s="1">
        <f t="shared" si="5"/>
        <v>7.17786867088685E-2</v>
      </c>
    </row>
    <row r="60" spans="3:5" x14ac:dyDescent="0.25">
      <c r="C60">
        <v>65</v>
      </c>
      <c r="D60" s="1">
        <f t="shared" si="4"/>
        <v>0.3260680632665538</v>
      </c>
      <c r="E60" s="1">
        <f t="shared" si="5"/>
        <v>0.1306568201019461</v>
      </c>
    </row>
    <row r="61" spans="3:5" x14ac:dyDescent="0.25">
      <c r="C61">
        <v>70</v>
      </c>
      <c r="D61" s="1">
        <f t="shared" si="4"/>
        <v>0.39767611568156769</v>
      </c>
      <c r="E61" s="1">
        <f t="shared" si="5"/>
        <v>0.21066897071611312</v>
      </c>
    </row>
    <row r="62" spans="3:5" x14ac:dyDescent="0.25">
      <c r="C62">
        <v>75</v>
      </c>
      <c r="D62" s="1">
        <f t="shared" si="4"/>
        <v>0.49267201164840269</v>
      </c>
      <c r="E62" s="1">
        <f t="shared" si="5"/>
        <v>0.32082681309190869</v>
      </c>
    </row>
    <row r="63" spans="3:5" x14ac:dyDescent="0.25">
      <c r="C63">
        <v>80</v>
      </c>
      <c r="D63" s="1">
        <f t="shared" si="4"/>
        <v>0.61859453230894412</v>
      </c>
      <c r="E63" s="1">
        <f t="shared" si="5"/>
        <v>0.47438301774738517</v>
      </c>
    </row>
    <row r="64" spans="3:5" x14ac:dyDescent="0.25">
      <c r="C64">
        <v>85</v>
      </c>
      <c r="D64" s="1">
        <f t="shared" si="4"/>
        <v>0.78443068513353609</v>
      </c>
      <c r="E64" s="1">
        <f t="shared" si="5"/>
        <v>0.69095030103069111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Kaszkowiak</dc:creator>
  <cp:lastModifiedBy>Maciej Kaszkowiak</cp:lastModifiedBy>
  <dcterms:created xsi:type="dcterms:W3CDTF">2022-11-25T09:00:05Z</dcterms:created>
  <dcterms:modified xsi:type="dcterms:W3CDTF">2022-12-08T13:43:26Z</dcterms:modified>
</cp:coreProperties>
</file>