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Kaggle\Car Sales India 2024\"/>
    </mc:Choice>
  </mc:AlternateContent>
  <xr:revisionPtr revIDLastSave="0" documentId="13_ncr:1_{37D8C91C-EBCF-40DD-9066-CA04CA53E30E}" xr6:coauthVersionLast="47" xr6:coauthVersionMax="47" xr10:uidLastSave="{00000000-0000-0000-0000-000000000000}"/>
  <bookViews>
    <workbookView xWindow="-120" yWindow="-120" windowWidth="20730" windowHeight="11760" activeTab="1" xr2:uid="{9317C934-83C9-4D4D-899B-2AA4F4CDD73E}"/>
  </bookViews>
  <sheets>
    <sheet name="Pivot Tables" sheetId="1" r:id="rId1"/>
    <sheet name="Dashboard" sheetId="6" r:id="rId2"/>
  </sheets>
  <definedNames>
    <definedName name="_xlchart.v1.0" hidden="1">'Pivot Tables'!$D$48:$D$56</definedName>
    <definedName name="_xlchart.v1.1" hidden="1">'Pivot Tables'!$E$47</definedName>
    <definedName name="_xlchart.v1.2" hidden="1">'Pivot Tables'!$E$48:$E$56</definedName>
    <definedName name="_xlchart.v1.3" hidden="1">'Pivot Tables'!$D$48:$D$56</definedName>
    <definedName name="_xlchart.v1.4" hidden="1">'Pivot Tables'!$E$47</definedName>
    <definedName name="_xlchart.v1.5" hidden="1">'Pivot Tables'!$E$48:$E$56</definedName>
    <definedName name="dashboard">Dashboard!$A$1:$T$30</definedName>
    <definedName name="Slicer_Calculated_Column_1">#N/A</definedName>
    <definedName name="Slicer_Segment1">#N/A</definedName>
  </definedNames>
  <calcPr calcId="191029"/>
  <pivotCaches>
    <pivotCache cacheId="1419" r:id="rId3"/>
    <pivotCache cacheId="1422" r:id="rId4"/>
    <pivotCache cacheId="1425" r:id="rId5"/>
    <pivotCache cacheId="1428" r:id="rId6"/>
    <pivotCache cacheId="1431" r:id="rId7"/>
    <pivotCache cacheId="1434" r:id="rId8"/>
    <pivotCache cacheId="1437" r:id="rId9"/>
    <pivotCache cacheId="1440" r:id="rId10"/>
  </pivotCaches>
  <extLst>
    <ext xmlns:x14="http://schemas.microsoft.com/office/spreadsheetml/2009/9/main" uri="{876F7934-8845-4945-9796-88D515C7AA90}">
      <x14:pivotCaches>
        <pivotCache cacheId="141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c05216ef-9fa8-4ce2-b41e-6aa77a2b63cc" name="Sheet1" connection="Query - Sheet1"/>
          <x15:modelTable id="Sheet2_ef02ef24-e996-4693-a244-5294a423f971" name="Sheet2" connection="Query - Sheet2"/>
        </x15:modelTables>
        <x15:modelRelationships>
          <x15:modelRelationship fromTable="Sheet2" fromColumn="Model" toTable="Sheet1" toColumn="Mode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 i="1" l="1"/>
  <c r="E50" i="1"/>
  <c r="E51" i="1"/>
  <c r="E52" i="1"/>
  <c r="E53" i="1"/>
  <c r="E54" i="1"/>
  <c r="E55" i="1"/>
  <c r="E56" i="1"/>
  <c r="E48" i="1"/>
  <c r="D49" i="1"/>
  <c r="D50" i="1"/>
  <c r="D51" i="1"/>
  <c r="D52" i="1"/>
  <c r="D53" i="1"/>
  <c r="D54" i="1"/>
  <c r="D55" i="1"/>
  <c r="D56" i="1"/>
  <c r="D48" i="1"/>
  <c r="B44" i="1"/>
  <c r="B43" i="1"/>
  <c r="B21" i="1"/>
  <c r="B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1831C8-8059-4216-BE5C-D990EF4BF96D}" name="Query - Sheet1" description="Connection to the 'Sheet1' query in the workbook." type="100" refreshedVersion="8" minRefreshableVersion="5">
    <extLst>
      <ext xmlns:x15="http://schemas.microsoft.com/office/spreadsheetml/2010/11/main" uri="{DE250136-89BD-433C-8126-D09CA5730AF9}">
        <x15:connection id="48ac6ad9-fbad-472b-9811-a29a8cf0151e"/>
      </ext>
    </extLst>
  </connection>
  <connection id="2" xr16:uid="{B9739E7F-DF92-44AC-AE05-AB8D8F8F4355}" name="Query - Sheet2" description="Connection to the 'Sheet2' query in the workbook." type="100" refreshedVersion="8" minRefreshableVersion="5">
    <extLst>
      <ext xmlns:x15="http://schemas.microsoft.com/office/spreadsheetml/2010/11/main" uri="{DE250136-89BD-433C-8126-D09CA5730AF9}">
        <x15:connection id="dd86b969-7d67-49d5-ac38-28f5549b1fa4"/>
      </ext>
    </extLst>
  </connection>
  <connection id="3" xr16:uid="{B0F804C7-2C0D-4301-A327-8198A9C8706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<sst xmlns="http://schemas.openxmlformats.org/spreadsheetml/2006/main" count="62" uniqueCount="44">
  <si>
    <t>Row Labels</t>
  </si>
  <si>
    <t>Hyundai</t>
  </si>
  <si>
    <t>Mahindra</t>
  </si>
  <si>
    <t>Maruti</t>
  </si>
  <si>
    <t>Tata</t>
  </si>
  <si>
    <t>Toyota</t>
  </si>
  <si>
    <t>Sum of Total</t>
  </si>
  <si>
    <t>Brezza</t>
  </si>
  <si>
    <t>Creta</t>
  </si>
  <si>
    <t>Ertiga</t>
  </si>
  <si>
    <t>Punch</t>
  </si>
  <si>
    <t>WagonR</t>
  </si>
  <si>
    <t>Hatchback</t>
  </si>
  <si>
    <t>MUV</t>
  </si>
  <si>
    <t>Others</t>
  </si>
  <si>
    <t>Sedan</t>
  </si>
  <si>
    <t>SUV</t>
  </si>
  <si>
    <t>April</t>
  </si>
  <si>
    <t>August</t>
  </si>
  <si>
    <t>December</t>
  </si>
  <si>
    <t>February</t>
  </si>
  <si>
    <t>January</t>
  </si>
  <si>
    <t>July</t>
  </si>
  <si>
    <t>June</t>
  </si>
  <si>
    <t>March</t>
  </si>
  <si>
    <t>May</t>
  </si>
  <si>
    <t>November</t>
  </si>
  <si>
    <t>October</t>
  </si>
  <si>
    <t>September</t>
  </si>
  <si>
    <t>Sum of Value</t>
  </si>
  <si>
    <t>max</t>
  </si>
  <si>
    <t>min</t>
  </si>
  <si>
    <t>A</t>
  </si>
  <si>
    <t>B1</t>
  </si>
  <si>
    <t>B2</t>
  </si>
  <si>
    <t>C1</t>
  </si>
  <si>
    <t>C2</t>
  </si>
  <si>
    <t>D1</t>
  </si>
  <si>
    <t>D2</t>
  </si>
  <si>
    <t>Premium</t>
  </si>
  <si>
    <t>Utility</t>
  </si>
  <si>
    <t>Count of Total</t>
  </si>
  <si>
    <t>Body Type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</si>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</sst>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rgb="FF1E1E24"/>
        <bgColor indexed="64"/>
      </patternFill>
    </fill>
    <fill>
      <patternFill patternType="solid">
        <fgColor rgb="FFCBAACB"/>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0" borderId="0" xfId="0" applyNumberFormat="1"/>
  </cellXfs>
  <cellStyles count="1">
    <cellStyle name="Normal" xfId="0" builtinId="0"/>
  </cellStyles>
  <dxfs count="2">
    <dxf>
      <font>
        <b val="0"/>
        <i val="0"/>
        <sz val="13"/>
      </font>
      <fill>
        <patternFill patternType="solid">
          <bgColor theme="2"/>
        </patternFill>
      </fill>
      <border diagonalUp="0" diagonalDown="0">
        <left/>
        <right/>
        <top/>
        <bottom/>
        <vertical/>
        <horizontal/>
      </border>
    </dxf>
    <dxf>
      <font>
        <b val="0"/>
        <i val="0"/>
        <sz val="13"/>
      </font>
      <fill>
        <patternFill>
          <bgColor rgb="FFEEE5E9"/>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Car Segment Slicer" pivot="0" table="0" count="3" xr9:uid="{96BE4915-6452-4FD3-8F66-2CB03DD25E35}">
      <tableStyleElement type="wholeTable" dxfId="1"/>
    </tableStyle>
    <tableStyle name="Car Segment Slicer 2" pivot="0" table="0" count="3" xr9:uid="{066ABCFF-F478-4DB5-9025-DCA6733EEB6E}">
      <tableStyleElement type="wholeTable" dxfId="0"/>
    </tableStyle>
  </tableStyles>
  <colors>
    <mruColors>
      <color rgb="FF444140"/>
      <color rgb="FF592941"/>
      <color rgb="FFE54B4B"/>
      <color rgb="FFCBAACB"/>
      <color rgb="FFFFD580"/>
      <color rgb="FFB5EAD7"/>
      <color rgb="FFE0E0E0"/>
      <color rgb="FFA2D2FF"/>
      <color rgb="FFFFB07C"/>
      <color rgb="FFFFDAC1"/>
    </mruColors>
  </colors>
  <extLst>
    <ext xmlns:x14="http://schemas.microsoft.com/office/spreadsheetml/2009/9/main" uri="{46F421CA-312F-682f-3DD2-61675219B42D}">
      <x14:dxfs count="4">
        <dxf>
          <fill>
            <patternFill>
              <bgColor rgb="FF92DCE5"/>
            </patternFill>
          </fill>
        </dxf>
        <dxf>
          <fill>
            <patternFill>
              <bgColor rgb="FFFE4A49"/>
            </patternFill>
          </fill>
        </dxf>
        <dxf>
          <fill>
            <patternFill>
              <bgColor rgb="FF92DCE5"/>
            </patternFill>
          </fill>
        </dxf>
        <dxf>
          <fill>
            <patternFill>
              <bgColor rgb="FFFE4A49"/>
            </patternFill>
          </fill>
        </dxf>
      </x14:dxfs>
    </ext>
    <ext xmlns:x14="http://schemas.microsoft.com/office/spreadsheetml/2009/9/main" uri="{EB79DEF2-80B8-43e5-95BD-54CBDDF9020C}">
      <x14:slicerStyles defaultSlicerStyle="SlicerStyleLight1">
        <x14:slicerStyle name="Car Segment Slicer">
          <x14:slicerStyleElements>
            <x14:slicerStyleElement type="selectedItemWithData" dxfId="3"/>
            <x14:slicerStyleElement type="hoveredSelectedItemWithData" dxfId="2"/>
          </x14:slicerStyleElements>
        </x14:slicerStyle>
        <x14:slicerStyle name="Car Segment Slicer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Tables!MonthlySales</c:name>
    <c:fmtId val="0"/>
  </c:pivotSource>
  <c:chart>
    <c:autoTitleDeleted val="1"/>
    <c:pivotFmts>
      <c:pivotFmt>
        <c:idx val="0"/>
        <c:spPr>
          <a:ln w="28575" cap="rnd">
            <a:solidFill>
              <a:srgbClr val="E5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87714451206733E-3"/>
          <c:y val="1.3888888888888888E-2"/>
          <c:w val="0.99298245710975874"/>
          <c:h val="0.76297112860892391"/>
        </c:manualLayout>
      </c:layout>
      <c:lineChart>
        <c:grouping val="standard"/>
        <c:varyColors val="0"/>
        <c:ser>
          <c:idx val="0"/>
          <c:order val="0"/>
          <c:tx>
            <c:strRef>
              <c:f>'Pivot Tables'!$B$6</c:f>
              <c:strCache>
                <c:ptCount val="1"/>
                <c:pt idx="0">
                  <c:v>Total</c:v>
                </c:pt>
              </c:strCache>
            </c:strRef>
          </c:tx>
          <c:spPr>
            <a:ln w="28575" cap="rnd">
              <a:solidFill>
                <a:srgbClr val="E54B4B"/>
              </a:solidFill>
              <a:round/>
            </a:ln>
            <a:effectLst/>
          </c:spPr>
          <c:marker>
            <c:symbol val="none"/>
          </c:marker>
          <c:cat>
            <c:strRef>
              <c:f>'Pivot Tables'!$A$7:$A$18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Tables'!$B$7:$B$18</c:f>
              <c:numCache>
                <c:formatCode>General</c:formatCode>
                <c:ptCount val="12"/>
                <c:pt idx="0">
                  <c:v>393471</c:v>
                </c:pt>
                <c:pt idx="1">
                  <c:v>370279</c:v>
                </c:pt>
                <c:pt idx="2">
                  <c:v>369381</c:v>
                </c:pt>
                <c:pt idx="3">
                  <c:v>337770</c:v>
                </c:pt>
                <c:pt idx="4">
                  <c:v>349057</c:v>
                </c:pt>
                <c:pt idx="5">
                  <c:v>339844</c:v>
                </c:pt>
                <c:pt idx="6">
                  <c:v>343026</c:v>
                </c:pt>
                <c:pt idx="7">
                  <c:v>354273</c:v>
                </c:pt>
                <c:pt idx="8">
                  <c:v>358879</c:v>
                </c:pt>
                <c:pt idx="9">
                  <c:v>397947</c:v>
                </c:pt>
                <c:pt idx="10">
                  <c:v>351592</c:v>
                </c:pt>
                <c:pt idx="11">
                  <c:v>321345</c:v>
                </c:pt>
              </c:numCache>
            </c:numRef>
          </c:val>
          <c:smooth val="0"/>
          <c:extLst>
            <c:ext xmlns:c16="http://schemas.microsoft.com/office/drawing/2014/chart" uri="{C3380CC4-5D6E-409C-BE32-E72D297353CC}">
              <c16:uniqueId val="{00000000-97FD-44BC-AC44-C9F745F400B5}"/>
            </c:ext>
          </c:extLst>
        </c:ser>
        <c:dLbls>
          <c:showLegendKey val="0"/>
          <c:showVal val="0"/>
          <c:showCatName val="0"/>
          <c:showSerName val="0"/>
          <c:showPercent val="0"/>
          <c:showBubbleSize val="0"/>
        </c:dLbls>
        <c:smooth val="0"/>
        <c:axId val="772836911"/>
        <c:axId val="772835951"/>
      </c:lineChart>
      <c:catAx>
        <c:axId val="77283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5951"/>
        <c:crosses val="autoZero"/>
        <c:auto val="1"/>
        <c:lblAlgn val="ctr"/>
        <c:lblOffset val="100"/>
        <c:noMultiLvlLbl val="0"/>
      </c:catAx>
      <c:valAx>
        <c:axId val="772835951"/>
        <c:scaling>
          <c:orientation val="minMax"/>
          <c:max val="400000"/>
          <c:min val="300000"/>
        </c:scaling>
        <c:delete val="1"/>
        <c:axPos val="l"/>
        <c:numFmt formatCode="General" sourceLinked="1"/>
        <c:majorTickMark val="none"/>
        <c:minorTickMark val="none"/>
        <c:tickLblPos val="nextTo"/>
        <c:crossAx val="7728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Tables!Top5Brands</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592941"/>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1198EA9D-AF00-4C4C-9519-BF456AA4960E}" type="PERCENTAGE">
                  <a:rPr lang="en-US">
                    <a:solidFill>
                      <a:schemeClr val="bg1"/>
                    </a:solidFill>
                  </a:rPr>
                  <a:pPr>
                    <a:defRPr sz="1100">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498467"/>
          </a:solidFill>
          <a:ln w="19050">
            <a:noFill/>
          </a:ln>
          <a:effectLst/>
        </c:spPr>
      </c:pivotFmt>
      <c:pivotFmt>
        <c:idx val="3"/>
        <c:spPr>
          <a:solidFill>
            <a:srgbClr val="52B788"/>
          </a:solidFill>
          <a:ln w="19050">
            <a:noFill/>
          </a:ln>
          <a:effectLst/>
        </c:spPr>
      </c:pivotFmt>
      <c:pivotFmt>
        <c:idx val="4"/>
        <c:spPr>
          <a:solidFill>
            <a:srgbClr val="B2D3A8"/>
          </a:solidFill>
          <a:ln w="19050">
            <a:noFill/>
          </a:ln>
          <a:effectLst/>
        </c:spPr>
      </c:pivotFmt>
      <c:pivotFmt>
        <c:idx val="5"/>
        <c:spPr>
          <a:solidFill>
            <a:srgbClr val="EDE5A6"/>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7453AA11-B2E5-405C-8061-4E36DD59F689}" type="PERCENTAGE">
                  <a:rPr lang="en-US">
                    <a:solidFill>
                      <a:sysClr val="windowText" lastClr="000000"/>
                    </a:solidFill>
                  </a:rPr>
                  <a:pPr>
                    <a:defRPr sz="1100">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573325875249199"/>
          <c:y val="2.8109576755166912E-2"/>
          <c:w val="0.48019391018745616"/>
          <c:h val="0.90593284086911829"/>
        </c:manualLayout>
      </c:layout>
      <c:pieChart>
        <c:varyColors val="1"/>
        <c:ser>
          <c:idx val="0"/>
          <c:order val="0"/>
          <c:tx>
            <c:strRef>
              <c:f>'Pivot Tables'!$B$24</c:f>
              <c:strCache>
                <c:ptCount val="1"/>
                <c:pt idx="0">
                  <c:v>Total</c:v>
                </c:pt>
              </c:strCache>
            </c:strRef>
          </c:tx>
          <c:dPt>
            <c:idx val="0"/>
            <c:bubble3D val="0"/>
            <c:spPr>
              <a:solidFill>
                <a:srgbClr val="592941"/>
              </a:solidFill>
              <a:ln w="19050">
                <a:noFill/>
              </a:ln>
              <a:effectLst/>
            </c:spPr>
            <c:extLst>
              <c:ext xmlns:c16="http://schemas.microsoft.com/office/drawing/2014/chart" uri="{C3380CC4-5D6E-409C-BE32-E72D297353CC}">
                <c16:uniqueId val="{00000002-7B1C-4C66-9F54-46B7AA457003}"/>
              </c:ext>
            </c:extLst>
          </c:dPt>
          <c:dPt>
            <c:idx val="1"/>
            <c:bubble3D val="0"/>
            <c:spPr>
              <a:solidFill>
                <a:srgbClr val="498467"/>
              </a:solidFill>
              <a:ln w="19050">
                <a:noFill/>
              </a:ln>
              <a:effectLst/>
            </c:spPr>
            <c:extLst>
              <c:ext xmlns:c16="http://schemas.microsoft.com/office/drawing/2014/chart" uri="{C3380CC4-5D6E-409C-BE32-E72D297353CC}">
                <c16:uniqueId val="{00000003-7B1C-4C66-9F54-46B7AA457003}"/>
              </c:ext>
            </c:extLst>
          </c:dPt>
          <c:dPt>
            <c:idx val="2"/>
            <c:bubble3D val="0"/>
            <c:spPr>
              <a:solidFill>
                <a:srgbClr val="52B788"/>
              </a:solidFill>
              <a:ln w="19050">
                <a:noFill/>
              </a:ln>
              <a:effectLst/>
            </c:spPr>
            <c:extLst>
              <c:ext xmlns:c16="http://schemas.microsoft.com/office/drawing/2014/chart" uri="{C3380CC4-5D6E-409C-BE32-E72D297353CC}">
                <c16:uniqueId val="{00000004-7B1C-4C66-9F54-46B7AA457003}"/>
              </c:ext>
            </c:extLst>
          </c:dPt>
          <c:dPt>
            <c:idx val="3"/>
            <c:bubble3D val="0"/>
            <c:spPr>
              <a:solidFill>
                <a:srgbClr val="B2D3A8"/>
              </a:solidFill>
              <a:ln w="19050">
                <a:noFill/>
              </a:ln>
              <a:effectLst/>
            </c:spPr>
            <c:extLst>
              <c:ext xmlns:c16="http://schemas.microsoft.com/office/drawing/2014/chart" uri="{C3380CC4-5D6E-409C-BE32-E72D297353CC}">
                <c16:uniqueId val="{00000005-7B1C-4C66-9F54-46B7AA457003}"/>
              </c:ext>
            </c:extLst>
          </c:dPt>
          <c:dPt>
            <c:idx val="4"/>
            <c:bubble3D val="0"/>
            <c:spPr>
              <a:solidFill>
                <a:srgbClr val="EDE5A6"/>
              </a:solidFill>
              <a:ln w="19050">
                <a:noFill/>
              </a:ln>
              <a:effectLst/>
            </c:spPr>
            <c:extLst>
              <c:ext xmlns:c16="http://schemas.microsoft.com/office/drawing/2014/chart" uri="{C3380CC4-5D6E-409C-BE32-E72D297353CC}">
                <c16:uniqueId val="{00000006-7B1C-4C66-9F54-46B7AA457003}"/>
              </c:ext>
            </c:extLst>
          </c:dPt>
          <c:dLbls>
            <c:dLbl>
              <c:idx val="0"/>
              <c:tx>
                <c:rich>
                  <a:bodyPr/>
                  <a:lstStyle/>
                  <a:p>
                    <a:fld id="{1198EA9D-AF00-4C4C-9519-BF456AA4960E}" type="PERCENTAGE">
                      <a:rPr lang="en-US">
                        <a:solidFill>
                          <a:schemeClr val="bg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B1C-4C66-9F54-46B7AA457003}"/>
                </c:ext>
              </c:extLst>
            </c:dLbl>
            <c:dLbl>
              <c:idx val="4"/>
              <c:tx>
                <c:rich>
                  <a:bodyPr/>
                  <a:lstStyle/>
                  <a:p>
                    <a:fld id="{7453AA11-B2E5-405C-8061-4E36DD59F689}" type="PERCENTAGE">
                      <a:rPr lang="en-US">
                        <a:solidFill>
                          <a:sysClr val="windowText" lastClr="000000"/>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B1C-4C66-9F54-46B7AA45700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Tables'!$A$25:$A$29</c:f>
              <c:strCache>
                <c:ptCount val="5"/>
                <c:pt idx="0">
                  <c:v>Maruti</c:v>
                </c:pt>
                <c:pt idx="1">
                  <c:v>Hyundai</c:v>
                </c:pt>
                <c:pt idx="2">
                  <c:v>Tata</c:v>
                </c:pt>
                <c:pt idx="3">
                  <c:v>Mahindra</c:v>
                </c:pt>
                <c:pt idx="4">
                  <c:v>Toyota</c:v>
                </c:pt>
              </c:strCache>
            </c:strRef>
          </c:cat>
          <c:val>
            <c:numRef>
              <c:f>'Pivot Tables'!$B$25:$B$29</c:f>
              <c:numCache>
                <c:formatCode>General</c:formatCode>
                <c:ptCount val="5"/>
                <c:pt idx="0">
                  <c:v>1753314</c:v>
                </c:pt>
                <c:pt idx="1">
                  <c:v>606133</c:v>
                </c:pt>
                <c:pt idx="2">
                  <c:v>561102</c:v>
                </c:pt>
                <c:pt idx="3">
                  <c:v>528460</c:v>
                </c:pt>
                <c:pt idx="4">
                  <c:v>300159</c:v>
                </c:pt>
              </c:numCache>
            </c:numRef>
          </c:val>
          <c:extLst>
            <c:ext xmlns:c16="http://schemas.microsoft.com/office/drawing/2014/chart" uri="{C3380CC4-5D6E-409C-BE32-E72D297353CC}">
              <c16:uniqueId val="{00000000-7B1C-4C66-9F54-46B7AA457003}"/>
            </c:ext>
          </c:extLst>
        </c:ser>
        <c:dLbls>
          <c:dLblPos val="inEnd"/>
          <c:showLegendKey val="0"/>
          <c:showVal val="1"/>
          <c:showCatName val="0"/>
          <c:showSerName val="0"/>
          <c:showPercent val="0"/>
          <c:showBubbleSize val="0"/>
          <c:showLeaderLines val="1"/>
        </c:dLbls>
        <c:firstSliceAng val="191"/>
      </c:pieChart>
      <c:spPr>
        <a:noFill/>
        <a:ln>
          <a:noFill/>
        </a:ln>
        <a:effectLst/>
      </c:spPr>
    </c:plotArea>
    <c:legend>
      <c:legendPos val="r"/>
      <c:layout>
        <c:manualLayout>
          <c:xMode val="edge"/>
          <c:yMode val="edge"/>
          <c:x val="2.6106299212598421E-2"/>
          <c:y val="0.92695474812636391"/>
          <c:w val="0.94611592300962377"/>
          <c:h val="6.9785282863738432E-2"/>
        </c:manualLayout>
      </c:layout>
      <c:overlay val="1"/>
      <c:spPr>
        <a:noFill/>
        <a:ln>
          <a:noFill/>
        </a:ln>
        <a:effectLst/>
      </c:spPr>
      <c:txPr>
        <a:bodyPr rot="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Tables!Top5Model</c:name>
    <c:fmtId val="12"/>
  </c:pivotSource>
  <c:chart>
    <c:autoTitleDeleted val="1"/>
    <c:pivotFmts>
      <c:pivotFmt>
        <c:idx val="0"/>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1108321604728"/>
          <c:y val="2.9629629629629631E-2"/>
          <c:w val="0.85906830486768859"/>
          <c:h val="0.96296296296296291"/>
        </c:manualLayout>
      </c:layout>
      <c:barChart>
        <c:barDir val="bar"/>
        <c:grouping val="clustered"/>
        <c:varyColors val="0"/>
        <c:ser>
          <c:idx val="0"/>
          <c:order val="0"/>
          <c:tx>
            <c:strRef>
              <c:f>'Pivot Tables'!$B$36</c:f>
              <c:strCache>
                <c:ptCount val="1"/>
                <c:pt idx="0">
                  <c:v>Total</c:v>
                </c:pt>
              </c:strCache>
            </c:strRef>
          </c:tx>
          <c:spPr>
            <a:solidFill>
              <a:srgbClr val="E54B4B"/>
            </a:solidFill>
            <a:ln>
              <a:noFill/>
            </a:ln>
            <a:effectLst/>
          </c:spPr>
          <c:invertIfNegative val="0"/>
          <c:cat>
            <c:strRef>
              <c:f>'Pivot Tables'!$A$37:$A$41</c:f>
              <c:strCache>
                <c:ptCount val="5"/>
                <c:pt idx="0">
                  <c:v>Creta</c:v>
                </c:pt>
                <c:pt idx="1">
                  <c:v>Brezza</c:v>
                </c:pt>
                <c:pt idx="2">
                  <c:v>Ertiga</c:v>
                </c:pt>
                <c:pt idx="3">
                  <c:v>WagonR</c:v>
                </c:pt>
                <c:pt idx="4">
                  <c:v>Punch</c:v>
                </c:pt>
              </c:strCache>
            </c:strRef>
          </c:cat>
          <c:val>
            <c:numRef>
              <c:f>'Pivot Tables'!$B$37:$B$41</c:f>
              <c:numCache>
                <c:formatCode>General</c:formatCode>
                <c:ptCount val="5"/>
                <c:pt idx="0">
                  <c:v>186919</c:v>
                </c:pt>
                <c:pt idx="1">
                  <c:v>188160</c:v>
                </c:pt>
                <c:pt idx="2">
                  <c:v>190091</c:v>
                </c:pt>
                <c:pt idx="3">
                  <c:v>190855</c:v>
                </c:pt>
                <c:pt idx="4">
                  <c:v>202031</c:v>
                </c:pt>
              </c:numCache>
            </c:numRef>
          </c:val>
          <c:extLst>
            <c:ext xmlns:c16="http://schemas.microsoft.com/office/drawing/2014/chart" uri="{C3380CC4-5D6E-409C-BE32-E72D297353CC}">
              <c16:uniqueId val="{00000000-F4C5-4910-9C7A-1152DCD4E6AA}"/>
            </c:ext>
          </c:extLst>
        </c:ser>
        <c:dLbls>
          <c:showLegendKey val="0"/>
          <c:showVal val="0"/>
          <c:showCatName val="0"/>
          <c:showSerName val="0"/>
          <c:showPercent val="0"/>
          <c:showBubbleSize val="0"/>
        </c:dLbls>
        <c:gapWidth val="182"/>
        <c:axId val="1782079119"/>
        <c:axId val="1782068079"/>
      </c:barChart>
      <c:catAx>
        <c:axId val="178207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68079"/>
        <c:crosses val="autoZero"/>
        <c:auto val="1"/>
        <c:lblAlgn val="ctr"/>
        <c:lblOffset val="100"/>
        <c:noMultiLvlLbl val="0"/>
      </c:catAx>
      <c:valAx>
        <c:axId val="1782068079"/>
        <c:scaling>
          <c:orientation val="minMax"/>
          <c:max val="205000"/>
          <c:min val="180000"/>
        </c:scaling>
        <c:delete val="1"/>
        <c:axPos val="b"/>
        <c:numFmt formatCode="General" sourceLinked="1"/>
        <c:majorTickMark val="none"/>
        <c:minorTickMark val="none"/>
        <c:tickLblPos val="nextTo"/>
        <c:crossAx val="178207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Tables!SalesBodyTypeWise</c:name>
    <c:fmtId val="19"/>
  </c:pivotSource>
  <c:chart>
    <c:autoTitleDeleted val="1"/>
    <c:pivotFmts>
      <c:pivotFmt>
        <c:idx val="0"/>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c:f>
              <c:strCache>
                <c:ptCount val="1"/>
                <c:pt idx="0">
                  <c:v>Total</c:v>
                </c:pt>
              </c:strCache>
            </c:strRef>
          </c:tx>
          <c:spPr>
            <a:solidFill>
              <a:srgbClr val="E54B4B"/>
            </a:solidFill>
            <a:ln>
              <a:noFill/>
            </a:ln>
            <a:effectLst/>
          </c:spPr>
          <c:invertIfNegative val="0"/>
          <c:cat>
            <c:strRef>
              <c:f>'Pivot Tables'!$A$64:$A$68</c:f>
              <c:strCache>
                <c:ptCount val="5"/>
                <c:pt idx="0">
                  <c:v>Hatchback</c:v>
                </c:pt>
                <c:pt idx="1">
                  <c:v>Sedan</c:v>
                </c:pt>
                <c:pt idx="2">
                  <c:v>SUV</c:v>
                </c:pt>
                <c:pt idx="3">
                  <c:v>MUV</c:v>
                </c:pt>
                <c:pt idx="4">
                  <c:v>Others</c:v>
                </c:pt>
              </c:strCache>
            </c:strRef>
          </c:cat>
          <c:val>
            <c:numRef>
              <c:f>'Pivot Tables'!$B$64:$B$68</c:f>
              <c:numCache>
                <c:formatCode>General</c:formatCode>
                <c:ptCount val="5"/>
                <c:pt idx="0">
                  <c:v>1062325</c:v>
                </c:pt>
                <c:pt idx="1">
                  <c:v>344537</c:v>
                </c:pt>
                <c:pt idx="2">
                  <c:v>2161602</c:v>
                </c:pt>
                <c:pt idx="3">
                  <c:v>713490</c:v>
                </c:pt>
                <c:pt idx="4">
                  <c:v>2902</c:v>
                </c:pt>
              </c:numCache>
            </c:numRef>
          </c:val>
          <c:extLst>
            <c:ext xmlns:c16="http://schemas.microsoft.com/office/drawing/2014/chart" uri="{C3380CC4-5D6E-409C-BE32-E72D297353CC}">
              <c16:uniqueId val="{00000000-1FFF-4517-9257-0EF1D73DFD42}"/>
            </c:ext>
          </c:extLst>
        </c:ser>
        <c:dLbls>
          <c:showLegendKey val="0"/>
          <c:showVal val="0"/>
          <c:showCatName val="0"/>
          <c:showSerName val="0"/>
          <c:showPercent val="0"/>
          <c:showBubbleSize val="0"/>
        </c:dLbls>
        <c:gapWidth val="50"/>
        <c:axId val="1166044255"/>
        <c:axId val="1166045215"/>
      </c:barChart>
      <c:catAx>
        <c:axId val="116604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45215"/>
        <c:crosses val="autoZero"/>
        <c:auto val="1"/>
        <c:lblAlgn val="ctr"/>
        <c:lblOffset val="100"/>
        <c:noMultiLvlLbl val="0"/>
      </c:catAx>
      <c:valAx>
        <c:axId val="1166045215"/>
        <c:scaling>
          <c:orientation val="minMax"/>
          <c:max val="2200000"/>
          <c:min val="2500"/>
        </c:scaling>
        <c:delete val="1"/>
        <c:axPos val="l"/>
        <c:numFmt formatCode="General" sourceLinked="1"/>
        <c:majorTickMark val="none"/>
        <c:minorTickMark val="none"/>
        <c:tickLblPos val="nextTo"/>
        <c:crossAx val="11660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Tables!MonthlySales</c:name>
    <c:fmtId val="7"/>
  </c:pivotSource>
  <c:chart>
    <c:autoTitleDeleted val="1"/>
    <c:pivotFmts>
      <c:pivotFmt>
        <c:idx val="0"/>
        <c:spPr>
          <a:solidFill>
            <a:schemeClr val="accent1"/>
          </a:solidFill>
          <a:ln w="28575" cap="rnd">
            <a:solidFill>
              <a:srgbClr val="E5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5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5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87714451206733E-3"/>
          <c:y val="1.3888888888888888E-2"/>
          <c:w val="0.99298245710975874"/>
          <c:h val="0.90185987168270632"/>
        </c:manualLayout>
      </c:layout>
      <c:lineChart>
        <c:grouping val="standard"/>
        <c:varyColors val="0"/>
        <c:ser>
          <c:idx val="0"/>
          <c:order val="0"/>
          <c:tx>
            <c:strRef>
              <c:f>'Pivot Tables'!$B$6</c:f>
              <c:strCache>
                <c:ptCount val="1"/>
                <c:pt idx="0">
                  <c:v>Total</c:v>
                </c:pt>
              </c:strCache>
            </c:strRef>
          </c:tx>
          <c:spPr>
            <a:ln w="28575" cap="rnd">
              <a:solidFill>
                <a:srgbClr val="E54B4B"/>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Tables'!$A$7:$A$18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Tables'!$B$7:$B$18</c:f>
              <c:numCache>
                <c:formatCode>General</c:formatCode>
                <c:ptCount val="12"/>
                <c:pt idx="0">
                  <c:v>393471</c:v>
                </c:pt>
                <c:pt idx="1">
                  <c:v>370279</c:v>
                </c:pt>
                <c:pt idx="2">
                  <c:v>369381</c:v>
                </c:pt>
                <c:pt idx="3">
                  <c:v>337770</c:v>
                </c:pt>
                <c:pt idx="4">
                  <c:v>349057</c:v>
                </c:pt>
                <c:pt idx="5">
                  <c:v>339844</c:v>
                </c:pt>
                <c:pt idx="6">
                  <c:v>343026</c:v>
                </c:pt>
                <c:pt idx="7">
                  <c:v>354273</c:v>
                </c:pt>
                <c:pt idx="8">
                  <c:v>358879</c:v>
                </c:pt>
                <c:pt idx="9">
                  <c:v>397947</c:v>
                </c:pt>
                <c:pt idx="10">
                  <c:v>351592</c:v>
                </c:pt>
                <c:pt idx="11">
                  <c:v>321345</c:v>
                </c:pt>
              </c:numCache>
            </c:numRef>
          </c:val>
          <c:smooth val="0"/>
          <c:extLst>
            <c:ext xmlns:c16="http://schemas.microsoft.com/office/drawing/2014/chart" uri="{C3380CC4-5D6E-409C-BE32-E72D297353CC}">
              <c16:uniqueId val="{00000000-36EC-43AE-AF55-E1D33783B873}"/>
            </c:ext>
          </c:extLst>
        </c:ser>
        <c:dLbls>
          <c:showLegendKey val="0"/>
          <c:showVal val="0"/>
          <c:showCatName val="0"/>
          <c:showSerName val="0"/>
          <c:showPercent val="0"/>
          <c:showBubbleSize val="0"/>
        </c:dLbls>
        <c:smooth val="0"/>
        <c:axId val="772836911"/>
        <c:axId val="772835951"/>
      </c:lineChart>
      <c:catAx>
        <c:axId val="77283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5951"/>
        <c:crosses val="autoZero"/>
        <c:auto val="1"/>
        <c:lblAlgn val="ctr"/>
        <c:lblOffset val="100"/>
        <c:noMultiLvlLbl val="0"/>
      </c:catAx>
      <c:valAx>
        <c:axId val="772835951"/>
        <c:scaling>
          <c:orientation val="minMax"/>
          <c:max val="400000"/>
          <c:min val="300000"/>
        </c:scaling>
        <c:delete val="1"/>
        <c:axPos val="l"/>
        <c:numFmt formatCode="General" sourceLinked="1"/>
        <c:majorTickMark val="none"/>
        <c:minorTickMark val="none"/>
        <c:tickLblPos val="nextTo"/>
        <c:crossAx val="7728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Tables!Top5Brands</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592941"/>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1198EA9D-AF00-4C4C-9519-BF456AA4960E}" type="PERCENTAGE">
                  <a:rPr lang="en-US">
                    <a:solidFill>
                      <a:schemeClr val="bg1"/>
                    </a:solidFill>
                  </a:rPr>
                  <a:pPr>
                    <a:defRPr sz="11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498467"/>
          </a:solidFill>
          <a:ln w="19050">
            <a:noFill/>
          </a:ln>
          <a:effectLst/>
        </c:spPr>
      </c:pivotFmt>
      <c:pivotFmt>
        <c:idx val="3"/>
        <c:spPr>
          <a:solidFill>
            <a:srgbClr val="52B788"/>
          </a:solidFill>
          <a:ln w="19050">
            <a:noFill/>
          </a:ln>
          <a:effectLst/>
        </c:spPr>
      </c:pivotFmt>
      <c:pivotFmt>
        <c:idx val="4"/>
        <c:spPr>
          <a:solidFill>
            <a:srgbClr val="B2D3A8"/>
          </a:solidFill>
          <a:ln w="19050">
            <a:noFill/>
          </a:ln>
          <a:effectLst/>
        </c:spPr>
      </c:pivotFmt>
      <c:pivotFmt>
        <c:idx val="5"/>
        <c:spPr>
          <a:solidFill>
            <a:srgbClr val="EDE5A6"/>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7453AA11-B2E5-405C-8061-4E36DD59F689}" type="PERCENTAGE">
                  <a:rPr lang="en-US">
                    <a:solidFill>
                      <a:sysClr val="windowText" lastClr="000000"/>
                    </a:solidFill>
                  </a:rPr>
                  <a:pPr>
                    <a:defRPr sz="11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592941"/>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1198EA9D-AF00-4C4C-9519-BF456AA4960E}" type="PERCENTAGE">
                  <a:rPr lang="en-US">
                    <a:solidFill>
                      <a:schemeClr val="bg1"/>
                    </a:solidFill>
                  </a:rPr>
                  <a:pPr>
                    <a:defRPr sz="11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498467"/>
          </a:solidFill>
          <a:ln w="19050">
            <a:noFill/>
          </a:ln>
          <a:effectLst/>
        </c:spPr>
      </c:pivotFmt>
      <c:pivotFmt>
        <c:idx val="9"/>
        <c:spPr>
          <a:solidFill>
            <a:srgbClr val="52B788"/>
          </a:solidFill>
          <a:ln w="19050">
            <a:noFill/>
          </a:ln>
          <a:effectLst/>
        </c:spPr>
      </c:pivotFmt>
      <c:pivotFmt>
        <c:idx val="10"/>
        <c:spPr>
          <a:solidFill>
            <a:srgbClr val="B2D3A8"/>
          </a:solidFill>
          <a:ln w="19050">
            <a:noFill/>
          </a:ln>
          <a:effectLst/>
        </c:spPr>
      </c:pivotFmt>
      <c:pivotFmt>
        <c:idx val="11"/>
        <c:spPr>
          <a:solidFill>
            <a:srgbClr val="EDE5A6"/>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7453AA11-B2E5-405C-8061-4E36DD59F689}" type="PERCENTAGE">
                  <a:rPr lang="en-US">
                    <a:solidFill>
                      <a:sysClr val="windowText" lastClr="000000"/>
                    </a:solidFill>
                  </a:rPr>
                  <a:pPr>
                    <a:defRPr sz="11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592941"/>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1198EA9D-AF00-4C4C-9519-BF456AA4960E}" type="PERCENTAGE">
                  <a:rPr lang="en-US">
                    <a:solidFill>
                      <a:schemeClr val="bg1"/>
                    </a:solidFill>
                  </a:rPr>
                  <a:pPr>
                    <a:defRPr sz="1100">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rgbClr val="498467"/>
          </a:solidFill>
          <a:ln w="19050">
            <a:noFill/>
          </a:ln>
          <a:effectLst/>
        </c:spPr>
      </c:pivotFmt>
      <c:pivotFmt>
        <c:idx val="15"/>
        <c:spPr>
          <a:solidFill>
            <a:srgbClr val="52B788"/>
          </a:solidFill>
          <a:ln w="19050">
            <a:noFill/>
          </a:ln>
          <a:effectLst/>
        </c:spPr>
      </c:pivotFmt>
      <c:pivotFmt>
        <c:idx val="16"/>
        <c:spPr>
          <a:solidFill>
            <a:srgbClr val="B2D3A8"/>
          </a:solidFill>
          <a:ln w="19050">
            <a:noFill/>
          </a:ln>
          <a:effectLst/>
        </c:spPr>
      </c:pivotFmt>
      <c:pivotFmt>
        <c:idx val="17"/>
        <c:spPr>
          <a:solidFill>
            <a:srgbClr val="EDE5A6"/>
          </a:solidFill>
          <a:ln w="19050">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7453AA11-B2E5-405C-8061-4E36DD59F689}" type="PERCENTAGE">
                  <a:rPr lang="en-US">
                    <a:solidFill>
                      <a:sysClr val="windowText" lastClr="000000"/>
                    </a:solidFill>
                  </a:rPr>
                  <a:pPr>
                    <a:defRPr sz="1100">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1095980304110531"/>
          <c:y val="3.1199425925482666E-2"/>
          <c:w val="0.59816742766733699"/>
          <c:h val="0.88075692643473458"/>
        </c:manualLayout>
      </c:layout>
      <c:pieChart>
        <c:varyColors val="1"/>
        <c:ser>
          <c:idx val="0"/>
          <c:order val="0"/>
          <c:tx>
            <c:strRef>
              <c:f>'Pivot Tables'!$B$24</c:f>
              <c:strCache>
                <c:ptCount val="1"/>
                <c:pt idx="0">
                  <c:v>Total</c:v>
                </c:pt>
              </c:strCache>
            </c:strRef>
          </c:tx>
          <c:dPt>
            <c:idx val="0"/>
            <c:bubble3D val="0"/>
            <c:spPr>
              <a:solidFill>
                <a:srgbClr val="592941"/>
              </a:solidFill>
              <a:ln w="19050">
                <a:noFill/>
              </a:ln>
              <a:effectLst/>
            </c:spPr>
            <c:extLst>
              <c:ext xmlns:c16="http://schemas.microsoft.com/office/drawing/2014/chart" uri="{C3380CC4-5D6E-409C-BE32-E72D297353CC}">
                <c16:uniqueId val="{00000001-6703-4BBA-8C61-5C5D43F386E5}"/>
              </c:ext>
            </c:extLst>
          </c:dPt>
          <c:dPt>
            <c:idx val="1"/>
            <c:bubble3D val="0"/>
            <c:spPr>
              <a:solidFill>
                <a:srgbClr val="498467"/>
              </a:solidFill>
              <a:ln w="19050">
                <a:noFill/>
              </a:ln>
              <a:effectLst/>
            </c:spPr>
            <c:extLst>
              <c:ext xmlns:c16="http://schemas.microsoft.com/office/drawing/2014/chart" uri="{C3380CC4-5D6E-409C-BE32-E72D297353CC}">
                <c16:uniqueId val="{00000003-6703-4BBA-8C61-5C5D43F386E5}"/>
              </c:ext>
            </c:extLst>
          </c:dPt>
          <c:dPt>
            <c:idx val="2"/>
            <c:bubble3D val="0"/>
            <c:spPr>
              <a:solidFill>
                <a:srgbClr val="52B788"/>
              </a:solidFill>
              <a:ln w="19050">
                <a:noFill/>
              </a:ln>
              <a:effectLst/>
            </c:spPr>
            <c:extLst>
              <c:ext xmlns:c16="http://schemas.microsoft.com/office/drawing/2014/chart" uri="{C3380CC4-5D6E-409C-BE32-E72D297353CC}">
                <c16:uniqueId val="{00000005-6703-4BBA-8C61-5C5D43F386E5}"/>
              </c:ext>
            </c:extLst>
          </c:dPt>
          <c:dPt>
            <c:idx val="3"/>
            <c:bubble3D val="0"/>
            <c:spPr>
              <a:solidFill>
                <a:srgbClr val="B2D3A8"/>
              </a:solidFill>
              <a:ln w="19050">
                <a:noFill/>
              </a:ln>
              <a:effectLst/>
            </c:spPr>
            <c:extLst>
              <c:ext xmlns:c16="http://schemas.microsoft.com/office/drawing/2014/chart" uri="{C3380CC4-5D6E-409C-BE32-E72D297353CC}">
                <c16:uniqueId val="{00000007-6703-4BBA-8C61-5C5D43F386E5}"/>
              </c:ext>
            </c:extLst>
          </c:dPt>
          <c:dPt>
            <c:idx val="4"/>
            <c:bubble3D val="0"/>
            <c:spPr>
              <a:solidFill>
                <a:srgbClr val="EDE5A6"/>
              </a:solidFill>
              <a:ln w="19050">
                <a:noFill/>
              </a:ln>
              <a:effectLst/>
            </c:spPr>
            <c:extLst>
              <c:ext xmlns:c16="http://schemas.microsoft.com/office/drawing/2014/chart" uri="{C3380CC4-5D6E-409C-BE32-E72D297353CC}">
                <c16:uniqueId val="{00000009-6703-4BBA-8C61-5C5D43F386E5}"/>
              </c:ext>
            </c:extLst>
          </c:dPt>
          <c:dLbls>
            <c:dLbl>
              <c:idx val="0"/>
              <c:tx>
                <c:rich>
                  <a:bodyPr/>
                  <a:lstStyle/>
                  <a:p>
                    <a:fld id="{1198EA9D-AF00-4C4C-9519-BF456AA4960E}" type="PERCENTAGE">
                      <a:rPr lang="en-US">
                        <a:solidFill>
                          <a:schemeClr val="bg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703-4BBA-8C61-5C5D43F386E5}"/>
                </c:ext>
              </c:extLst>
            </c:dLbl>
            <c:dLbl>
              <c:idx val="4"/>
              <c:tx>
                <c:rich>
                  <a:bodyPr/>
                  <a:lstStyle/>
                  <a:p>
                    <a:fld id="{7453AA11-B2E5-405C-8061-4E36DD59F689}" type="PERCENTAGE">
                      <a:rPr lang="en-US">
                        <a:solidFill>
                          <a:sysClr val="windowText" lastClr="000000"/>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703-4BBA-8C61-5C5D43F386E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Tables'!$A$25:$A$29</c:f>
              <c:strCache>
                <c:ptCount val="5"/>
                <c:pt idx="0">
                  <c:v>Maruti</c:v>
                </c:pt>
                <c:pt idx="1">
                  <c:v>Hyundai</c:v>
                </c:pt>
                <c:pt idx="2">
                  <c:v>Tata</c:v>
                </c:pt>
                <c:pt idx="3">
                  <c:v>Mahindra</c:v>
                </c:pt>
                <c:pt idx="4">
                  <c:v>Toyota</c:v>
                </c:pt>
              </c:strCache>
            </c:strRef>
          </c:cat>
          <c:val>
            <c:numRef>
              <c:f>'Pivot Tables'!$B$25:$B$29</c:f>
              <c:numCache>
                <c:formatCode>General</c:formatCode>
                <c:ptCount val="5"/>
                <c:pt idx="0">
                  <c:v>1753314</c:v>
                </c:pt>
                <c:pt idx="1">
                  <c:v>606133</c:v>
                </c:pt>
                <c:pt idx="2">
                  <c:v>561102</c:v>
                </c:pt>
                <c:pt idx="3">
                  <c:v>528460</c:v>
                </c:pt>
                <c:pt idx="4">
                  <c:v>300159</c:v>
                </c:pt>
              </c:numCache>
            </c:numRef>
          </c:val>
          <c:extLst>
            <c:ext xmlns:c16="http://schemas.microsoft.com/office/drawing/2014/chart" uri="{C3380CC4-5D6E-409C-BE32-E72D297353CC}">
              <c16:uniqueId val="{0000000A-6703-4BBA-8C61-5C5D43F386E5}"/>
            </c:ext>
          </c:extLst>
        </c:ser>
        <c:dLbls>
          <c:dLblPos val="inEnd"/>
          <c:showLegendKey val="0"/>
          <c:showVal val="1"/>
          <c:showCatName val="0"/>
          <c:showSerName val="0"/>
          <c:showPercent val="0"/>
          <c:showBubbleSize val="0"/>
          <c:showLeaderLines val="1"/>
        </c:dLbls>
        <c:firstSliceAng val="191"/>
      </c:pieChart>
      <c:spPr>
        <a:noFill/>
        <a:ln>
          <a:noFill/>
        </a:ln>
        <a:effectLst/>
      </c:spPr>
    </c:plotArea>
    <c:legend>
      <c:legendPos val="r"/>
      <c:layout>
        <c:manualLayout>
          <c:xMode val="edge"/>
          <c:yMode val="edge"/>
          <c:x val="2.6106299212598421E-2"/>
          <c:y val="0.92695474812636391"/>
          <c:w val="0.94611592300962377"/>
          <c:h val="6.9785282863738432E-2"/>
        </c:manualLayout>
      </c:layout>
      <c:overlay val="1"/>
      <c:spPr>
        <a:noFill/>
        <a:ln>
          <a:noFill/>
        </a:ln>
        <a:effectLst/>
      </c:spPr>
      <c:txPr>
        <a:bodyPr rot="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Tables!Top5Model</c:name>
    <c:fmtId val="15"/>
  </c:pivotSource>
  <c:chart>
    <c:autoTitleDeleted val="1"/>
    <c:pivotFmts>
      <c:pivotFmt>
        <c:idx val="0"/>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4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3008249040439"/>
          <c:y val="2.9629629629629631E-2"/>
          <c:w val="0.79977003663388258"/>
          <c:h val="0.96916700250351095"/>
        </c:manualLayout>
      </c:layout>
      <c:barChart>
        <c:barDir val="bar"/>
        <c:grouping val="clustered"/>
        <c:varyColors val="0"/>
        <c:ser>
          <c:idx val="0"/>
          <c:order val="0"/>
          <c:tx>
            <c:strRef>
              <c:f>'Pivot Tables'!$B$36</c:f>
              <c:strCache>
                <c:ptCount val="1"/>
                <c:pt idx="0">
                  <c:v>Total</c:v>
                </c:pt>
              </c:strCache>
            </c:strRef>
          </c:tx>
          <c:spPr>
            <a:solidFill>
              <a:srgbClr val="4441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5"/>
                <c:pt idx="0">
                  <c:v>Creta</c:v>
                </c:pt>
                <c:pt idx="1">
                  <c:v>Brezza</c:v>
                </c:pt>
                <c:pt idx="2">
                  <c:v>Ertiga</c:v>
                </c:pt>
                <c:pt idx="3">
                  <c:v>WagonR</c:v>
                </c:pt>
                <c:pt idx="4">
                  <c:v>Punch</c:v>
                </c:pt>
              </c:strCache>
            </c:strRef>
          </c:cat>
          <c:val>
            <c:numRef>
              <c:f>'Pivot Tables'!$B$37:$B$41</c:f>
              <c:numCache>
                <c:formatCode>General</c:formatCode>
                <c:ptCount val="5"/>
                <c:pt idx="0">
                  <c:v>186919</c:v>
                </c:pt>
                <c:pt idx="1">
                  <c:v>188160</c:v>
                </c:pt>
                <c:pt idx="2">
                  <c:v>190091</c:v>
                </c:pt>
                <c:pt idx="3">
                  <c:v>190855</c:v>
                </c:pt>
                <c:pt idx="4">
                  <c:v>202031</c:v>
                </c:pt>
              </c:numCache>
            </c:numRef>
          </c:val>
          <c:extLst>
            <c:ext xmlns:c16="http://schemas.microsoft.com/office/drawing/2014/chart" uri="{C3380CC4-5D6E-409C-BE32-E72D297353CC}">
              <c16:uniqueId val="{00000000-21A7-4298-8B73-94D94F9719CA}"/>
            </c:ext>
          </c:extLst>
        </c:ser>
        <c:dLbls>
          <c:dLblPos val="inEnd"/>
          <c:showLegendKey val="0"/>
          <c:showVal val="1"/>
          <c:showCatName val="0"/>
          <c:showSerName val="0"/>
          <c:showPercent val="0"/>
          <c:showBubbleSize val="0"/>
        </c:dLbls>
        <c:gapWidth val="50"/>
        <c:axId val="1782079119"/>
        <c:axId val="1782068079"/>
      </c:barChart>
      <c:catAx>
        <c:axId val="178207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68079"/>
        <c:crosses val="autoZero"/>
        <c:auto val="1"/>
        <c:lblAlgn val="ctr"/>
        <c:lblOffset val="100"/>
        <c:noMultiLvlLbl val="0"/>
      </c:catAx>
      <c:valAx>
        <c:axId val="1782068079"/>
        <c:scaling>
          <c:orientation val="minMax"/>
          <c:max val="205000"/>
          <c:min val="180000"/>
        </c:scaling>
        <c:delete val="1"/>
        <c:axPos val="b"/>
        <c:numFmt formatCode="General" sourceLinked="1"/>
        <c:majorTickMark val="none"/>
        <c:minorTickMark val="none"/>
        <c:tickLblPos val="nextTo"/>
        <c:crossAx val="178207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&amp; Dashboard.xlsx]Pivot Tables!SalesBodyTypeWise</c:name>
    <c:fmtId val="24"/>
  </c:pivotSource>
  <c:chart>
    <c:autoTitleDeleted val="1"/>
    <c:pivotFmts>
      <c:pivotFmt>
        <c:idx val="0"/>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54B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929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92941"/>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fld id="{C46B7461-D2E6-4579-A3BD-A457D0437813}" type="VALUE">
                  <a:rPr lang="en-US">
                    <a:solidFill>
                      <a:schemeClr val="tx1"/>
                    </a:solidFill>
                  </a:rPr>
                  <a:pPr>
                    <a:defRPr sz="1000">
                      <a:solidFill>
                        <a:schemeClr val="bg1">
                          <a:lumMod val="9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592941"/>
          </a:solidFill>
          <a:ln>
            <a:noFill/>
          </a:ln>
          <a:effectLst/>
        </c:spPr>
        <c:dLbl>
          <c:idx val="0"/>
          <c:layout>
            <c:manualLayout>
              <c:x val="0"/>
              <c:y val="0.1556193723670510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85223328156265E-3"/>
          <c:y val="1.7316017316017316E-2"/>
          <c:w val="0.98677530355624588"/>
          <c:h val="0.82512322323345944"/>
        </c:manualLayout>
      </c:layout>
      <c:barChart>
        <c:barDir val="col"/>
        <c:grouping val="clustered"/>
        <c:varyColors val="0"/>
        <c:ser>
          <c:idx val="0"/>
          <c:order val="0"/>
          <c:tx>
            <c:strRef>
              <c:f>'Pivot Tables'!$B$63</c:f>
              <c:strCache>
                <c:ptCount val="1"/>
                <c:pt idx="0">
                  <c:v>Total</c:v>
                </c:pt>
              </c:strCache>
            </c:strRef>
          </c:tx>
          <c:spPr>
            <a:solidFill>
              <a:srgbClr val="5929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Tables'!$A$64:$A$68</c:f>
              <c:strCache>
                <c:ptCount val="5"/>
                <c:pt idx="0">
                  <c:v>Hatchback</c:v>
                </c:pt>
                <c:pt idx="1">
                  <c:v>Sedan</c:v>
                </c:pt>
                <c:pt idx="2">
                  <c:v>SUV</c:v>
                </c:pt>
                <c:pt idx="3">
                  <c:v>MUV</c:v>
                </c:pt>
                <c:pt idx="4">
                  <c:v>Others</c:v>
                </c:pt>
              </c:strCache>
            </c:strRef>
          </c:cat>
          <c:val>
            <c:numRef>
              <c:f>'Pivot Tables'!$B$64:$B$68</c:f>
              <c:numCache>
                <c:formatCode>General</c:formatCode>
                <c:ptCount val="5"/>
                <c:pt idx="0">
                  <c:v>1062325</c:v>
                </c:pt>
                <c:pt idx="1">
                  <c:v>344537</c:v>
                </c:pt>
                <c:pt idx="2">
                  <c:v>2161602</c:v>
                </c:pt>
                <c:pt idx="3">
                  <c:v>713490</c:v>
                </c:pt>
                <c:pt idx="4">
                  <c:v>2902</c:v>
                </c:pt>
              </c:numCache>
            </c:numRef>
          </c:val>
          <c:extLst>
            <c:ext xmlns:c16="http://schemas.microsoft.com/office/drawing/2014/chart" uri="{C3380CC4-5D6E-409C-BE32-E72D297353CC}">
              <c16:uniqueId val="{00000000-F1FF-477D-A243-E1F59087E924}"/>
            </c:ext>
          </c:extLst>
        </c:ser>
        <c:dLbls>
          <c:showLegendKey val="0"/>
          <c:showVal val="0"/>
          <c:showCatName val="0"/>
          <c:showSerName val="0"/>
          <c:showPercent val="0"/>
          <c:showBubbleSize val="0"/>
        </c:dLbls>
        <c:gapWidth val="50"/>
        <c:axId val="1166044255"/>
        <c:axId val="1166045215"/>
      </c:barChart>
      <c:catAx>
        <c:axId val="116604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45215"/>
        <c:crosses val="autoZero"/>
        <c:auto val="1"/>
        <c:lblAlgn val="ctr"/>
        <c:lblOffset val="100"/>
        <c:noMultiLvlLbl val="0"/>
      </c:catAx>
      <c:valAx>
        <c:axId val="1166045215"/>
        <c:scaling>
          <c:orientation val="minMax"/>
          <c:max val="2200000"/>
          <c:min val="2500"/>
        </c:scaling>
        <c:delete val="1"/>
        <c:axPos val="l"/>
        <c:numFmt formatCode="General" sourceLinked="1"/>
        <c:majorTickMark val="none"/>
        <c:minorTickMark val="none"/>
        <c:tickLblPos val="nextTo"/>
        <c:crossAx val="11660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67EAAC6-ED28-475B-97A2-F6FFCF8F1AAC}">
          <cx:tx>
            <cx:txData>
              <cx:f>_xlchart.v1.1</cx:f>
              <cx:v>Count of Total</cx:v>
            </cx:txData>
          </cx:tx>
          <cx:dataLabels pos="inEnd">
            <cx:spPr>
              <a:noFill/>
              <a:ln>
                <a:noFill/>
              </a:ln>
            </cx:spPr>
            <cx:visibility seriesName="0" categoryName="1" value="1"/>
            <cx:separator>, </cx:separator>
          </cx:dataLabels>
          <cx:dataId val="0"/>
          <cx:layoutPr>
            <cx:parentLabelLayout val="overlapping"/>
          </cx:layoutPr>
        </cx:series>
      </cx:plotAreaRegion>
    </cx:plotArea>
    <cx:legend pos="b"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767EAAC6-ED28-475B-97A2-F6FFCF8F1AAC}">
          <cx:tx>
            <cx:txData>
              <cx:f>_xlchart.v1.4</cx:f>
              <cx:v>Count of Total</cx:v>
            </cx:txData>
          </cx:tx>
          <cx:spPr>
            <a:solidFill>
              <a:srgbClr val="FFB07C"/>
            </a:solidFill>
          </cx:spPr>
          <cx:dataPt idx="0">
            <cx:spPr>
              <a:solidFill>
                <a:srgbClr val="FFB07C"/>
              </a:solidFill>
              <a:ln>
                <a:noFill/>
              </a:ln>
            </cx:spPr>
          </cx:dataPt>
          <cx:dataPt idx="1">
            <cx:spPr>
              <a:solidFill>
                <a:srgbClr val="FF9AA2"/>
              </a:solidFill>
            </cx:spPr>
          </cx:dataPt>
          <cx:dataPt idx="2">
            <cx:spPr>
              <a:solidFill>
                <a:srgbClr val="FFDAC1"/>
              </a:solidFill>
            </cx:spPr>
          </cx:dataPt>
          <cx:dataPt idx="3">
            <cx:spPr>
              <a:solidFill>
                <a:srgbClr val="A2D2FF"/>
              </a:solidFill>
            </cx:spPr>
          </cx:dataPt>
          <cx:dataPt idx="4">
            <cx:spPr>
              <a:solidFill>
                <a:srgbClr val="FFD580"/>
              </a:solidFill>
            </cx:spPr>
          </cx:dataPt>
          <cx:dataPt idx="5">
            <cx:spPr>
              <a:solidFill>
                <a:srgbClr val="FFD580"/>
              </a:solidFill>
            </cx:spPr>
          </cx:dataPt>
          <cx:dataPt idx="6">
            <cx:spPr>
              <a:solidFill>
                <a:srgbClr val="FFD580"/>
              </a:solidFill>
            </cx:spPr>
          </cx:dataPt>
          <cx:dataPt idx="7">
            <cx:spPr>
              <a:solidFill>
                <a:srgbClr val="CBAACB"/>
              </a:solidFill>
            </cx:spPr>
          </cx:dataPt>
          <cx:dataPt idx="8">
            <cx:spPr>
              <a:solidFill>
                <a:srgbClr val="E0E0E0"/>
              </a:solidFill>
            </cx:spPr>
          </cx:dataPt>
          <cx:dataLabels pos="inEnd">
            <cx:spPr>
              <a:noFill/>
              <a:ln>
                <a:noFill/>
              </a:ln>
            </cx:spPr>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image" Target="../media/image2.png"/><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6.png"/><Relationship Id="rId5" Type="http://schemas.microsoft.com/office/2014/relationships/chartEx" Target="../charts/chartEx2.xml"/><Relationship Id="rId10" Type="http://schemas.openxmlformats.org/officeDocument/2006/relationships/image" Target="../media/image5.png"/><Relationship Id="rId4" Type="http://schemas.openxmlformats.org/officeDocument/2006/relationships/chart" Target="../charts/chart7.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180975</xdr:rowOff>
    </xdr:from>
    <xdr:to>
      <xdr:col>8</xdr:col>
      <xdr:colOff>600075</xdr:colOff>
      <xdr:row>17</xdr:row>
      <xdr:rowOff>180975</xdr:rowOff>
    </xdr:to>
    <xdr:graphicFrame macro="">
      <xdr:nvGraphicFramePr>
        <xdr:cNvPr id="2" name="Chart 1">
          <a:extLst>
            <a:ext uri="{FF2B5EF4-FFF2-40B4-BE49-F238E27FC236}">
              <a16:creationId xmlns:a16="http://schemas.microsoft.com/office/drawing/2014/main" id="{A620B1B8-579D-AA70-7A1D-178E5C597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22</xdr:row>
      <xdr:rowOff>171450</xdr:rowOff>
    </xdr:from>
    <xdr:to>
      <xdr:col>6</xdr:col>
      <xdr:colOff>876299</xdr:colOff>
      <xdr:row>34</xdr:row>
      <xdr:rowOff>0</xdr:rowOff>
    </xdr:to>
    <xdr:graphicFrame macro="">
      <xdr:nvGraphicFramePr>
        <xdr:cNvPr id="3" name="Chart 2">
          <a:extLst>
            <a:ext uri="{FF2B5EF4-FFF2-40B4-BE49-F238E27FC236}">
              <a16:creationId xmlns:a16="http://schemas.microsoft.com/office/drawing/2014/main" id="{E68C0C7B-AC19-2808-A8D5-71E93A427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34</xdr:row>
      <xdr:rowOff>180975</xdr:rowOff>
    </xdr:from>
    <xdr:to>
      <xdr:col>7</xdr:col>
      <xdr:colOff>790575</xdr:colOff>
      <xdr:row>43</xdr:row>
      <xdr:rowOff>180975</xdr:rowOff>
    </xdr:to>
    <xdr:graphicFrame macro="">
      <xdr:nvGraphicFramePr>
        <xdr:cNvPr id="4" name="Chart 3">
          <a:extLst>
            <a:ext uri="{FF2B5EF4-FFF2-40B4-BE49-F238E27FC236}">
              <a16:creationId xmlns:a16="http://schemas.microsoft.com/office/drawing/2014/main" id="{47E9F7CA-4D1E-DF74-8A80-900565E0C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46</xdr:row>
      <xdr:rowOff>9525</xdr:rowOff>
    </xdr:from>
    <xdr:to>
      <xdr:col>11</xdr:col>
      <xdr:colOff>600075</xdr:colOff>
      <xdr:row>60</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7F271BC-4748-5BE7-1F31-B78CCF750F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924425" y="8772525"/>
              <a:ext cx="4524375" cy="2657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0</xdr:colOff>
      <xdr:row>46</xdr:row>
      <xdr:rowOff>9525</xdr:rowOff>
    </xdr:from>
    <xdr:to>
      <xdr:col>13</xdr:col>
      <xdr:colOff>720000</xdr:colOff>
      <xdr:row>60</xdr:row>
      <xdr:rowOff>114525</xdr:rowOff>
    </xdr:to>
    <mc:AlternateContent xmlns:mc="http://schemas.openxmlformats.org/markup-compatibility/2006" xmlns:a14="http://schemas.microsoft.com/office/drawing/2010/main">
      <mc:Choice Requires="a14">
        <xdr:graphicFrame macro="">
          <xdr:nvGraphicFramePr>
            <xdr:cNvPr id="8" name="Segment 1">
              <a:extLst>
                <a:ext uri="{FF2B5EF4-FFF2-40B4-BE49-F238E27FC236}">
                  <a16:creationId xmlns:a16="http://schemas.microsoft.com/office/drawing/2014/main" id="{8DE8A865-8114-8E5B-DF90-E93918E582B8}"/>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0315575" y="8772525"/>
              <a:ext cx="720000" cy="27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61</xdr:row>
      <xdr:rowOff>180975</xdr:rowOff>
    </xdr:from>
    <xdr:to>
      <xdr:col>8</xdr:col>
      <xdr:colOff>514350</xdr:colOff>
      <xdr:row>75</xdr:row>
      <xdr:rowOff>19050</xdr:rowOff>
    </xdr:to>
    <xdr:graphicFrame macro="">
      <xdr:nvGraphicFramePr>
        <xdr:cNvPr id="11" name="Chart 10">
          <a:extLst>
            <a:ext uri="{FF2B5EF4-FFF2-40B4-BE49-F238E27FC236}">
              <a16:creationId xmlns:a16="http://schemas.microsoft.com/office/drawing/2014/main" id="{A6ED1399-6F2E-A96A-3C19-A466FC135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9525</xdr:colOff>
      <xdr:row>62</xdr:row>
      <xdr:rowOff>9525</xdr:rowOff>
    </xdr:from>
    <xdr:to>
      <xdr:col>12</xdr:col>
      <xdr:colOff>428625</xdr:colOff>
      <xdr:row>75</xdr:row>
      <xdr:rowOff>57150</xdr:rowOff>
    </xdr:to>
    <mc:AlternateContent xmlns:mc="http://schemas.openxmlformats.org/markup-compatibility/2006">
      <mc:Choice xmlns:a14="http://schemas.microsoft.com/office/drawing/2010/main" Requires="a14">
        <xdr:graphicFrame macro="">
          <xdr:nvGraphicFramePr>
            <xdr:cNvPr id="22" name="Calculated Column 1">
              <a:extLst>
                <a:ext uri="{FF2B5EF4-FFF2-40B4-BE49-F238E27FC236}">
                  <a16:creationId xmlns:a16="http://schemas.microsoft.com/office/drawing/2014/main" id="{090F551B-3443-69F3-6822-D00A89B1A2F9}"/>
                </a:ext>
              </a:extLst>
            </xdr:cNvPr>
            <xdr:cNvGraphicFramePr/>
          </xdr:nvGraphicFramePr>
          <xdr:xfrm>
            <a:off x="0" y="0"/>
            <a:ext cx="0" cy="0"/>
          </xdr:xfrm>
          <a:graphic>
            <a:graphicData uri="http://schemas.microsoft.com/office/drawing/2010/slicer">
              <sle:slicer xmlns:sle="http://schemas.microsoft.com/office/drawing/2010/slicer" name="Calculated Column 1"/>
            </a:graphicData>
          </a:graphic>
        </xdr:graphicFrame>
      </mc:Choice>
      <mc:Fallback>
        <xdr:sp macro="" textlink="">
          <xdr:nvSpPr>
            <xdr:cNvPr id="0" name=""/>
            <xdr:cNvSpPr>
              <a:spLocks noTextEdit="1"/>
            </xdr:cNvSpPr>
          </xdr:nvSpPr>
          <xdr:spPr>
            <a:xfrm>
              <a:off x="8105775" y="1182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95251</xdr:colOff>
      <xdr:row>0</xdr:row>
      <xdr:rowOff>104776</xdr:rowOff>
    </xdr:from>
    <xdr:to>
      <xdr:col>9</xdr:col>
      <xdr:colOff>285750</xdr:colOff>
      <xdr:row>4</xdr:row>
      <xdr:rowOff>161925</xdr:rowOff>
    </xdr:to>
    <xdr:sp macro="" textlink="">
      <xdr:nvSpPr>
        <xdr:cNvPr id="2" name="Rectangle: Rounded Corners 1">
          <a:extLst>
            <a:ext uri="{FF2B5EF4-FFF2-40B4-BE49-F238E27FC236}">
              <a16:creationId xmlns:a16="http://schemas.microsoft.com/office/drawing/2014/main" id="{0852B4DE-82F4-92E8-3E42-3F07E05DA7C8}"/>
            </a:ext>
          </a:extLst>
        </xdr:cNvPr>
        <xdr:cNvSpPr/>
      </xdr:nvSpPr>
      <xdr:spPr>
        <a:xfrm>
          <a:off x="95251" y="104776"/>
          <a:ext cx="5676899" cy="81914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304799</xdr:colOff>
      <xdr:row>0</xdr:row>
      <xdr:rowOff>104776</xdr:rowOff>
    </xdr:from>
    <xdr:to>
      <xdr:col>19</xdr:col>
      <xdr:colOff>523874</xdr:colOff>
      <xdr:row>4</xdr:row>
      <xdr:rowOff>161925</xdr:rowOff>
    </xdr:to>
    <xdr:sp macro="" textlink="">
      <xdr:nvSpPr>
        <xdr:cNvPr id="3" name="Rectangle: Rounded Corners 2">
          <a:extLst>
            <a:ext uri="{FF2B5EF4-FFF2-40B4-BE49-F238E27FC236}">
              <a16:creationId xmlns:a16="http://schemas.microsoft.com/office/drawing/2014/main" id="{DE6D6644-C09B-7747-4FE1-DB300BA1114A}"/>
            </a:ext>
          </a:extLst>
        </xdr:cNvPr>
        <xdr:cNvSpPr/>
      </xdr:nvSpPr>
      <xdr:spPr>
        <a:xfrm>
          <a:off x="10058399" y="104776"/>
          <a:ext cx="2047875" cy="81914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28574</xdr:colOff>
      <xdr:row>0</xdr:row>
      <xdr:rowOff>104776</xdr:rowOff>
    </xdr:from>
    <xdr:to>
      <xdr:col>16</xdr:col>
      <xdr:colOff>247649</xdr:colOff>
      <xdr:row>4</xdr:row>
      <xdr:rowOff>161925</xdr:rowOff>
    </xdr:to>
    <xdr:sp macro="" textlink="">
      <xdr:nvSpPr>
        <xdr:cNvPr id="5" name="Rectangle: Rounded Corners 4">
          <a:extLst>
            <a:ext uri="{FF2B5EF4-FFF2-40B4-BE49-F238E27FC236}">
              <a16:creationId xmlns:a16="http://schemas.microsoft.com/office/drawing/2014/main" id="{72D55318-6D54-3816-8092-C5381A2A3407}"/>
            </a:ext>
          </a:extLst>
        </xdr:cNvPr>
        <xdr:cNvSpPr/>
      </xdr:nvSpPr>
      <xdr:spPr>
        <a:xfrm>
          <a:off x="7953374" y="104776"/>
          <a:ext cx="2047875" cy="81914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342899</xdr:colOff>
      <xdr:row>0</xdr:row>
      <xdr:rowOff>104776</xdr:rowOff>
    </xdr:from>
    <xdr:to>
      <xdr:col>12</xdr:col>
      <xdr:colOff>581025</xdr:colOff>
      <xdr:row>4</xdr:row>
      <xdr:rowOff>161925</xdr:rowOff>
    </xdr:to>
    <xdr:sp macro="" textlink="">
      <xdr:nvSpPr>
        <xdr:cNvPr id="6" name="Rectangle: Rounded Corners 5">
          <a:extLst>
            <a:ext uri="{FF2B5EF4-FFF2-40B4-BE49-F238E27FC236}">
              <a16:creationId xmlns:a16="http://schemas.microsoft.com/office/drawing/2014/main" id="{CCB32215-1921-3CC8-3F71-46281C4BCB9B}"/>
            </a:ext>
          </a:extLst>
        </xdr:cNvPr>
        <xdr:cNvSpPr/>
      </xdr:nvSpPr>
      <xdr:spPr>
        <a:xfrm>
          <a:off x="5829299" y="104776"/>
          <a:ext cx="2066926" cy="81914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95251</xdr:colOff>
      <xdr:row>0</xdr:row>
      <xdr:rowOff>104775</xdr:rowOff>
    </xdr:from>
    <xdr:to>
      <xdr:col>3</xdr:col>
      <xdr:colOff>191200</xdr:colOff>
      <xdr:row>4</xdr:row>
      <xdr:rowOff>161924</xdr:rowOff>
    </xdr:to>
    <xdr:pic>
      <xdr:nvPicPr>
        <xdr:cNvPr id="7" name="Picture 6">
          <a:extLst>
            <a:ext uri="{FF2B5EF4-FFF2-40B4-BE49-F238E27FC236}">
              <a16:creationId xmlns:a16="http://schemas.microsoft.com/office/drawing/2014/main" id="{2D5ED7C3-ADBA-4676-8E43-6FE3C173E8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1" y="104775"/>
          <a:ext cx="1917605" cy="819149"/>
        </a:xfrm>
        <a:prstGeom prst="rect">
          <a:avLst/>
        </a:prstGeom>
      </xdr:spPr>
    </xdr:pic>
    <xdr:clientData/>
  </xdr:twoCellAnchor>
  <xdr:twoCellAnchor>
    <xdr:from>
      <xdr:col>3</xdr:col>
      <xdr:colOff>126206</xdr:colOff>
      <xdr:row>0</xdr:row>
      <xdr:rowOff>128588</xdr:rowOff>
    </xdr:from>
    <xdr:to>
      <xdr:col>9</xdr:col>
      <xdr:colOff>333374</xdr:colOff>
      <xdr:row>3</xdr:row>
      <xdr:rowOff>100012</xdr:rowOff>
    </xdr:to>
    <xdr:sp macro="" textlink="">
      <xdr:nvSpPr>
        <xdr:cNvPr id="8" name="TextBox 7">
          <a:extLst>
            <a:ext uri="{FF2B5EF4-FFF2-40B4-BE49-F238E27FC236}">
              <a16:creationId xmlns:a16="http://schemas.microsoft.com/office/drawing/2014/main" id="{4625E798-2DC6-4E83-B3AD-4B13767001D1}"/>
            </a:ext>
          </a:extLst>
        </xdr:cNvPr>
        <xdr:cNvSpPr txBox="1"/>
      </xdr:nvSpPr>
      <xdr:spPr>
        <a:xfrm>
          <a:off x="1947862" y="128588"/>
          <a:ext cx="3850481"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latin typeface="Lato Black" panose="020F0A02020204030203" pitchFamily="34" charset="0"/>
            </a:rPr>
            <a:t>Auto Pulse India 2024</a:t>
          </a:r>
          <a:br>
            <a:rPr lang="en-US"/>
          </a:br>
          <a:endParaRPr lang="en-US" sz="1100"/>
        </a:p>
      </xdr:txBody>
    </xdr:sp>
    <xdr:clientData/>
  </xdr:twoCellAnchor>
  <xdr:twoCellAnchor>
    <xdr:from>
      <xdr:col>3</xdr:col>
      <xdr:colOff>161925</xdr:colOff>
      <xdr:row>3</xdr:row>
      <xdr:rowOff>19050</xdr:rowOff>
    </xdr:from>
    <xdr:to>
      <xdr:col>9</xdr:col>
      <xdr:colOff>279401</xdr:colOff>
      <xdr:row>4</xdr:row>
      <xdr:rowOff>155576</xdr:rowOff>
    </xdr:to>
    <xdr:sp macro="" textlink="">
      <xdr:nvSpPr>
        <xdr:cNvPr id="9" name="TextBox 8">
          <a:extLst>
            <a:ext uri="{FF2B5EF4-FFF2-40B4-BE49-F238E27FC236}">
              <a16:creationId xmlns:a16="http://schemas.microsoft.com/office/drawing/2014/main" id="{282BF0FA-6CF4-40B3-B146-E24D3221E2F2}"/>
            </a:ext>
          </a:extLst>
        </xdr:cNvPr>
        <xdr:cNvSpPr txBox="1"/>
      </xdr:nvSpPr>
      <xdr:spPr>
        <a:xfrm>
          <a:off x="1990725" y="590550"/>
          <a:ext cx="3775076" cy="327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i="1">
              <a:latin typeface="Bookman Old Style" panose="02050604050505020204" pitchFamily="18" charset="0"/>
            </a:rPr>
            <a:t>  Driving Insights into Car Sales Trends</a:t>
          </a:r>
          <a:br>
            <a:rPr lang="en-US"/>
          </a:br>
          <a:endParaRPr lang="en-US" sz="1100"/>
        </a:p>
      </xdr:txBody>
    </xdr:sp>
    <xdr:clientData/>
  </xdr:twoCellAnchor>
  <xdr:twoCellAnchor>
    <xdr:from>
      <xdr:col>9</xdr:col>
      <xdr:colOff>342898</xdr:colOff>
      <xdr:row>0</xdr:row>
      <xdr:rowOff>104775</xdr:rowOff>
    </xdr:from>
    <xdr:to>
      <xdr:col>12</xdr:col>
      <xdr:colOff>571499</xdr:colOff>
      <xdr:row>2</xdr:row>
      <xdr:rowOff>142874</xdr:rowOff>
    </xdr:to>
    <xdr:sp macro="" textlink="">
      <xdr:nvSpPr>
        <xdr:cNvPr id="10" name="TextBox 9">
          <a:extLst>
            <a:ext uri="{FF2B5EF4-FFF2-40B4-BE49-F238E27FC236}">
              <a16:creationId xmlns:a16="http://schemas.microsoft.com/office/drawing/2014/main" id="{6A7B419D-3A4F-4B7D-AAD6-401631CD2997}"/>
            </a:ext>
          </a:extLst>
        </xdr:cNvPr>
        <xdr:cNvSpPr txBox="1"/>
      </xdr:nvSpPr>
      <xdr:spPr>
        <a:xfrm>
          <a:off x="5829298" y="104775"/>
          <a:ext cx="2057401"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latin typeface="Lato Black" panose="020F0A02020204030203" pitchFamily="34" charset="0"/>
              <a:cs typeface="Times New Roman" panose="02020603050405020304" pitchFamily="18" charset="0"/>
            </a:rPr>
            <a:t>Best-</a:t>
          </a:r>
          <a:r>
            <a:rPr lang="en-US" sz="1400" b="0" i="0" baseline="0">
              <a:latin typeface="Lato Black" panose="020F0A02020204030203" pitchFamily="34" charset="0"/>
              <a:cs typeface="Times New Roman" panose="02020603050405020304" pitchFamily="18" charset="0"/>
            </a:rPr>
            <a:t>Selling Car Brand</a:t>
          </a:r>
          <a:endParaRPr lang="en-US" sz="1400" b="0" i="0">
            <a:latin typeface="Lato Black" panose="020F0A02020204030203" pitchFamily="34" charset="0"/>
            <a:cs typeface="Times New Roman" panose="02020603050405020304" pitchFamily="18" charset="0"/>
          </a:endParaRPr>
        </a:p>
      </xdr:txBody>
    </xdr:sp>
    <xdr:clientData/>
  </xdr:twoCellAnchor>
  <xdr:twoCellAnchor>
    <xdr:from>
      <xdr:col>13</xdr:col>
      <xdr:colOff>19048</xdr:colOff>
      <xdr:row>0</xdr:row>
      <xdr:rowOff>104775</xdr:rowOff>
    </xdr:from>
    <xdr:to>
      <xdr:col>16</xdr:col>
      <xdr:colOff>247649</xdr:colOff>
      <xdr:row>2</xdr:row>
      <xdr:rowOff>142874</xdr:rowOff>
    </xdr:to>
    <xdr:sp macro="" textlink="">
      <xdr:nvSpPr>
        <xdr:cNvPr id="12" name="TextBox 11">
          <a:extLst>
            <a:ext uri="{FF2B5EF4-FFF2-40B4-BE49-F238E27FC236}">
              <a16:creationId xmlns:a16="http://schemas.microsoft.com/office/drawing/2014/main" id="{BEE542AD-4B1B-DF97-68D5-A69D8FD115BF}"/>
            </a:ext>
          </a:extLst>
        </xdr:cNvPr>
        <xdr:cNvSpPr txBox="1"/>
      </xdr:nvSpPr>
      <xdr:spPr>
        <a:xfrm>
          <a:off x="7943848" y="104775"/>
          <a:ext cx="2057401"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baseline="0">
              <a:solidFill>
                <a:schemeClr val="dk1"/>
              </a:solidFill>
              <a:latin typeface="Lato Black" panose="020F0A02020204030203" pitchFamily="34" charset="0"/>
              <a:ea typeface="+mn-ea"/>
              <a:cs typeface="Times New Roman" panose="02020603050405020304" pitchFamily="18" charset="0"/>
            </a:rPr>
            <a:t>Best-Selling</a:t>
          </a:r>
          <a:r>
            <a:rPr lang="en-US" sz="1400" b="0" i="0" baseline="0">
              <a:latin typeface="Lato Black" panose="020F0A02020204030203" pitchFamily="34" charset="0"/>
              <a:cs typeface="Times New Roman" panose="02020603050405020304" pitchFamily="18" charset="0"/>
            </a:rPr>
            <a:t> Car Model</a:t>
          </a:r>
          <a:endParaRPr lang="en-US" sz="1400" b="0" i="0">
            <a:latin typeface="Lato Black" panose="020F0A02020204030203" pitchFamily="34" charset="0"/>
            <a:cs typeface="Times New Roman" panose="02020603050405020304" pitchFamily="18" charset="0"/>
          </a:endParaRPr>
        </a:p>
      </xdr:txBody>
    </xdr:sp>
    <xdr:clientData/>
  </xdr:twoCellAnchor>
  <xdr:twoCellAnchor>
    <xdr:from>
      <xdr:col>16</xdr:col>
      <xdr:colOff>295273</xdr:colOff>
      <xdr:row>0</xdr:row>
      <xdr:rowOff>104775</xdr:rowOff>
    </xdr:from>
    <xdr:to>
      <xdr:col>19</xdr:col>
      <xdr:colOff>523874</xdr:colOff>
      <xdr:row>2</xdr:row>
      <xdr:rowOff>142874</xdr:rowOff>
    </xdr:to>
    <xdr:sp macro="" textlink="">
      <xdr:nvSpPr>
        <xdr:cNvPr id="15" name="TextBox 14">
          <a:extLst>
            <a:ext uri="{FF2B5EF4-FFF2-40B4-BE49-F238E27FC236}">
              <a16:creationId xmlns:a16="http://schemas.microsoft.com/office/drawing/2014/main" id="{A1E3AFEB-AA47-73C2-5E60-30263FC2DA30}"/>
            </a:ext>
          </a:extLst>
        </xdr:cNvPr>
        <xdr:cNvSpPr txBox="1"/>
      </xdr:nvSpPr>
      <xdr:spPr>
        <a:xfrm>
          <a:off x="10048873" y="104775"/>
          <a:ext cx="2057401"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a:solidFill>
                <a:schemeClr val="dk1"/>
              </a:solidFill>
              <a:latin typeface="Lato Black" panose="020F0A02020204030203" pitchFamily="34" charset="0"/>
              <a:ea typeface="+mn-ea"/>
              <a:cs typeface="Times New Roman" panose="02020603050405020304" pitchFamily="18" charset="0"/>
            </a:rPr>
            <a:t>Best-Selling Body</a:t>
          </a:r>
          <a:r>
            <a:rPr lang="en-US" sz="1400" b="0" i="0" baseline="0">
              <a:solidFill>
                <a:schemeClr val="dk1"/>
              </a:solidFill>
              <a:latin typeface="Lato Black" panose="020F0A02020204030203" pitchFamily="34" charset="0"/>
              <a:ea typeface="+mn-ea"/>
              <a:cs typeface="Times New Roman" panose="02020603050405020304" pitchFamily="18" charset="0"/>
            </a:rPr>
            <a:t> Type</a:t>
          </a:r>
          <a:endParaRPr lang="en-US" sz="1400" b="0" i="0">
            <a:solidFill>
              <a:schemeClr val="dk1"/>
            </a:solidFill>
            <a:latin typeface="Lato Black" panose="020F0A02020204030203" pitchFamily="34" charset="0"/>
            <a:ea typeface="+mn-ea"/>
            <a:cs typeface="Times New Roman" panose="02020603050405020304" pitchFamily="18" charset="0"/>
          </a:endParaRPr>
        </a:p>
      </xdr:txBody>
    </xdr:sp>
    <xdr:clientData/>
  </xdr:twoCellAnchor>
  <xdr:twoCellAnchor>
    <xdr:from>
      <xdr:col>9</xdr:col>
      <xdr:colOff>342899</xdr:colOff>
      <xdr:row>2</xdr:row>
      <xdr:rowOff>180975</xdr:rowOff>
    </xdr:from>
    <xdr:to>
      <xdr:col>12</xdr:col>
      <xdr:colOff>581025</xdr:colOff>
      <xdr:row>4</xdr:row>
      <xdr:rowOff>149226</xdr:rowOff>
    </xdr:to>
    <xdr:sp macro="" textlink="'Pivot Tables'!A3">
      <xdr:nvSpPr>
        <xdr:cNvPr id="16" name="TextBox 15">
          <a:extLst>
            <a:ext uri="{FF2B5EF4-FFF2-40B4-BE49-F238E27FC236}">
              <a16:creationId xmlns:a16="http://schemas.microsoft.com/office/drawing/2014/main" id="{90B4032F-6066-411E-B81B-1D03A7EB16CF}"/>
            </a:ext>
          </a:extLst>
        </xdr:cNvPr>
        <xdr:cNvSpPr txBox="1"/>
      </xdr:nvSpPr>
      <xdr:spPr>
        <a:xfrm>
          <a:off x="5829299" y="561975"/>
          <a:ext cx="2066926" cy="34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A46900-3F24-479F-9568-22AA183BA735}" type="TxLink">
            <a:rPr lang="en-US" sz="2000" b="0" i="0" u="none" strike="noStrike">
              <a:solidFill>
                <a:srgbClr val="000000"/>
              </a:solidFill>
              <a:latin typeface="Lato Black" panose="020F0A02020204030203" pitchFamily="34" charset="0"/>
              <a:cs typeface="Calibri"/>
            </a:rPr>
            <a:pPr algn="ctr"/>
            <a:t>Maruti</a:t>
          </a:fld>
          <a:endParaRPr lang="en-US" sz="2000" i="1">
            <a:latin typeface="Lato Black" panose="020F0A02020204030203" pitchFamily="34" charset="0"/>
          </a:endParaRPr>
        </a:p>
      </xdr:txBody>
    </xdr:sp>
    <xdr:clientData/>
  </xdr:twoCellAnchor>
  <xdr:twoCellAnchor>
    <xdr:from>
      <xdr:col>13</xdr:col>
      <xdr:colOff>19049</xdr:colOff>
      <xdr:row>2</xdr:row>
      <xdr:rowOff>180975</xdr:rowOff>
    </xdr:from>
    <xdr:to>
      <xdr:col>16</xdr:col>
      <xdr:colOff>238125</xdr:colOff>
      <xdr:row>4</xdr:row>
      <xdr:rowOff>149226</xdr:rowOff>
    </xdr:to>
    <xdr:sp macro="" textlink="'Pivot Tables'!D3">
      <xdr:nvSpPr>
        <xdr:cNvPr id="19" name="TextBox 18">
          <a:extLst>
            <a:ext uri="{FF2B5EF4-FFF2-40B4-BE49-F238E27FC236}">
              <a16:creationId xmlns:a16="http://schemas.microsoft.com/office/drawing/2014/main" id="{FDC958A9-88C1-7CE7-8D4D-635B57B4E498}"/>
            </a:ext>
          </a:extLst>
        </xdr:cNvPr>
        <xdr:cNvSpPr txBox="1"/>
      </xdr:nvSpPr>
      <xdr:spPr>
        <a:xfrm>
          <a:off x="7943849" y="561975"/>
          <a:ext cx="2047876" cy="34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E9285D-52BA-4B2E-A70E-2383898B7B0C}" type="TxLink">
            <a:rPr lang="en-US" sz="2000" b="0" i="0" u="none" strike="noStrike">
              <a:solidFill>
                <a:srgbClr val="000000"/>
              </a:solidFill>
              <a:latin typeface="Lato Black" panose="020F0A02020204030203" pitchFamily="34" charset="0"/>
              <a:ea typeface="+mn-ea"/>
              <a:cs typeface="Calibri"/>
            </a:rPr>
            <a:pPr marL="0" indent="0" algn="ctr"/>
            <a:t>Punch</a:t>
          </a:fld>
          <a:endParaRPr lang="en-US" sz="2000" b="0" i="0" u="none" strike="noStrike">
            <a:solidFill>
              <a:srgbClr val="000000"/>
            </a:solidFill>
            <a:latin typeface="Lato Black" panose="020F0A02020204030203" pitchFamily="34" charset="0"/>
            <a:ea typeface="+mn-ea"/>
            <a:cs typeface="Calibri"/>
          </a:endParaRPr>
        </a:p>
      </xdr:txBody>
    </xdr:sp>
    <xdr:clientData/>
  </xdr:twoCellAnchor>
  <xdr:twoCellAnchor>
    <xdr:from>
      <xdr:col>16</xdr:col>
      <xdr:colOff>304799</xdr:colOff>
      <xdr:row>2</xdr:row>
      <xdr:rowOff>180975</xdr:rowOff>
    </xdr:from>
    <xdr:to>
      <xdr:col>19</xdr:col>
      <xdr:colOff>514350</xdr:colOff>
      <xdr:row>4</xdr:row>
      <xdr:rowOff>149226</xdr:rowOff>
    </xdr:to>
    <xdr:sp macro="" textlink="'Pivot Tables'!G3">
      <xdr:nvSpPr>
        <xdr:cNvPr id="20" name="TextBox 19">
          <a:extLst>
            <a:ext uri="{FF2B5EF4-FFF2-40B4-BE49-F238E27FC236}">
              <a16:creationId xmlns:a16="http://schemas.microsoft.com/office/drawing/2014/main" id="{DFA9FAF5-3886-93A2-ADC6-58312B20ED3A}"/>
            </a:ext>
          </a:extLst>
        </xdr:cNvPr>
        <xdr:cNvSpPr txBox="1"/>
      </xdr:nvSpPr>
      <xdr:spPr>
        <a:xfrm>
          <a:off x="10058399" y="561975"/>
          <a:ext cx="2038351" cy="34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E64FC3-4E3C-4848-BB7A-CADB3DD31362}" type="TxLink">
            <a:rPr lang="en-US" sz="2000" b="0" i="0" u="none" strike="noStrike">
              <a:solidFill>
                <a:srgbClr val="000000"/>
              </a:solidFill>
              <a:latin typeface="Lato Black" panose="020F0A02020204030203" pitchFamily="34" charset="0"/>
              <a:ea typeface="+mn-ea"/>
              <a:cs typeface="Calibri"/>
            </a:rPr>
            <a:pPr marL="0" indent="0" algn="ctr"/>
            <a:t>SUV</a:t>
          </a:fld>
          <a:endParaRPr lang="en-US" sz="2000" b="0" i="0" u="none" strike="noStrike">
            <a:solidFill>
              <a:srgbClr val="000000"/>
            </a:solidFill>
            <a:latin typeface="Lato Black" panose="020F0A02020204030203" pitchFamily="34" charset="0"/>
            <a:ea typeface="+mn-ea"/>
            <a:cs typeface="Calibri"/>
          </a:endParaRPr>
        </a:p>
      </xdr:txBody>
    </xdr:sp>
    <xdr:clientData/>
  </xdr:twoCellAnchor>
  <xdr:twoCellAnchor>
    <xdr:from>
      <xdr:col>0</xdr:col>
      <xdr:colOff>94750</xdr:colOff>
      <xdr:row>5</xdr:row>
      <xdr:rowOff>42331</xdr:rowOff>
    </xdr:from>
    <xdr:to>
      <xdr:col>1</xdr:col>
      <xdr:colOff>557893</xdr:colOff>
      <xdr:row>29</xdr:row>
      <xdr:rowOff>108856</xdr:rowOff>
    </xdr:to>
    <xdr:sp macro="" textlink="">
      <xdr:nvSpPr>
        <xdr:cNvPr id="21" name="Rectangle: Rounded Corners 20">
          <a:extLst>
            <a:ext uri="{FF2B5EF4-FFF2-40B4-BE49-F238E27FC236}">
              <a16:creationId xmlns:a16="http://schemas.microsoft.com/office/drawing/2014/main" id="{329BF21D-A67D-EFF2-9626-00E489278485}"/>
            </a:ext>
          </a:extLst>
        </xdr:cNvPr>
        <xdr:cNvSpPr/>
      </xdr:nvSpPr>
      <xdr:spPr>
        <a:xfrm rot="5400000">
          <a:off x="-1686781" y="2776362"/>
          <a:ext cx="4638525" cy="1075464"/>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15623</xdr:colOff>
      <xdr:row>5</xdr:row>
      <xdr:rowOff>57959</xdr:rowOff>
    </xdr:from>
    <xdr:to>
      <xdr:col>11</xdr:col>
      <xdr:colOff>312964</xdr:colOff>
      <xdr:row>16</xdr:row>
      <xdr:rowOff>81643</xdr:rowOff>
    </xdr:to>
    <xdr:sp macro="" textlink="">
      <xdr:nvSpPr>
        <xdr:cNvPr id="25" name="Rectangle: Rounded Corners 24">
          <a:extLst>
            <a:ext uri="{FF2B5EF4-FFF2-40B4-BE49-F238E27FC236}">
              <a16:creationId xmlns:a16="http://schemas.microsoft.com/office/drawing/2014/main" id="{63C474D0-7428-4CE1-478F-0BD54017FC70}"/>
            </a:ext>
          </a:extLst>
        </xdr:cNvPr>
        <xdr:cNvSpPr/>
      </xdr:nvSpPr>
      <xdr:spPr>
        <a:xfrm>
          <a:off x="1240266" y="1010459"/>
          <a:ext cx="5808234" cy="2119184"/>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15623</xdr:colOff>
      <xdr:row>5</xdr:row>
      <xdr:rowOff>57958</xdr:rowOff>
    </xdr:from>
    <xdr:to>
      <xdr:col>11</xdr:col>
      <xdr:colOff>285750</xdr:colOff>
      <xdr:row>14</xdr:row>
      <xdr:rowOff>190499</xdr:rowOff>
    </xdr:to>
    <xdr:graphicFrame macro="">
      <xdr:nvGraphicFramePr>
        <xdr:cNvPr id="26" name="Chart 25">
          <a:extLst>
            <a:ext uri="{FF2B5EF4-FFF2-40B4-BE49-F238E27FC236}">
              <a16:creationId xmlns:a16="http://schemas.microsoft.com/office/drawing/2014/main" id="{06999C62-F055-4B4F-9F25-3E5C6F03E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21166</xdr:colOff>
      <xdr:row>14</xdr:row>
      <xdr:rowOff>139098</xdr:rowOff>
    </xdr:from>
    <xdr:to>
      <xdr:col>11</xdr:col>
      <xdr:colOff>306916</xdr:colOff>
      <xdr:row>16</xdr:row>
      <xdr:rowOff>70306</xdr:rowOff>
    </xdr:to>
    <xdr:sp macro="" textlink="">
      <xdr:nvSpPr>
        <xdr:cNvPr id="27" name="TextBox 26">
          <a:extLst>
            <a:ext uri="{FF2B5EF4-FFF2-40B4-BE49-F238E27FC236}">
              <a16:creationId xmlns:a16="http://schemas.microsoft.com/office/drawing/2014/main" id="{C523510E-E7DE-6070-BE88-5681F70AAF47}"/>
            </a:ext>
          </a:extLst>
        </xdr:cNvPr>
        <xdr:cNvSpPr txBox="1"/>
      </xdr:nvSpPr>
      <xdr:spPr>
        <a:xfrm>
          <a:off x="1248833" y="2806098"/>
          <a:ext cx="5810250" cy="31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baseline="0">
              <a:solidFill>
                <a:schemeClr val="dk1"/>
              </a:solidFill>
              <a:latin typeface="Lato Black" panose="020F0A02020204030203" pitchFamily="34" charset="0"/>
              <a:ea typeface="+mn-ea"/>
              <a:cs typeface="Times New Roman" panose="02020603050405020304" pitchFamily="18" charset="0"/>
            </a:rPr>
            <a:t>Monthly Sales Performance</a:t>
          </a:r>
          <a:endParaRPr lang="en-US" sz="1400" b="0" i="0">
            <a:latin typeface="Lato Black" panose="020F0A02020204030203" pitchFamily="34" charset="0"/>
            <a:cs typeface="Times New Roman" panose="02020603050405020304" pitchFamily="18" charset="0"/>
          </a:endParaRPr>
        </a:p>
      </xdr:txBody>
    </xdr:sp>
    <xdr:clientData/>
  </xdr:twoCellAnchor>
  <xdr:twoCellAnchor>
    <xdr:from>
      <xdr:col>2</xdr:col>
      <xdr:colOff>15624</xdr:colOff>
      <xdr:row>17</xdr:row>
      <xdr:rowOff>18137</xdr:rowOff>
    </xdr:from>
    <xdr:to>
      <xdr:col>6</xdr:col>
      <xdr:colOff>547309</xdr:colOff>
      <xdr:row>29</xdr:row>
      <xdr:rowOff>92221</xdr:rowOff>
    </xdr:to>
    <xdr:sp macro="" textlink="">
      <xdr:nvSpPr>
        <xdr:cNvPr id="28" name="Rectangle: Rounded Corners 27">
          <a:extLst>
            <a:ext uri="{FF2B5EF4-FFF2-40B4-BE49-F238E27FC236}">
              <a16:creationId xmlns:a16="http://schemas.microsoft.com/office/drawing/2014/main" id="{2380322B-6FC3-C75E-5EF6-B74B6C244E26}"/>
            </a:ext>
          </a:extLst>
        </xdr:cNvPr>
        <xdr:cNvSpPr/>
      </xdr:nvSpPr>
      <xdr:spPr>
        <a:xfrm>
          <a:off x="1243291" y="3256637"/>
          <a:ext cx="2987018" cy="2360084"/>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26207</xdr:colOff>
      <xdr:row>17</xdr:row>
      <xdr:rowOff>7557</xdr:rowOff>
    </xdr:from>
    <xdr:to>
      <xdr:col>6</xdr:col>
      <xdr:colOff>585107</xdr:colOff>
      <xdr:row>27</xdr:row>
      <xdr:rowOff>149678</xdr:rowOff>
    </xdr:to>
    <xdr:graphicFrame macro="">
      <xdr:nvGraphicFramePr>
        <xdr:cNvPr id="29" name="Chart 28">
          <a:extLst>
            <a:ext uri="{FF2B5EF4-FFF2-40B4-BE49-F238E27FC236}">
              <a16:creationId xmlns:a16="http://schemas.microsoft.com/office/drawing/2014/main" id="{27A82171-5612-46A0-A22B-24428D485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21166</xdr:colOff>
      <xdr:row>27</xdr:row>
      <xdr:rowOff>131537</xdr:rowOff>
    </xdr:from>
    <xdr:to>
      <xdr:col>6</xdr:col>
      <xdr:colOff>571500</xdr:colOff>
      <xdr:row>29</xdr:row>
      <xdr:rowOff>62745</xdr:rowOff>
    </xdr:to>
    <xdr:sp macro="" textlink="">
      <xdr:nvSpPr>
        <xdr:cNvPr id="30" name="TextBox 29">
          <a:extLst>
            <a:ext uri="{FF2B5EF4-FFF2-40B4-BE49-F238E27FC236}">
              <a16:creationId xmlns:a16="http://schemas.microsoft.com/office/drawing/2014/main" id="{EA3F8AC2-A829-7BB0-B268-58CF585D2BAB}"/>
            </a:ext>
          </a:extLst>
        </xdr:cNvPr>
        <xdr:cNvSpPr txBox="1"/>
      </xdr:nvSpPr>
      <xdr:spPr>
        <a:xfrm>
          <a:off x="1245809" y="5275037"/>
          <a:ext cx="2999620" cy="31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baseline="0">
              <a:solidFill>
                <a:schemeClr val="dk1"/>
              </a:solidFill>
              <a:latin typeface="Lato Black" panose="020F0A02020204030203" pitchFamily="34" charset="0"/>
              <a:ea typeface="+mn-ea"/>
              <a:cs typeface="Times New Roman" panose="02020603050405020304" pitchFamily="18" charset="0"/>
            </a:rPr>
            <a:t>Leading 5 Car Brands 2024</a:t>
          </a:r>
        </a:p>
      </xdr:txBody>
    </xdr:sp>
    <xdr:clientData/>
  </xdr:twoCellAnchor>
  <xdr:twoCellAnchor>
    <xdr:from>
      <xdr:col>18</xdr:col>
      <xdr:colOff>68034</xdr:colOff>
      <xdr:row>5</xdr:row>
      <xdr:rowOff>42332</xdr:rowOff>
    </xdr:from>
    <xdr:to>
      <xdr:col>19</xdr:col>
      <xdr:colOff>518582</xdr:colOff>
      <xdr:row>29</xdr:row>
      <xdr:rowOff>95250</xdr:rowOff>
    </xdr:to>
    <xdr:sp macro="" textlink="">
      <xdr:nvSpPr>
        <xdr:cNvPr id="31" name="Rectangle: Rounded Corners 30">
          <a:extLst>
            <a:ext uri="{FF2B5EF4-FFF2-40B4-BE49-F238E27FC236}">
              <a16:creationId xmlns:a16="http://schemas.microsoft.com/office/drawing/2014/main" id="{B49ADB37-1412-B742-870C-798A2BAE9189}"/>
            </a:ext>
          </a:extLst>
        </xdr:cNvPr>
        <xdr:cNvSpPr/>
      </xdr:nvSpPr>
      <xdr:spPr>
        <a:xfrm rot="5400000">
          <a:off x="9308796" y="2775856"/>
          <a:ext cx="4624918" cy="106286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57958</xdr:colOff>
      <xdr:row>17</xdr:row>
      <xdr:rowOff>21161</xdr:rowOff>
    </xdr:from>
    <xdr:to>
      <xdr:col>11</xdr:col>
      <xdr:colOff>285750</xdr:colOff>
      <xdr:row>29</xdr:row>
      <xdr:rowOff>76200</xdr:rowOff>
    </xdr:to>
    <xdr:sp macro="" textlink="">
      <xdr:nvSpPr>
        <xdr:cNvPr id="32" name="Rectangle: Rounded Corners 31">
          <a:extLst>
            <a:ext uri="{FF2B5EF4-FFF2-40B4-BE49-F238E27FC236}">
              <a16:creationId xmlns:a16="http://schemas.microsoft.com/office/drawing/2014/main" id="{DB1DE6FB-65A7-E1DA-0AFC-7F50BF3DE273}"/>
            </a:ext>
          </a:extLst>
        </xdr:cNvPr>
        <xdr:cNvSpPr/>
      </xdr:nvSpPr>
      <xdr:spPr>
        <a:xfrm>
          <a:off x="4325158" y="3259661"/>
          <a:ext cx="2666192" cy="234103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57958</xdr:colOff>
      <xdr:row>17</xdr:row>
      <xdr:rowOff>21161</xdr:rowOff>
    </xdr:from>
    <xdr:to>
      <xdr:col>11</xdr:col>
      <xdr:colOff>433916</xdr:colOff>
      <xdr:row>27</xdr:row>
      <xdr:rowOff>169333</xdr:rowOff>
    </xdr:to>
    <xdr:graphicFrame macro="">
      <xdr:nvGraphicFramePr>
        <xdr:cNvPr id="33" name="Chart 32">
          <a:extLst>
            <a:ext uri="{FF2B5EF4-FFF2-40B4-BE49-F238E27FC236}">
              <a16:creationId xmlns:a16="http://schemas.microsoft.com/office/drawing/2014/main" id="{0DA1A507-D9CF-4D06-A33F-5412A11CC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52917</xdr:colOff>
      <xdr:row>27</xdr:row>
      <xdr:rowOff>131540</xdr:rowOff>
    </xdr:from>
    <xdr:to>
      <xdr:col>11</xdr:col>
      <xdr:colOff>254000</xdr:colOff>
      <xdr:row>29</xdr:row>
      <xdr:rowOff>62748</xdr:rowOff>
    </xdr:to>
    <xdr:sp macro="" textlink="">
      <xdr:nvSpPr>
        <xdr:cNvPr id="34" name="TextBox 33">
          <a:extLst>
            <a:ext uri="{FF2B5EF4-FFF2-40B4-BE49-F238E27FC236}">
              <a16:creationId xmlns:a16="http://schemas.microsoft.com/office/drawing/2014/main" id="{205E9B00-4E19-76E1-3C5F-9C764638668E}"/>
            </a:ext>
          </a:extLst>
        </xdr:cNvPr>
        <xdr:cNvSpPr txBox="1"/>
      </xdr:nvSpPr>
      <xdr:spPr>
        <a:xfrm>
          <a:off x="4339167" y="5275040"/>
          <a:ext cx="2650369" cy="31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baseline="0">
              <a:solidFill>
                <a:schemeClr val="dk1"/>
              </a:solidFill>
              <a:latin typeface="Lato Black" panose="020F0A02020204030203" pitchFamily="34" charset="0"/>
              <a:ea typeface="+mn-ea"/>
              <a:cs typeface="Times New Roman" panose="02020603050405020304" pitchFamily="18" charset="0"/>
            </a:rPr>
            <a:t>Best-Selling Car Models</a:t>
          </a:r>
        </a:p>
      </xdr:txBody>
    </xdr:sp>
    <xdr:clientData/>
  </xdr:twoCellAnchor>
  <xdr:twoCellAnchor>
    <xdr:from>
      <xdr:col>11</xdr:col>
      <xdr:colOff>409325</xdr:colOff>
      <xdr:row>5</xdr:row>
      <xdr:rowOff>52916</xdr:rowOff>
    </xdr:from>
    <xdr:to>
      <xdr:col>17</xdr:col>
      <xdr:colOff>571501</xdr:colOff>
      <xdr:row>19</xdr:row>
      <xdr:rowOff>104775</xdr:rowOff>
    </xdr:to>
    <xdr:sp macro="" textlink="">
      <xdr:nvSpPr>
        <xdr:cNvPr id="35" name="Rectangle: Rounded Corners 34">
          <a:extLst>
            <a:ext uri="{FF2B5EF4-FFF2-40B4-BE49-F238E27FC236}">
              <a16:creationId xmlns:a16="http://schemas.microsoft.com/office/drawing/2014/main" id="{DDF7D1D1-3A14-CC3F-51B9-77BDEADBB3DA}"/>
            </a:ext>
          </a:extLst>
        </xdr:cNvPr>
        <xdr:cNvSpPr/>
      </xdr:nvSpPr>
      <xdr:spPr>
        <a:xfrm>
          <a:off x="7114925" y="1005416"/>
          <a:ext cx="3819776" cy="2718859"/>
        </a:xfrm>
        <a:prstGeom prst="roundRect">
          <a:avLst>
            <a:gd name="adj" fmla="val 3404"/>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369094</xdr:colOff>
      <xdr:row>5</xdr:row>
      <xdr:rowOff>29765</xdr:rowOff>
    </xdr:from>
    <xdr:to>
      <xdr:col>18</xdr:col>
      <xdr:colOff>11906</xdr:colOff>
      <xdr:row>19</xdr:row>
      <xdr:rowOff>5952</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8A4912FE-BD82-45F2-B4EF-D06A061CE2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74694" y="982265"/>
              <a:ext cx="3910012" cy="26431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423333</xdr:colOff>
      <xdr:row>17</xdr:row>
      <xdr:rowOff>172361</xdr:rowOff>
    </xdr:from>
    <xdr:to>
      <xdr:col>17</xdr:col>
      <xdr:colOff>560916</xdr:colOff>
      <xdr:row>19</xdr:row>
      <xdr:rowOff>103569</xdr:rowOff>
    </xdr:to>
    <xdr:sp macro="" textlink="">
      <xdr:nvSpPr>
        <xdr:cNvPr id="37" name="TextBox 36">
          <a:extLst>
            <a:ext uri="{FF2B5EF4-FFF2-40B4-BE49-F238E27FC236}">
              <a16:creationId xmlns:a16="http://schemas.microsoft.com/office/drawing/2014/main" id="{B9F64EC7-076C-F83C-1185-71AA65D97D3E}"/>
            </a:ext>
          </a:extLst>
        </xdr:cNvPr>
        <xdr:cNvSpPr txBox="1"/>
      </xdr:nvSpPr>
      <xdr:spPr>
        <a:xfrm>
          <a:off x="7175500" y="3410861"/>
          <a:ext cx="3820583" cy="31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baseline="0">
              <a:solidFill>
                <a:schemeClr val="dk1"/>
              </a:solidFill>
              <a:latin typeface="Lato Black" panose="020F0A02020204030203" pitchFamily="34" charset="0"/>
              <a:ea typeface="+mn-ea"/>
              <a:cs typeface="Times New Roman" panose="02020603050405020304" pitchFamily="18" charset="0"/>
            </a:rPr>
            <a:t>Segment-wise Car Volume</a:t>
          </a:r>
        </a:p>
      </xdr:txBody>
    </xdr:sp>
    <xdr:clientData/>
  </xdr:twoCellAnchor>
  <xdr:twoCellAnchor editAs="absolute">
    <xdr:from>
      <xdr:col>0</xdr:col>
      <xdr:colOff>97417</xdr:colOff>
      <xdr:row>5</xdr:row>
      <xdr:rowOff>42333</xdr:rowOff>
    </xdr:from>
    <xdr:to>
      <xdr:col>1</xdr:col>
      <xdr:colOff>555034</xdr:colOff>
      <xdr:row>29</xdr:row>
      <xdr:rowOff>108856</xdr:rowOff>
    </xdr:to>
    <mc:AlternateContent xmlns:mc="http://schemas.openxmlformats.org/markup-compatibility/2006" xmlns:a14="http://schemas.microsoft.com/office/drawing/2010/main">
      <mc:Choice Requires="a14">
        <xdr:graphicFrame macro="">
          <xdr:nvGraphicFramePr>
            <xdr:cNvPr id="38" name="Segment 2">
              <a:extLst>
                <a:ext uri="{FF2B5EF4-FFF2-40B4-BE49-F238E27FC236}">
                  <a16:creationId xmlns:a16="http://schemas.microsoft.com/office/drawing/2014/main" id="{0DCB4B1C-07A6-4047-B4D9-CD3296CAA68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97417" y="994833"/>
              <a:ext cx="1067217" cy="463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387802</xdr:colOff>
      <xdr:row>20</xdr:row>
      <xdr:rowOff>19050</xdr:rowOff>
    </xdr:from>
    <xdr:to>
      <xdr:col>17</xdr:col>
      <xdr:colOff>590549</xdr:colOff>
      <xdr:row>29</xdr:row>
      <xdr:rowOff>81642</xdr:rowOff>
    </xdr:to>
    <xdr:sp macro="" textlink="">
      <xdr:nvSpPr>
        <xdr:cNvPr id="41" name="Rectangle: Rounded Corners 40">
          <a:extLst>
            <a:ext uri="{FF2B5EF4-FFF2-40B4-BE49-F238E27FC236}">
              <a16:creationId xmlns:a16="http://schemas.microsoft.com/office/drawing/2014/main" id="{F6F7E3DD-BDD6-11F8-886E-DBB584068275}"/>
            </a:ext>
          </a:extLst>
        </xdr:cNvPr>
        <xdr:cNvSpPr/>
      </xdr:nvSpPr>
      <xdr:spPr>
        <a:xfrm>
          <a:off x="7093402" y="3829050"/>
          <a:ext cx="3860347" cy="1777092"/>
        </a:xfrm>
        <a:prstGeom prst="roundRect">
          <a:avLst>
            <a:gd name="adj" fmla="val 6303"/>
          </a:avLst>
        </a:prstGeom>
        <a:solidFill>
          <a:srgbClr val="F7EB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387802</xdr:colOff>
      <xdr:row>20</xdr:row>
      <xdr:rowOff>84666</xdr:rowOff>
    </xdr:from>
    <xdr:to>
      <xdr:col>17</xdr:col>
      <xdr:colOff>571500</xdr:colOff>
      <xdr:row>27</xdr:row>
      <xdr:rowOff>152399</xdr:rowOff>
    </xdr:to>
    <xdr:graphicFrame macro="">
      <xdr:nvGraphicFramePr>
        <xdr:cNvPr id="42" name="Chart 41">
          <a:extLst>
            <a:ext uri="{FF2B5EF4-FFF2-40B4-BE49-F238E27FC236}">
              <a16:creationId xmlns:a16="http://schemas.microsoft.com/office/drawing/2014/main" id="{DD07151A-1A74-4AD2-8EB2-2C77DAADE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387803</xdr:colOff>
      <xdr:row>27</xdr:row>
      <xdr:rowOff>142875</xdr:rowOff>
    </xdr:from>
    <xdr:to>
      <xdr:col>17</xdr:col>
      <xdr:colOff>592667</xdr:colOff>
      <xdr:row>29</xdr:row>
      <xdr:rowOff>74083</xdr:rowOff>
    </xdr:to>
    <xdr:sp macro="" textlink="">
      <xdr:nvSpPr>
        <xdr:cNvPr id="43" name="TextBox 42">
          <a:extLst>
            <a:ext uri="{FF2B5EF4-FFF2-40B4-BE49-F238E27FC236}">
              <a16:creationId xmlns:a16="http://schemas.microsoft.com/office/drawing/2014/main" id="{939C3CD2-EF0E-42E3-9AA9-B152831FFE6E}"/>
            </a:ext>
          </a:extLst>
        </xdr:cNvPr>
        <xdr:cNvSpPr txBox="1"/>
      </xdr:nvSpPr>
      <xdr:spPr>
        <a:xfrm>
          <a:off x="7139970" y="5286375"/>
          <a:ext cx="3887864" cy="31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baseline="0">
              <a:solidFill>
                <a:schemeClr val="dk1"/>
              </a:solidFill>
              <a:latin typeface="Lato Black" panose="020F0A02020204030203" pitchFamily="34" charset="0"/>
              <a:ea typeface="+mn-ea"/>
              <a:cs typeface="Times New Roman" panose="02020603050405020304" pitchFamily="18" charset="0"/>
            </a:rPr>
            <a:t>Sales Distribution by Body Type</a:t>
          </a:r>
        </a:p>
      </xdr:txBody>
    </xdr:sp>
    <xdr:clientData/>
  </xdr:twoCellAnchor>
  <xdr:twoCellAnchor editAs="absolute">
    <xdr:from>
      <xdr:col>18</xdr:col>
      <xdr:colOff>50062</xdr:colOff>
      <xdr:row>5</xdr:row>
      <xdr:rowOff>30426</xdr:rowOff>
    </xdr:from>
    <xdr:to>
      <xdr:col>19</xdr:col>
      <xdr:colOff>514294</xdr:colOff>
      <xdr:row>29</xdr:row>
      <xdr:rowOff>83344</xdr:rowOff>
    </xdr:to>
    <mc:AlternateContent xmlns:mc="http://schemas.openxmlformats.org/markup-compatibility/2006">
      <mc:Choice xmlns:a14="http://schemas.microsoft.com/office/drawing/2010/main" Requires="a14">
        <xdr:graphicFrame macro="">
          <xdr:nvGraphicFramePr>
            <xdr:cNvPr id="45" name="Calculated Column 2">
              <a:extLst>
                <a:ext uri="{FF2B5EF4-FFF2-40B4-BE49-F238E27FC236}">
                  <a16:creationId xmlns:a16="http://schemas.microsoft.com/office/drawing/2014/main" id="{BD107932-B911-4F29-BBAB-D68584ED72B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culated Column 2"/>
            </a:graphicData>
          </a:graphic>
        </xdr:graphicFrame>
      </mc:Choice>
      <mc:Fallback>
        <xdr:sp macro="" textlink="">
          <xdr:nvSpPr>
            <xdr:cNvPr id="0" name=""/>
            <xdr:cNvSpPr>
              <a:spLocks noTextEdit="1"/>
            </xdr:cNvSpPr>
          </xdr:nvSpPr>
          <xdr:spPr>
            <a:xfrm>
              <a:off x="11099062" y="982926"/>
              <a:ext cx="1078065" cy="462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89170</xdr:colOff>
      <xdr:row>7</xdr:row>
      <xdr:rowOff>104775</xdr:rowOff>
    </xdr:from>
    <xdr:to>
      <xdr:col>19</xdr:col>
      <xdr:colOff>465540</xdr:colOff>
      <xdr:row>27</xdr:row>
      <xdr:rowOff>133347</xdr:rowOff>
    </xdr:to>
    <xdr:grpSp>
      <xdr:nvGrpSpPr>
        <xdr:cNvPr id="46" name="Group 45">
          <a:extLst>
            <a:ext uri="{FF2B5EF4-FFF2-40B4-BE49-F238E27FC236}">
              <a16:creationId xmlns:a16="http://schemas.microsoft.com/office/drawing/2014/main" id="{86F46B9E-6226-9262-BEC1-C8F6470F4CA8}"/>
            </a:ext>
          </a:extLst>
        </xdr:cNvPr>
        <xdr:cNvGrpSpPr/>
      </xdr:nvGrpSpPr>
      <xdr:grpSpPr>
        <a:xfrm>
          <a:off x="11138170" y="1438275"/>
          <a:ext cx="990203" cy="3838572"/>
          <a:chOff x="11019108" y="1438275"/>
          <a:chExt cx="983588" cy="3838572"/>
        </a:xfrm>
      </xdr:grpSpPr>
      <xdr:pic>
        <xdr:nvPicPr>
          <xdr:cNvPr id="14" name="Picture 13">
            <a:extLst>
              <a:ext uri="{FF2B5EF4-FFF2-40B4-BE49-F238E27FC236}">
                <a16:creationId xmlns:a16="http://schemas.microsoft.com/office/drawing/2014/main" id="{5F6EE070-9E70-1AEF-D79F-0FA7D010EB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19108" y="3915594"/>
            <a:ext cx="978693" cy="556387"/>
          </a:xfrm>
          <a:prstGeom prst="rect">
            <a:avLst/>
          </a:prstGeom>
        </xdr:spPr>
      </xdr:pic>
      <xdr:pic>
        <xdr:nvPicPr>
          <xdr:cNvPr id="18" name="Picture 17">
            <a:extLst>
              <a:ext uri="{FF2B5EF4-FFF2-40B4-BE49-F238E27FC236}">
                <a16:creationId xmlns:a16="http://schemas.microsoft.com/office/drawing/2014/main" id="{E91D352B-1184-FF48-9084-35368961D19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40476" y="4726781"/>
            <a:ext cx="950309" cy="550066"/>
          </a:xfrm>
          <a:prstGeom prst="rect">
            <a:avLst/>
          </a:prstGeom>
        </xdr:spPr>
      </xdr:pic>
      <xdr:pic>
        <xdr:nvPicPr>
          <xdr:cNvPr id="23" name="Picture 22">
            <a:extLst>
              <a:ext uri="{FF2B5EF4-FFF2-40B4-BE49-F238E27FC236}">
                <a16:creationId xmlns:a16="http://schemas.microsoft.com/office/drawing/2014/main" id="{681DF00F-8415-0CEF-1AA2-17AFB4C394E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42926" y="2297905"/>
            <a:ext cx="959770" cy="459583"/>
          </a:xfrm>
          <a:prstGeom prst="rect">
            <a:avLst/>
          </a:prstGeom>
        </xdr:spPr>
      </xdr:pic>
      <xdr:pic>
        <xdr:nvPicPr>
          <xdr:cNvPr id="40" name="Picture 39">
            <a:extLst>
              <a:ext uri="{FF2B5EF4-FFF2-40B4-BE49-F238E27FC236}">
                <a16:creationId xmlns:a16="http://schemas.microsoft.com/office/drawing/2014/main" id="{35193A30-212C-0DE9-CF93-52160FBD9E4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040475" y="3083717"/>
            <a:ext cx="950309" cy="585789"/>
          </a:xfrm>
          <a:prstGeom prst="rect">
            <a:avLst/>
          </a:prstGeom>
        </xdr:spPr>
      </xdr:pic>
      <xdr:pic>
        <xdr:nvPicPr>
          <xdr:cNvPr id="11" name="Picture 10">
            <a:extLst>
              <a:ext uri="{FF2B5EF4-FFF2-40B4-BE49-F238E27FC236}">
                <a16:creationId xmlns:a16="http://schemas.microsoft.com/office/drawing/2014/main" id="{7B7A2C40-8D48-08F6-79BA-BAF12618CCE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047986" y="1438275"/>
            <a:ext cx="945244" cy="628650"/>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61342589" createdVersion="5" refreshedVersion="8" minRefreshableVersion="3" recordCount="0" supportSubquery="1" supportAdvancedDrill="1" xr:uid="{3E8A82B4-3A23-4BEF-AFF9-700D92FD0D05}">
  <cacheSource type="external" connectionId="3"/>
  <cacheFields count="7">
    <cacheField name="[Sheet2].[Attribute].[Attribute]" caption="Attribute" numFmtId="0" hierarchy="27" level="1">
      <sharedItems count="12">
        <s v="April"/>
        <s v="August"/>
        <s v="December"/>
        <s v="February"/>
        <s v="January"/>
        <s v="July"/>
        <s v="June"/>
        <s v="March"/>
        <s v="May"/>
        <s v="November"/>
        <s v="October"/>
        <s v="September"/>
      </sharedItems>
    </cacheField>
    <cacheField name="[Sheet1].[Make].[Make]" caption="Make" numFmtId="0" level="1">
      <sharedItems count="5">
        <s v="Hyundai"/>
        <s v="Mahindra"/>
        <s v="Maruti"/>
        <s v="Tata"/>
        <s v="Toyota"/>
      </sharedItems>
    </cacheField>
    <cacheField name="[Sheet1].[Model].[Model]" caption="Model" numFmtId="0" hierarchy="1" level="1">
      <sharedItems count="5">
        <s v="Brezza"/>
        <s v="Creta"/>
        <s v="Ertiga"/>
        <s v="Punch"/>
        <s v="WagonR"/>
      </sharedItems>
    </cacheField>
    <cacheField name="[Sheet1].[Segment].[Segment]" caption="Segment" numFmtId="0" hierarchy="15" level="1">
      <sharedItems count="9">
        <s v="A"/>
        <s v="B1"/>
        <s v="B2"/>
        <s v="C1"/>
        <s v="C2"/>
        <s v="D1"/>
        <s v="D2"/>
        <s v="Premium"/>
        <s v="Utility"/>
      </sharedItems>
    </cacheField>
    <cacheField name="[Sheet1].[Body Type].[Body Type]" caption="Body Type" numFmtId="0" hierarchy="16" level="1">
      <sharedItems count="5">
        <s v="Hatchback"/>
        <s v="MUV"/>
        <s v="Others"/>
        <s v="Sedan"/>
        <s v="SUV"/>
      </sharedItems>
    </cacheField>
    <cacheField name="[Measures].[Sum of Total]" caption="Sum of Total" numFmtId="0" hierarchy="29" level="32767"/>
    <cacheField name="[Sheet1].[Calculated Column 1].[Calculated Column 1]" caption="Calculated Column 1" numFmtId="0" hierarchy="19" level="1">
      <sharedItems containsSemiMixedTypes="0" containsString="0" containsNumber="1" containsInteger="1" minValue="1" maxValue="5" count="5">
        <n v="1"/>
        <n v="4"/>
        <n v="5"/>
        <n v="2"/>
        <n v="3"/>
      </sharedItems>
      <extLst>
        <ext xmlns:x15="http://schemas.microsoft.com/office/spreadsheetml/2010/11/main" uri="{4F2E5C28-24EA-4eb8-9CBF-B6C8F9C3D259}">
          <x15:cachedUniqueNames>
            <x15:cachedUniqueName index="0" name="[Sheet1].[Calculated Column 1].&amp;[1]"/>
            <x15:cachedUniqueName index="1" name="[Sheet1].[Calculated Column 1].&amp;[4]"/>
            <x15:cachedUniqueName index="2" name="[Sheet1].[Calculated Column 1].&amp;[5]"/>
            <x15:cachedUniqueName index="3" name="[Sheet1].[Calculated Column 1].&amp;[2]"/>
            <x15:cachedUniqueName index="4" name="[Sheet1].[Calculated Column 1].&amp;[3]"/>
          </x15:cachedUniqueNames>
        </ext>
      </extLst>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1"/>
      </fieldsUsage>
    </cacheHierarchy>
    <cacheHierarchy uniqueName="[Sheet1].[Model]" caption="Model" attribute="1" defaultMemberUniqueName="[Sheet1].[Model].[All]" allUniqueName="[Sheet1].[Model].[All]" dimensionUniqueName="[Sheet1]" displayFolder="" count="2" memberValueDatatype="130" unbalanced="0">
      <fieldsUsage count="2">
        <fieldUsage x="-1"/>
        <fieldUsage x="2"/>
      </fieldsUsage>
    </cacheHierarchy>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3"/>
      </fieldsUsage>
    </cacheHierarchy>
    <cacheHierarchy uniqueName="[Sheet1].[Body Type]" caption="Body Type" attribute="1" defaultMemberUniqueName="[Sheet1].[Body Type].[All]" allUniqueName="[Sheet1].[Body Type].[All]" dimensionUniqueName="[Sheet1]" displayFolder="" count="2" memberValueDatatype="130" unbalanced="0">
      <fieldsUsage count="2">
        <fieldUsage x="-1"/>
        <fieldUsage x="4"/>
      </fieldsUsage>
    </cacheHierarchy>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2" memberValueDatatype="130" unbalanced="0">
      <fieldsUsage count="2">
        <fieldUsage x="-1"/>
        <fieldUsage x="6"/>
      </fieldsUsage>
    </cacheHierarchy>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2" memberValueDatatype="130" unbalanced="0">
      <fieldsUsage count="2">
        <fieldUsage x="-1"/>
        <fieldUsage x="0"/>
      </fieldsUsage>
    </cacheHierarchy>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5"/>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65162038" createdVersion="5" refreshedVersion="8" minRefreshableVersion="3" recordCount="0" supportSubquery="1" supportAdvancedDrill="1" xr:uid="{26670D04-BCCF-4A15-B876-0F962AF829A1}">
  <cacheSource type="external" connectionId="3"/>
  <cacheFields count="5">
    <cacheField name="[Sheet2].[Attribute].[Attribute]" caption="Attribute" numFmtId="0" hierarchy="27" level="1">
      <sharedItems count="12">
        <s v="April"/>
        <s v="August"/>
        <s v="December"/>
        <s v="February"/>
        <s v="January"/>
        <s v="July"/>
        <s v="June"/>
        <s v="March"/>
        <s v="May"/>
        <s v="November"/>
        <s v="October"/>
        <s v="September"/>
      </sharedItems>
    </cacheField>
    <cacheField name="[Sheet1].[Make].[Make]" caption="Make" numFmtId="0" level="1">
      <sharedItems count="5">
        <s v="Hyundai"/>
        <s v="Mahindra"/>
        <s v="Maruti"/>
        <s v="Tata"/>
        <s v="Toyota"/>
      </sharedItems>
    </cacheField>
    <cacheField name="[Measures].[Sum of Total]" caption="Sum of Total" numFmtId="0" hierarchy="29" level="32767"/>
    <cacheField name="[Sheet1].[Calculated Column 1].[Calculated Column 1]" caption="Calculated Column 1" numFmtId="0" hierarchy="19" level="1">
      <sharedItems containsSemiMixedTypes="0" containsNonDate="0" containsString="0"/>
    </cacheField>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1"/>
      </fieldsUsage>
    </cacheHierarchy>
    <cacheHierarchy uniqueName="[Sheet1].[Model]" caption="Model" attribute="1" defaultMemberUniqueName="[Sheet1].[Model].[All]" allUniqueName="[Sheet1].[Model].[All]" dimensionUniqueName="[Sheet1]" displayFolder="" count="0" memberValueDatatype="130" unbalanced="0"/>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4"/>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2" memberValueDatatype="130" unbalanced="0">
      <fieldsUsage count="2">
        <fieldUsage x="-1"/>
        <fieldUsage x="3"/>
      </fieldsUsage>
    </cacheHierarchy>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2" memberValueDatatype="130" unbalanced="0">
      <fieldsUsage count="2">
        <fieldUsage x="-1"/>
        <fieldUsage x="0"/>
      </fieldsUsage>
    </cacheHierarchy>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2"/>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68518517" createdVersion="5" refreshedVersion="8" minRefreshableVersion="3" recordCount="0" supportSubquery="1" supportAdvancedDrill="1" xr:uid="{C07A5E42-8D40-41FA-B2B6-D93793AC35BA}">
  <cacheSource type="external" connectionId="3"/>
  <cacheFields count="6">
    <cacheField name="[Sheet2].[Attribute].[Attribute]" caption="Attribute" numFmtId="0" hierarchy="27" level="1">
      <sharedItems count="12">
        <s v="April"/>
        <s v="August"/>
        <s v="December"/>
        <s v="February"/>
        <s v="January"/>
        <s v="July"/>
        <s v="June"/>
        <s v="March"/>
        <s v="May"/>
        <s v="November"/>
        <s v="October"/>
        <s v="September"/>
      </sharedItems>
    </cacheField>
    <cacheField name="[Sheet1].[Make].[Make]" caption="Make" numFmtId="0" level="1">
      <sharedItems count="5">
        <s v="Hyundai"/>
        <s v="Mahindra"/>
        <s v="Maruti"/>
        <s v="Tata"/>
        <s v="Toyota"/>
      </sharedItems>
    </cacheField>
    <cacheField name="[Measures].[Sum of Total]" caption="Sum of Total" numFmtId="0" hierarchy="29" level="32767"/>
    <cacheField name="[Sheet1].[Model].[Model]" caption="Model" numFmtId="0" hierarchy="1" level="1">
      <sharedItems count="5">
        <s v="Brezza"/>
        <s v="Creta"/>
        <s v="Ertiga"/>
        <s v="Punch"/>
        <s v="WagonR"/>
      </sharedItems>
    </cacheField>
    <cacheField name="[Sheet1].[Calculated Column 1].[Calculated Column 1]" caption="Calculated Column 1" numFmtId="0" hierarchy="19" level="1">
      <sharedItems containsSemiMixedTypes="0" containsNonDate="0" containsString="0"/>
    </cacheField>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1"/>
      </fieldsUsage>
    </cacheHierarchy>
    <cacheHierarchy uniqueName="[Sheet1].[Model]" caption="Model" attribute="1" defaultMemberUniqueName="[Sheet1].[Model].[All]" allUniqueName="[Sheet1].[Model].[All]" dimensionUniqueName="[Sheet1]" displayFolder="" count="2" memberValueDatatype="130" unbalanced="0">
      <fieldsUsage count="2">
        <fieldUsage x="-1"/>
        <fieldUsage x="3"/>
      </fieldsUsage>
    </cacheHierarchy>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5"/>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2" memberValueDatatype="130" unbalanced="0">
      <fieldsUsage count="2">
        <fieldUsage x="-1"/>
        <fieldUsage x="4"/>
      </fieldsUsage>
    </cacheHierarchy>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2" memberValueDatatype="130" unbalanced="0">
      <fieldsUsage count="2">
        <fieldUsage x="-1"/>
        <fieldUsage x="0"/>
      </fieldsUsage>
    </cacheHierarchy>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2"/>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70949072" createdVersion="5" refreshedVersion="8" minRefreshableVersion="3" recordCount="0" supportSubquery="1" supportAdvancedDrill="1" xr:uid="{C4F83126-B85A-400B-9F7F-9E35B2FB5E9D}">
  <cacheSource type="external" connectionId="3"/>
  <cacheFields count="6">
    <cacheField name="[Sheet2].[Attribute].[Attribute]" caption="Attribute" numFmtId="0" hierarchy="27" level="1">
      <sharedItems count="12">
        <s v="April"/>
        <s v="August"/>
        <s v="December"/>
        <s v="February"/>
        <s v="January"/>
        <s v="July"/>
        <s v="June"/>
        <s v="March"/>
        <s v="May"/>
        <s v="November"/>
        <s v="October"/>
        <s v="September"/>
      </sharedItems>
    </cacheField>
    <cacheField name="[Sheet1].[Make].[Make]" caption="Make" numFmtId="0" level="1">
      <sharedItems count="5">
        <s v="Hyundai"/>
        <s v="Mahindra"/>
        <s v="Maruti"/>
        <s v="Tata"/>
        <s v="Toyota"/>
      </sharedItems>
    </cacheField>
    <cacheField name="[Sheet1].[Model].[Model]" caption="Model" numFmtId="0" hierarchy="1" level="1">
      <sharedItems count="5">
        <s v="Brezza"/>
        <s v="Creta"/>
        <s v="Ertiga"/>
        <s v="Punch"/>
        <s v="WagonR"/>
      </sharedItems>
    </cacheField>
    <cacheField name="[Sheet1].[Segment].[Segment]" caption="Segment" numFmtId="0" hierarchy="15" level="1">
      <sharedItems count="9">
        <s v="A"/>
        <s v="B1"/>
        <s v="B2"/>
        <s v="C1"/>
        <s v="C2"/>
        <s v="D1"/>
        <s v="D2"/>
        <s v="Premium"/>
        <s v="Utility"/>
      </sharedItems>
    </cacheField>
    <cacheField name="[Measures].[Count of Total]" caption="Count of Total" numFmtId="0" hierarchy="33" level="32767"/>
    <cacheField name="[Sheet1].[Calculated Column 1].[Calculated Column 1]" caption="Calculated Column 1" numFmtId="0" hierarchy="19"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1"/>
      </fieldsUsage>
    </cacheHierarchy>
    <cacheHierarchy uniqueName="[Sheet1].[Model]" caption="Model" attribute="1" defaultMemberUniqueName="[Sheet1].[Model].[All]" allUniqueName="[Sheet1].[Model].[All]" dimensionUniqueName="[Sheet1]" displayFolder="" count="2" memberValueDatatype="130" unbalanced="0">
      <fieldsUsage count="2">
        <fieldUsage x="-1"/>
        <fieldUsage x="2"/>
      </fieldsUsage>
    </cacheHierarchy>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3"/>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2" memberValueDatatype="130" unbalanced="0">
      <fieldsUsage count="2">
        <fieldUsage x="-1"/>
        <fieldUsage x="5"/>
      </fieldsUsage>
    </cacheHierarchy>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2" memberValueDatatype="130" unbalanced="0">
      <fieldsUsage count="2">
        <fieldUsage x="-1"/>
        <fieldUsage x="0"/>
      </fieldsUsage>
    </cacheHierarchy>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oneField="1">
      <fieldsUsage count="1">
        <fieldUsage x="4"/>
      </fieldsUsage>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75925929" createdVersion="8" refreshedVersion="8" minRefreshableVersion="3" recordCount="0" supportSubquery="1" supportAdvancedDrill="1" xr:uid="{BA8EFF84-385F-46BC-AC26-867CE4444A32}">
  <cacheSource type="external" connectionId="3"/>
  <cacheFields count="3">
    <cacheField name="[Sheet1].[Make].[Make]" caption="Make" numFmtId="0" level="1">
      <sharedItems count="1">
        <s v="Maruti"/>
      </sharedItems>
    </cacheField>
    <cacheField name="[Measures].[Sum of Total]" caption="Sum of Total" numFmtId="0" hierarchy="29" level="32767"/>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0"/>
      </fieldsUsage>
    </cacheHierarchy>
    <cacheHierarchy uniqueName="[Sheet1].[Model]" caption="Model" attribute="1" defaultMemberUniqueName="[Sheet1].[Model].[All]" allUniqueName="[Sheet1].[Model].[All]" dimensionUniqueName="[Sheet1]" displayFolder="" count="0" memberValueDatatype="130" unbalanced="0"/>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2"/>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0" memberValueDatatype="130" unbalanced="0"/>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0" memberValueDatatype="130" unbalanced="0"/>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1"/>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77893516" createdVersion="5" refreshedVersion="8" minRefreshableVersion="3" recordCount="0" supportSubquery="1" supportAdvancedDrill="1" xr:uid="{31311D08-A557-40DC-8EBD-82DC249827EB}">
  <cacheSource type="external" connectionId="3"/>
  <cacheFields count="3">
    <cacheField name="[Sheet2].[Attribute].[Attribute]" caption="Attribute" numFmtId="0" hierarchy="27" level="1">
      <sharedItems count="12">
        <s v="April"/>
        <s v="August"/>
        <s v="December"/>
        <s v="February"/>
        <s v="January"/>
        <s v="July"/>
        <s v="June"/>
        <s v="March"/>
        <s v="May"/>
        <s v="November"/>
        <s v="October"/>
        <s v="September"/>
      </sharedItems>
    </cacheField>
    <cacheField name="[Measures].[Sum of Value]" caption="Sum of Value" numFmtId="0" hierarchy="30" level="32767"/>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2"/>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0" memberValueDatatype="130" unbalanced="0"/>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2" memberValueDatatype="130" unbalanced="0">
      <fieldsUsage count="2">
        <fieldUsage x="-1"/>
        <fieldUsage x="0"/>
      </fieldsUsage>
    </cacheHierarchy>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oneField="1">
      <fieldsUsage count="1">
        <fieldUsage x="1"/>
      </fieldsUsage>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80439817" createdVersion="8" refreshedVersion="8" minRefreshableVersion="3" recordCount="0" supportSubquery="1" supportAdvancedDrill="1" xr:uid="{D12B929B-1BEA-485C-900D-B0EB134FDAA4}">
  <cacheSource type="external" connectionId="3"/>
  <cacheFields count="4">
    <cacheField name="[Sheet1].[Make].[Make]" caption="Make" numFmtId="0" level="1">
      <sharedItems count="1">
        <s v="Maruti"/>
      </sharedItems>
    </cacheField>
    <cacheField name="[Measures].[Sum of Total]" caption="Sum of Total" numFmtId="0" hierarchy="29" level="32767"/>
    <cacheField name="[Sheet1].[Model].[Model]" caption="Model" numFmtId="0" hierarchy="1" level="1">
      <sharedItems count="1">
        <s v="Punch"/>
      </sharedItems>
    </cacheField>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0"/>
      </fieldsUsage>
    </cacheHierarchy>
    <cacheHierarchy uniqueName="[Sheet1].[Model]" caption="Model" attribute="1" defaultMemberUniqueName="[Sheet1].[Model].[All]" allUniqueName="[Sheet1].[Model].[All]" dimensionUniqueName="[Sheet1]" displayFolder="" count="2" memberValueDatatype="130" unbalanced="0">
      <fieldsUsage count="2">
        <fieldUsage x="-1"/>
        <fieldUsage x="2"/>
      </fieldsUsage>
    </cacheHierarchy>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3"/>
      </fieldsUsage>
    </cacheHierarchy>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0" memberValueDatatype="130" unbalanced="0"/>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0" memberValueDatatype="130" unbalanced="0"/>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1"/>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83564812" createdVersion="8" refreshedVersion="8" minRefreshableVersion="3" recordCount="0" supportSubquery="1" supportAdvancedDrill="1" xr:uid="{2D0FD076-1851-4463-8F0E-944F91A7040D}">
  <cacheSource type="external" connectionId="3"/>
  <cacheFields count="5">
    <cacheField name="[Sheet1].[Make].[Make]" caption="Make" numFmtId="0" level="1">
      <sharedItems count="1">
        <s v="Maruti"/>
      </sharedItems>
    </cacheField>
    <cacheField name="[Measures].[Sum of Total]" caption="Sum of Total" numFmtId="0" hierarchy="29" level="32767"/>
    <cacheField name="[Sheet1].[Model].[Model]" caption="Model" numFmtId="0" hierarchy="1" level="1">
      <sharedItems count="1">
        <s v="Punch"/>
      </sharedItems>
    </cacheField>
    <cacheField name="[Sheet1].[Body Type].[Body Type]" caption="Body Type" numFmtId="0" hierarchy="16" level="1">
      <sharedItems count="1">
        <s v="SUV"/>
      </sharedItems>
    </cacheField>
    <cacheField name="[Sheet1].[Segment].[Segment]" caption="Segment" numFmtId="0" hierarchy="15" level="1">
      <sharedItems containsSemiMixedTypes="0" containsNonDate="0" containsString="0"/>
    </cacheField>
  </cacheFields>
  <cacheHierarchies count="38">
    <cacheHierarchy uniqueName="[Sheet1].[Make]" caption="Make" attribute="1" defaultMemberUniqueName="[Sheet1].[Make].[All]" allUniqueName="[Sheet1].[Make].[All]" dimensionUniqueName="[Sheet1]" displayFolder="" count="2" memberValueDatatype="130" unbalanced="0">
      <fieldsUsage count="2">
        <fieldUsage x="-1"/>
        <fieldUsage x="0"/>
      </fieldsUsage>
    </cacheHierarchy>
    <cacheHierarchy uniqueName="[Sheet1].[Model]" caption="Model" attribute="1" defaultMemberUniqueName="[Sheet1].[Model].[All]" allUniqueName="[Sheet1].[Model].[All]" dimensionUniqueName="[Sheet1]" displayFolder="" count="2" memberValueDatatype="130" unbalanced="0">
      <fieldsUsage count="2">
        <fieldUsage x="-1"/>
        <fieldUsage x="2"/>
      </fieldsUsage>
    </cacheHierarchy>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fieldsUsage count="2">
        <fieldUsage x="-1"/>
        <fieldUsage x="4"/>
      </fieldsUsage>
    </cacheHierarchy>
    <cacheHierarchy uniqueName="[Sheet1].[Body Type]" caption="Body Type" attribute="1" defaultMemberUniqueName="[Sheet1].[Body Type].[All]" allUniqueName="[Sheet1].[Body Type].[All]" dimensionUniqueName="[Sheet1]" displayFolder="" count="2" memberValueDatatype="130" unbalanced="0">
      <fieldsUsage count="2">
        <fieldUsage x="-1"/>
        <fieldUsage x="3"/>
      </fieldsUsage>
    </cacheHierarchy>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0" memberValueDatatype="130" unbalanced="0"/>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0" memberValueDatatype="130" unbalanced="0"/>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oneField="1">
      <fieldsUsage count="1">
        <fieldUsage x="1"/>
      </fieldsUsage>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2" uniqueName="[Sheet2]" caption="Sheet2"/>
  </dimensions>
  <measureGroups count="2">
    <measureGroup name="Sheet1" caption="Sheet1"/>
    <measureGroup name="Sheet2" caption="Sheet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387659490741" createdVersion="3" refreshedVersion="8" minRefreshableVersion="3" recordCount="0" supportSubquery="1" supportAdvancedDrill="1" xr:uid="{5C966612-48B7-4C6B-A621-54CDA28245A7}">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Sheet1].[Make]" caption="Make" attribute="1" defaultMemberUniqueName="[Sheet1].[Make].[All]" allUniqueName="[Sheet1].[Make].[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January]" caption="January" attribute="1" defaultMemberUniqueName="[Sheet1].[January].[All]" allUniqueName="[Sheet1].[January].[All]" dimensionUniqueName="[Sheet1]" displayFolder="" count="0" memberValueDatatype="20" unbalanced="0"/>
    <cacheHierarchy uniqueName="[Sheet1].[February]" caption="February" attribute="1" defaultMemberUniqueName="[Sheet1].[February].[All]" allUniqueName="[Sheet1].[February].[All]" dimensionUniqueName="[Sheet1]" displayFolder="" count="0" memberValueDatatype="20" unbalanced="0"/>
    <cacheHierarchy uniqueName="[Sheet1].[March]" caption="March" attribute="1" defaultMemberUniqueName="[Sheet1].[March].[All]" allUniqueName="[Sheet1].[March].[All]" dimensionUniqueName="[Sheet1]" displayFolder="" count="0" memberValueDatatype="20" unbalanced="0"/>
    <cacheHierarchy uniqueName="[Sheet1].[April]" caption="April" attribute="1" defaultMemberUniqueName="[Sheet1].[April].[All]" allUniqueName="[Sheet1].[April].[All]" dimensionUniqueName="[Sheet1]" displayFolder="" count="0" memberValueDatatype="20" unbalanced="0"/>
    <cacheHierarchy uniqueName="[Sheet1].[May]" caption="May" attribute="1" defaultMemberUniqueName="[Sheet1].[May].[All]" allUniqueName="[Sheet1].[May].[All]" dimensionUniqueName="[Sheet1]" displayFolder="" count="0" memberValueDatatype="20" unbalanced="0"/>
    <cacheHierarchy uniqueName="[Sheet1].[June]" caption="June" attribute="1" defaultMemberUniqueName="[Sheet1].[June].[All]" allUniqueName="[Sheet1].[June].[All]" dimensionUniqueName="[Sheet1]" displayFolder="" count="0" memberValueDatatype="5" unbalanced="0"/>
    <cacheHierarchy uniqueName="[Sheet1].[July]" caption="July" attribute="1" defaultMemberUniqueName="[Sheet1].[July].[All]" allUniqueName="[Sheet1].[July].[All]" dimensionUniqueName="[Sheet1]" displayFolder="" count="0" memberValueDatatype="20" unbalanced="0"/>
    <cacheHierarchy uniqueName="[Sheet1].[August]" caption="August" attribute="1" defaultMemberUniqueName="[Sheet1].[August].[All]" allUniqueName="[Sheet1].[August].[All]" dimensionUniqueName="[Sheet1]" displayFolder="" count="0" memberValueDatatype="20" unbalanced="0"/>
    <cacheHierarchy uniqueName="[Sheet1].[September]" caption="September" attribute="1" defaultMemberUniqueName="[Sheet1].[September].[All]" allUniqueName="[Sheet1].[September].[All]" dimensionUniqueName="[Sheet1]" displayFolder="" count="0" memberValueDatatype="20" unbalanced="0"/>
    <cacheHierarchy uniqueName="[Sheet1].[October]" caption="October" attribute="1" defaultMemberUniqueName="[Sheet1].[October].[All]" allUniqueName="[Sheet1].[October].[All]" dimensionUniqueName="[Sheet1]" displayFolder="" count="0" memberValueDatatype="20" unbalanced="0"/>
    <cacheHierarchy uniqueName="[Sheet1].[November]" caption="November" attribute="1" defaultMemberUniqueName="[Sheet1].[November].[All]" allUniqueName="[Sheet1].[November].[All]" dimensionUniqueName="[Sheet1]" displayFolder="" count="0" memberValueDatatype="20" unbalanced="0"/>
    <cacheHierarchy uniqueName="[Sheet1].[December]" caption="December" attribute="1" defaultMemberUniqueName="[Sheet1].[December].[All]" allUniqueName="[Sheet1].[December].[All]" dimensionUniqueName="[Sheet1]" displayFolder="" count="0" memberValueDatatype="20" unbalanced="0"/>
    <cacheHierarchy uniqueName="[Sheet1].[Total]" caption="Total" attribute="1" defaultMemberUniqueName="[Sheet1].[Total].[All]" allUniqueName="[Sheet1].[Total].[All]" dimensionUniqueName="[Sheet1]" displayFolder="" count="0" memberValueDatatype="20" unbalanced="0"/>
    <cacheHierarchy uniqueName="[Sheet1].[Segment]" caption="Segment" attribute="1" defaultMemberUniqueName="[Sheet1].[Segment].[All]" allUniqueName="[Sheet1].[Segment].[All]" dimensionUniqueName="[Sheet1]" displayFolder="" count="2" memberValueDatatype="130" unbalanced="0"/>
    <cacheHierarchy uniqueName="[Sheet1].[Body Type]" caption="Body Type" attribute="1" defaultMemberUniqueName="[Sheet1].[Body Type].[All]" allUniqueName="[Sheet1].[Body Type].[All]" dimensionUniqueName="[Sheet1]" displayFolder="" count="0" memberValueDatatype="130" unbalanced="0"/>
    <cacheHierarchy uniqueName="[Sheet1].[MoM %]" caption="MoM %" attribute="1" defaultMemberUniqueName="[Sheet1].[MoM %].[All]" allUniqueName="[Sheet1].[MoM %].[All]" dimensionUniqueName="[Sheet1]" displayFolder="" count="0" memberValueDatatype="20" unbalanced="0"/>
    <cacheHierarchy uniqueName="[Sheet1].[YoY %]" caption="YoY %" attribute="1" defaultMemberUniqueName="[Sheet1].[YoY %].[All]" allUniqueName="[Sheet1].[YoY %].[All]" dimensionUniqueName="[Sheet1]" displayFolder="" count="0" memberValueDatatype="20" unbalanced="0"/>
    <cacheHierarchy uniqueName="[Sheet1].[Calculated Column 1]" caption="Calculated Column 1" attribute="1" defaultMemberUniqueName="[Sheet1].[Calculated Column 1].[All]" allUniqueName="[Sheet1].[Calculated Column 1].[All]" dimensionUniqueName="[Sheet1]" displayFolder="" count="2" memberValueDatatype="130" unbalanced="0"/>
    <cacheHierarchy uniqueName="[Sheet2].[Make]" caption="Make" attribute="1" defaultMemberUniqueName="[Sheet2].[Make].[All]" allUniqueName="[Sheet2].[Make].[All]" dimensionUniqueName="[Sheet2]" displayFolder="" count="0" memberValueDatatype="130" unbalanced="0"/>
    <cacheHierarchy uniqueName="[Sheet2].[Model]" caption="Model" attribute="1" defaultMemberUniqueName="[Sheet2].[Model].[All]" allUniqueName="[Sheet2].[Model].[All]" dimensionUniqueName="[Sheet2]" displayFolder="" count="0" memberValueDatatype="130" unbalanced="0"/>
    <cacheHierarchy uniqueName="[Sheet2].[Total]" caption="Total" attribute="1" defaultMemberUniqueName="[Sheet2].[Total].[All]" allUniqueName="[Sheet2].[Total].[All]" dimensionUniqueName="[Sheet2]" displayFolder="" count="0" memberValueDatatype="20" unbalanced="0"/>
    <cacheHierarchy uniqueName="[Sheet2].[Segment]" caption="Segment" attribute="1" defaultMemberUniqueName="[Sheet2].[Segment].[All]" allUniqueName="[Sheet2].[Segment].[All]" dimensionUniqueName="[Sheet2]" displayFolder="" count="0" memberValueDatatype="130" unbalanced="0"/>
    <cacheHierarchy uniqueName="[Sheet2].[Body Type]" caption="Body Type" attribute="1" defaultMemberUniqueName="[Sheet2].[Body Type].[All]" allUniqueName="[Sheet2].[Body Type].[All]" dimensionUniqueName="[Sheet2]" displayFolder="" count="0" memberValueDatatype="130" unbalanced="0"/>
    <cacheHierarchy uniqueName="[Sheet2].[MoM %]" caption="MoM %" attribute="1" defaultMemberUniqueName="[Sheet2].[MoM %].[All]" allUniqueName="[Sheet2].[MoM %].[All]" dimensionUniqueName="[Sheet2]" displayFolder="" count="0" memberValueDatatype="20" unbalanced="0"/>
    <cacheHierarchy uniqueName="[Sheet2].[YoY %]" caption="YoY %" attribute="1" defaultMemberUniqueName="[Sheet2].[YoY %].[All]" allUniqueName="[Sheet2].[YoY %].[All]" dimensionUniqueName="[Sheet2]" displayFolder="" count="0" memberValueDatatype="20" unbalanced="0"/>
    <cacheHierarchy uniqueName="[Sheet2].[Attribute]" caption="Attribute" attribute="1" defaultMemberUniqueName="[Sheet2].[Attribute].[All]" allUniqueName="[Sheet2].[Attribute].[All]" dimensionUniqueName="[Sheet2]" displayFolder="" count="0" memberValueDatatype="130" unbalanced="0"/>
    <cacheHierarchy uniqueName="[Sheet2].[Value]" caption="Value" attribute="1" defaultMemberUniqueName="[Sheet2].[Value].[All]" allUniqueName="[Sheet2].[Value].[All]" dimensionUniqueName="[Sheet2]" displayFolder="" count="0" memberValueDatatype="5" unbalanced="0"/>
    <cacheHierarchy uniqueName="[Measures].[Sum of Total]" caption="Sum of Total" measure="1" displayFolder="" measureGroup="Sheet1" count="0">
      <extLst>
        <ext xmlns:x15="http://schemas.microsoft.com/office/spreadsheetml/2010/11/main" uri="{B97F6D7D-B522-45F9-BDA1-12C45D357490}">
          <x15:cacheHierarchy aggregatedColumn="14"/>
        </ext>
      </extLst>
    </cacheHierarchy>
    <cacheHierarchy uniqueName="[Measures].[Sum of Value]" caption="Sum of Value" measure="1" displayFolder="" measureGroup="Sheet2" count="0">
      <extLst>
        <ext xmlns:x15="http://schemas.microsoft.com/office/spreadsheetml/2010/11/main" uri="{B97F6D7D-B522-45F9-BDA1-12C45D357490}">
          <x15:cacheHierarchy aggregatedColumn="28"/>
        </ext>
      </extLst>
    </cacheHierarchy>
    <cacheHierarchy uniqueName="[Measures].[Sum of MoM %]" caption="Sum of MoM %" measure="1" displayFolder="" measureGroup="Sheet2" count="0">
      <extLst>
        <ext xmlns:x15="http://schemas.microsoft.com/office/spreadsheetml/2010/11/main" uri="{B97F6D7D-B522-45F9-BDA1-12C45D357490}">
          <x15:cacheHierarchy aggregatedColumn="25"/>
        </ext>
      </extLst>
    </cacheHierarchy>
    <cacheHierarchy uniqueName="[Measures].[Sum of Total 2]" caption="Sum of Total 2" measure="1" displayFolder="" measureGroup="Sheet2" count="0">
      <extLst>
        <ext xmlns:x15="http://schemas.microsoft.com/office/spreadsheetml/2010/11/main" uri="{B97F6D7D-B522-45F9-BDA1-12C45D357490}">
          <x15:cacheHierarchy aggregatedColumn="22"/>
        </ext>
      </extLst>
    </cacheHierarchy>
    <cacheHierarchy uniqueName="[Measures].[Count of Total]" caption="Count of Total" measure="1" displayFolder="" measureGroup="Sheet1" count="0">
      <extLst>
        <ext xmlns:x15="http://schemas.microsoft.com/office/spreadsheetml/2010/11/main" uri="{B97F6D7D-B522-45F9-BDA1-12C45D357490}">
          <x15:cacheHierarchy aggregatedColumn="14"/>
        </ext>
      </extLst>
    </cacheHierarchy>
    <cacheHierarchy uniqueName="[Measures].[Sum of Calculated Column 1]" caption="Sum of Calculated Column 1" measure="1" displayFolder="" measureGroup="Sheet1" count="0">
      <extLst>
        <ext xmlns:x15="http://schemas.microsoft.com/office/spreadsheetml/2010/11/main" uri="{B97F6D7D-B522-45F9-BDA1-12C45D357490}">
          <x15:cacheHierarchy aggregatedColumn="19"/>
        </ext>
      </extLst>
    </cacheHierarchy>
    <cacheHierarchy uniqueName="[Measures].[__XL_Count Sheet1]" caption="__XL_Count Sheet1" measure="1" displayFolder="" measureGroup="Sheet1" count="0" hidden="1"/>
    <cacheHierarchy uniqueName="[Measures].[__XL_Count Sheet2]" caption="__XL_Count Sheet2" measure="1" displayFolder="" measureGroup="Sheet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2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DF35E-11A5-4A80-BEE4-2E5324D62FF8}" name="TopBodyType" cacheId="1440" applyNumberFormats="0" applyBorderFormats="0" applyFontFormats="0" applyPatternFormats="0" applyAlignmentFormats="0" applyWidthHeightFormats="1" dataCaption="Values" tag="fdb46c30-56d7-46f6-834d-d1622c2e20bb" updatedVersion="8" minRefreshableVersion="3" useAutoFormatting="1" subtotalHiddenItems="1" rowGrandTotals="0" colGrandTotals="0" itemPrintTitles="1" createdVersion="8" indent="0" outline="1" outlineData="1" multipleFieldFilters="0">
  <location ref="G2:H3" firstHeaderRow="1" firstDataRow="1" firstDataCol="1"/>
  <pivotFields count="5">
    <pivotField allDrilled="1" subtotalTop="0" showAll="0" measureFilter="1" dataSourceSort="1" defaultSubtotal="0" defaultAttributeDrillState="1">
      <items count="1">
        <item x="0"/>
      </items>
    </pivotField>
    <pivotField dataField="1" subtotalTop="0" showAll="0" defaultSubtotal="0"/>
    <pivotField allDrilled="1" subtotalTop="0" showAll="0" measureFilter="1" dataSourceSort="1" defaultSubtotal="0" defaultAttributeDrillState="1">
      <items count="1">
        <item x="0"/>
      </items>
    </pivotField>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3"/>
  </rowFields>
  <rowItems count="1">
    <i>
      <x/>
    </i>
  </rowItems>
  <colItems count="1">
    <i/>
  </colItems>
  <dataFields count="1">
    <dataField name="Sum of Total"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Segment].&amp;[C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29">
      <autoFilter ref="A1">
        <filterColumn colId="0">
          <top10 val="1" filterVal="1"/>
        </filterColumn>
      </autoFilter>
    </filter>
    <filter fld="2" type="count" id="2" iMeasureHier="29">
      <autoFilter ref="A1">
        <filterColumn colId="0">
          <top10 val="1" filterVal="1"/>
        </filterColumn>
      </autoFilter>
    </filter>
    <filter fld="3" type="count" id="3" iMeasureHier="29">
      <autoFilter ref="A1">
        <filterColumn colId="0">
          <top10 val="1" filterVal="1"/>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784CB-459E-4F02-A024-EFC31129FF7C}" name="Top5Model" cacheId="1425" applyNumberFormats="0" applyBorderFormats="0" applyFontFormats="0" applyPatternFormats="0" applyAlignmentFormats="0" applyWidthHeightFormats="1" dataCaption="Values" tag="3490d1a9-bd73-42d8-8b05-5c653c95f384" updatedVersion="8" minRefreshableVersion="3" useAutoFormatting="1" subtotalHiddenItems="1" rowGrandTotals="0" colGrandTotals="0" itemPrintTitles="1" createdVersion="5" indent="0" outline="1" outlineData="1" multipleFieldFilters="0" chartFormat="16">
  <location ref="A36:B41"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v="1"/>
    </i>
    <i>
      <x/>
    </i>
    <i>
      <x v="2"/>
    </i>
    <i>
      <x v="4"/>
    </i>
    <i>
      <x v="3"/>
    </i>
  </rowItems>
  <colItems count="1">
    <i/>
  </colItems>
  <dataFields count="1">
    <dataField name="Sum of Total" fld="2" baseField="0" baseItem="0"/>
  </dataFields>
  <chartFormats count="4">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9">
      <autoFilter ref="A1">
        <filterColumn colId="0">
          <top10 val="5" filterVal="5"/>
        </filterColumn>
      </autoFilter>
    </filter>
    <filter fld="3" type="count" id="2" iMeasureHier="2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6B58C-474A-402E-8471-EA27BC7071B5}" name="TopModel" cacheId="1437" applyNumberFormats="0" applyBorderFormats="0" applyFontFormats="0" applyPatternFormats="0" applyAlignmentFormats="0" applyWidthHeightFormats="1" dataCaption="Values" tag="e6fa23ee-6931-4df1-948a-fc59e02a26e2" updatedVersion="8" minRefreshableVersion="3" useAutoFormatting="1" subtotalHiddenItems="1" rowGrandTotals="0" colGrandTotals="0" itemPrintTitles="1" createdVersion="8" indent="0" outline="1" outlineData="1" multipleFieldFilters="0">
  <location ref="D2:E3" firstHeaderRow="1" firstDataRow="1" firstDataCol="1"/>
  <pivotFields count="4">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2"/>
  </rowFields>
  <rowItems count="1">
    <i>
      <x/>
    </i>
  </rowItems>
  <colItems count="1">
    <i/>
  </colItems>
  <dataFields count="1">
    <dataField name="Sum of Total"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Segment].&amp;[C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9">
      <autoFilter ref="A1">
        <filterColumn colId="0">
          <top10 val="1" filterVal="1"/>
        </filterColumn>
      </autoFilter>
    </filter>
    <filter fld="2" type="count" id="2" iMeasureHier="29">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00900-EB0E-4234-B28E-C7935ED42696}" name="Top5Brands" cacheId="1422" applyNumberFormats="0" applyBorderFormats="0" applyFontFormats="0" applyPatternFormats="0" applyAlignmentFormats="0" applyWidthHeightFormats="1" dataCaption="Values" tag="df3ce06b-b450-4081-a9a0-d46323560892" updatedVersion="8" minRefreshableVersion="3" useAutoFormatting="1" subtotalHiddenItems="1" rowGrandTotals="0" colGrandTotals="0" itemPrintTitles="1" createdVersion="5" indent="0" outline="1" outlineData="1" multipleFieldFilters="0" chartFormat="12">
  <location ref="A24:B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2"/>
    </i>
    <i>
      <x/>
    </i>
    <i>
      <x v="3"/>
    </i>
    <i>
      <x v="1"/>
    </i>
    <i>
      <x v="4"/>
    </i>
  </rowItems>
  <colItems count="1">
    <i/>
  </colItems>
  <dataFields count="1">
    <dataField name="Sum of Total" fld="2"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2"/>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3"/>
          </reference>
        </references>
      </pivotArea>
    </chartFormat>
    <chartFormat chart="8" format="4">
      <pivotArea type="data" outline="0" fieldPosition="0">
        <references count="2">
          <reference field="4294967294" count="1" selected="0">
            <x v="0"/>
          </reference>
          <reference field="1" count="1" selected="0">
            <x v="1"/>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2"/>
          </reference>
        </references>
      </pivotArea>
    </chartFormat>
    <chartFormat chart="11" format="14">
      <pivotArea type="data" outline="0" fieldPosition="0">
        <references count="2">
          <reference field="4294967294" count="1" selected="0">
            <x v="0"/>
          </reference>
          <reference field="1" count="1" selected="0">
            <x v="0"/>
          </reference>
        </references>
      </pivotArea>
    </chartFormat>
    <chartFormat chart="11" format="15">
      <pivotArea type="data" outline="0" fieldPosition="0">
        <references count="2">
          <reference field="4294967294" count="1" selected="0">
            <x v="0"/>
          </reference>
          <reference field="1" count="1" selected="0">
            <x v="3"/>
          </reference>
        </references>
      </pivotArea>
    </chartFormat>
    <chartFormat chart="11" format="16">
      <pivotArea type="data" outline="0" fieldPosition="0">
        <references count="2">
          <reference field="4294967294" count="1" selected="0">
            <x v="0"/>
          </reference>
          <reference field="1" count="1" selected="0">
            <x v="1"/>
          </reference>
        </references>
      </pivotArea>
    </chartFormat>
    <chartFormat chart="11" format="17">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9">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E377F4-EF6D-4C15-98F1-F6FE53345FB6}" name="MonthlySales" cacheId="1434" applyNumberFormats="0" applyBorderFormats="0" applyFontFormats="0" applyPatternFormats="0" applyAlignmentFormats="0" applyWidthHeightFormats="1" dataCaption="Values" tag="a8d0d131-82f1-4e28-913e-bf3af34b7633" updatedVersion="8" minRefreshableVersion="3" useAutoFormatting="1" rowGrandTotals="0" colGrandTotals="0" itemPrintTitles="1" createdVersion="5" indent="0" outline="1" outlineData="1" multipleFieldFilters="0" chartFormat="8">
  <location ref="A6:B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Value"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Segment].&amp;[C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25B45E-E6C3-4316-9185-7D97F07F4D2A}" name="TopBrand" cacheId="1431" applyNumberFormats="0" applyBorderFormats="0" applyFontFormats="0" applyPatternFormats="0" applyAlignmentFormats="0" applyWidthHeightFormats="1" dataCaption="Values" tag="cfd6cfb6-bbe1-4155-9717-7298097aa758" updatedVersion="8" minRefreshableVersion="3" useAutoFormatting="1" subtotalHiddenItems="1" rowGrandTotals="0" colGrandTotals="0" itemPrintTitles="1" createdVersion="8" indent="0" outline="1" outlineData="1" multipleFieldFilters="0">
  <location ref="A2:B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Sum of Total"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Segment].&amp;[C1]"/>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5E106-786D-4BAD-B318-DA62FA04C1A4}" name="SalesBodyTypeWise" cacheId="1419" applyNumberFormats="0" applyBorderFormats="0" applyFontFormats="0" applyPatternFormats="0" applyAlignmentFormats="0" applyWidthHeightFormats="1" dataCaption="Values" tag="a1d17922-9fa7-4588-99a5-32f9aef3d045" updatedVersion="8" minRefreshableVersion="3" subtotalHiddenItems="1" rowGrandTotals="0" colGrandTotals="0" itemPrintTitles="1" createdVersion="5" indent="0" compact="0" compactData="0" multipleFieldFilters="0" chartFormat="25">
  <location ref="A63:B68" firstHeaderRow="1" firstDataRow="1" firstDataCol="1"/>
  <pivotFields count="7">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compact="0" allDrilled="1" outline="0" subtotalTop="0" showAll="0" nonAutoSortDefault="1" defaultSubtotal="0" defaultAttributeDrillState="1">
      <items count="5">
        <item x="0"/>
        <item x="3"/>
        <item x="4"/>
        <item x="1"/>
        <item x="2"/>
      </items>
    </pivotField>
    <pivotField dataField="1" compact="0" outline="0" subtotalTop="0" showAll="0" defaultSubtotal="0"/>
    <pivotField compact="0" allDrilled="1" outline="0" subtotalTop="0" showAll="0" sortType="ascending" defaultSubtotal="0" defaultAttributeDrillState="1">
      <items count="5">
        <item x="0"/>
        <item x="3"/>
        <item x="4"/>
        <item x="1"/>
        <item x="2"/>
      </items>
    </pivotField>
  </pivotFields>
  <rowFields count="1">
    <field x="4"/>
  </rowFields>
  <rowItems count="5">
    <i>
      <x/>
    </i>
    <i>
      <x v="1"/>
    </i>
    <i>
      <x v="2"/>
    </i>
    <i>
      <x v="3"/>
    </i>
    <i>
      <x v="4"/>
    </i>
  </rowItems>
  <colItems count="1">
    <i/>
  </colItems>
  <dataFields count="1">
    <dataField name="Sum of Total" fld="5" baseField="4" baseItem="0"/>
  </dataFields>
  <chartFormats count="7">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pivotHierarchy dragToData="1"/>
    <pivotHierarchy dragToData="1"/>
    <pivotHierarchy dragToData="1"/>
    <pivotHierarchy dragToData="1" caption="Count of Total2"/>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9">
      <autoFilter ref="A1">
        <filterColumn colId="0">
          <top10 val="5" filterVal="5"/>
        </filterColumn>
      </autoFilter>
    </filter>
    <filter fld="2" type="count" id="2" iMeasureHier="2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0D1363-00C3-44E2-92FF-ACCFB8DECF5D}" name="SegmentWiseCars" cacheId="1428" applyNumberFormats="0" applyBorderFormats="0" applyFontFormats="0" applyPatternFormats="0" applyAlignmentFormats="0" applyWidthHeightFormats="1" dataCaption="Values" tag="885c778d-7d02-4343-b39e-75fdde278899" updatedVersion="8" minRefreshableVersion="3" useAutoFormatting="1" subtotalHiddenItems="1" rowGrandTotals="0" colGrandTotals="0" itemPrintTitles="1" createdVersion="5" indent="0" outline="1" outlineData="1" multipleFieldFilters="0" chartFormat="16">
  <location ref="A47:B5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9">
    <i>
      <x v="4"/>
    </i>
    <i>
      <x v="3"/>
    </i>
    <i>
      <x v="6"/>
    </i>
    <i>
      <x v="8"/>
    </i>
    <i>
      <x v="2"/>
    </i>
    <i>
      <x v="7"/>
    </i>
    <i>
      <x v="5"/>
    </i>
    <i>
      <x v="1"/>
    </i>
    <i>
      <x/>
    </i>
  </rowItems>
  <colItems count="1">
    <i/>
  </colItems>
  <dataFields count="1">
    <dataField name="Count of Total" fld="4" subtotal="count" baseField="3" baseItem="0"/>
  </dataFields>
  <chartFormats count="4">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9">
      <autoFilter ref="A1">
        <filterColumn colId="0">
          <top10 val="5" filterVal="5"/>
        </filterColumn>
      </autoFilter>
    </filter>
    <filter fld="2" type="count" id="2" iMeasureHier="29">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B5BF965A-E430-4F50-8D7E-8D552FD07F66}" sourceName="[Sheet1].[Segment]">
  <pivotTables>
    <pivotTable tabId="1" name="SalesBodyTypeWise"/>
    <pivotTable tabId="1" name="SegmentWiseCars"/>
    <pivotTable tabId="1" name="Top5Brands"/>
    <pivotTable tabId="1" name="Top5Model"/>
  </pivotTables>
  <data>
    <olap pivotCacheId="1522729">
      <levels count="2">
        <level uniqueName="[Sheet1].[Segment].[(All)]" sourceCaption="(All)" count="0"/>
        <level uniqueName="[Sheet1].[Segment].[Segment]" sourceCaption="Segment" count="9">
          <ranges>
            <range startItem="0">
              <i n="[Sheet1].[Segment].&amp;[A]" c="A"/>
              <i n="[Sheet1].[Segment].&amp;[B1]" c="B1"/>
              <i n="[Sheet1].[Segment].&amp;[B2]" c="B2"/>
              <i n="[Sheet1].[Segment].&amp;[C1]" c="C1"/>
              <i n="[Sheet1].[Segment].&amp;[C2]" c="C2"/>
              <i n="[Sheet1].[Segment].&amp;[D1]" c="D1"/>
              <i n="[Sheet1].[Segment].&amp;[D2]" c="D2"/>
              <i n="[Sheet1].[Segment].&amp;[Premium]" c="Premium"/>
              <i n="[Sheet1].[Segment].&amp;[Utility]" c="Utility"/>
            </range>
          </ranges>
        </level>
      </levels>
      <selections count="1">
        <selection n="[Sheet1].[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culated_Column_1" xr10:uid="{7ED49FD1-B500-4ED6-AAE2-55214465BC22}" sourceName="[Sheet1].[Calculated Column 1]">
  <pivotTables>
    <pivotTable tabId="1" name="SalesBodyTypeWise"/>
    <pivotTable tabId="1" name="SegmentWiseCars"/>
    <pivotTable tabId="1" name="Top5Brands"/>
    <pivotTable tabId="1" name="Top5Model"/>
  </pivotTables>
  <data>
    <olap pivotCacheId="1522729">
      <levels count="2">
        <level uniqueName="[Sheet1].[Calculated Column 1].[(All)]" sourceCaption="(All)" count="0"/>
        <level uniqueName="[Sheet1].[Calculated Column 1].[Calculated Column 1]" sourceCaption="Calculated Column 1" count="5">
          <ranges>
            <range startItem="0">
              <i n="[Sheet1].[Calculated Column 1].&amp;[1-Hatchback]" c="1-Hatchback"/>
              <i n="[Sheet1].[Calculated Column 1].&amp;[2-Sedan]" c="2-Sedan"/>
              <i n="[Sheet1].[Calculated Column 1].&amp;[3-SUV]" c="3-SUV"/>
              <i n="[Sheet1].[Calculated Column 1].&amp;[4-MUV]" c="4-MUV"/>
              <i n="[Sheet1].[Calculated Column 1].&amp;[5-Others]" c="5-Others"/>
            </range>
          </ranges>
        </level>
      </levels>
      <selections count="1">
        <selection n="[Sheet1].[Calculated Column 1].[All]"/>
      </selections>
    </olap>
  </data>
  <extLst>
    <x:ext xmlns:x15="http://schemas.microsoft.com/office/spreadsheetml/2010/11/main" uri="{470722E0-AACD-4C17-9CDC-17EF765DBC7E}">
      <x15:slicerCacheHideItemsWithNoData count="1">
        <x15:slicerCacheOlapLevelName uniqueName="[Sheet1].[Calculated Column 1].[Calculated Column 1]"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4D323EE-C34B-44E1-B28C-CEF01C7A4FBB}" cache="Slicer_Segment1" level="1" style="Car Segment Slicer" rowHeight="216000"/>
  <slicer name="Calculated Column 1" xr10:uid="{5C4C7225-85D8-4681-8D0A-0D5F0547DDE2}" cache="Slicer_Calculated_Column_1" caption="Calculated Column 1" level="1" style="Car Segment Slicer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E5EA853B-3D30-475F-9064-21DAA3B86D16}" cache="Slicer_Segment1" level="1" style="Car Segment Slicer" lockedPosition="1" rowHeight="432000"/>
  <slicer name="Calculated Column 2" xr10:uid="{B5532A90-A504-4DB1-94E5-11BDB143B7E3}" cache="Slicer_Calculated_Column_1" level="1" style="Car Segment Slicer 2" lockedPosition="1" rowHeight="792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6A3AA-B1BB-462E-97BC-A3B169F126C9}">
  <dimension ref="A2:H68"/>
  <sheetViews>
    <sheetView topLeftCell="A52" workbookViewId="0">
      <selection activeCell="A64" sqref="A64"/>
    </sheetView>
  </sheetViews>
  <sheetFormatPr defaultRowHeight="15" x14ac:dyDescent="0.25"/>
  <cols>
    <col min="1" max="1" width="13.140625" bestFit="1" customWidth="1"/>
    <col min="2" max="2" width="12.7109375" bestFit="1" customWidth="1"/>
    <col min="3" max="3" width="14.5703125" bestFit="1" customWidth="1"/>
    <col min="4" max="4" width="13.140625" bestFit="1" customWidth="1"/>
    <col min="5" max="5" width="12" bestFit="1" customWidth="1"/>
    <col min="6" max="6" width="8.42578125" bestFit="1" customWidth="1"/>
    <col min="7" max="7" width="13.140625" bestFit="1" customWidth="1"/>
    <col min="8" max="8" width="12" bestFit="1" customWidth="1"/>
    <col min="10" max="10" width="13.140625" bestFit="1" customWidth="1"/>
    <col min="11" max="11" width="12" bestFit="1" customWidth="1"/>
    <col min="13" max="13" width="12.85546875" bestFit="1" customWidth="1"/>
    <col min="14" max="14" width="13.140625" bestFit="1" customWidth="1"/>
    <col min="15" max="15" width="12" bestFit="1" customWidth="1"/>
    <col min="16" max="16" width="13.140625" bestFit="1" customWidth="1"/>
    <col min="17" max="17" width="15.42578125" bestFit="1" customWidth="1"/>
  </cols>
  <sheetData>
    <row r="2" spans="1:8" x14ac:dyDescent="0.25">
      <c r="A2" s="1" t="s">
        <v>0</v>
      </c>
      <c r="B2" t="s">
        <v>6</v>
      </c>
      <c r="D2" s="1" t="s">
        <v>0</v>
      </c>
      <c r="E2" t="s">
        <v>6</v>
      </c>
      <c r="G2" s="1" t="s">
        <v>0</v>
      </c>
      <c r="H2" t="s">
        <v>6</v>
      </c>
    </row>
    <row r="3" spans="1:8" x14ac:dyDescent="0.25">
      <c r="A3" s="2" t="s">
        <v>3</v>
      </c>
      <c r="B3" s="5">
        <v>1753314</v>
      </c>
      <c r="D3" s="2" t="s">
        <v>10</v>
      </c>
      <c r="E3" s="5">
        <v>202031</v>
      </c>
      <c r="G3" s="2" t="s">
        <v>16</v>
      </c>
      <c r="H3" s="5">
        <v>2161602</v>
      </c>
    </row>
    <row r="6" spans="1:8" x14ac:dyDescent="0.25">
      <c r="A6" s="1" t="s">
        <v>0</v>
      </c>
      <c r="B6" t="s">
        <v>29</v>
      </c>
    </row>
    <row r="7" spans="1:8" x14ac:dyDescent="0.25">
      <c r="A7" s="2" t="s">
        <v>21</v>
      </c>
      <c r="B7" s="5">
        <v>393471</v>
      </c>
    </row>
    <row r="8" spans="1:8" x14ac:dyDescent="0.25">
      <c r="A8" s="2" t="s">
        <v>20</v>
      </c>
      <c r="B8" s="5">
        <v>370279</v>
      </c>
    </row>
    <row r="9" spans="1:8" x14ac:dyDescent="0.25">
      <c r="A9" s="2" t="s">
        <v>24</v>
      </c>
      <c r="B9" s="5">
        <v>369381</v>
      </c>
    </row>
    <row r="10" spans="1:8" x14ac:dyDescent="0.25">
      <c r="A10" s="2" t="s">
        <v>17</v>
      </c>
      <c r="B10" s="5">
        <v>337770</v>
      </c>
    </row>
    <row r="11" spans="1:8" x14ac:dyDescent="0.25">
      <c r="A11" s="2" t="s">
        <v>25</v>
      </c>
      <c r="B11" s="5">
        <v>349057</v>
      </c>
    </row>
    <row r="12" spans="1:8" x14ac:dyDescent="0.25">
      <c r="A12" s="2" t="s">
        <v>23</v>
      </c>
      <c r="B12" s="5">
        <v>339844</v>
      </c>
    </row>
    <row r="13" spans="1:8" x14ac:dyDescent="0.25">
      <c r="A13" s="2" t="s">
        <v>22</v>
      </c>
      <c r="B13" s="5">
        <v>343026</v>
      </c>
    </row>
    <row r="14" spans="1:8" x14ac:dyDescent="0.25">
      <c r="A14" s="2" t="s">
        <v>18</v>
      </c>
      <c r="B14" s="5">
        <v>354273</v>
      </c>
    </row>
    <row r="15" spans="1:8" x14ac:dyDescent="0.25">
      <c r="A15" s="2" t="s">
        <v>28</v>
      </c>
      <c r="B15" s="5">
        <v>358879</v>
      </c>
    </row>
    <row r="16" spans="1:8" x14ac:dyDescent="0.25">
      <c r="A16" s="2" t="s">
        <v>27</v>
      </c>
      <c r="B16" s="5">
        <v>397947</v>
      </c>
    </row>
    <row r="17" spans="1:2" x14ac:dyDescent="0.25">
      <c r="A17" s="2" t="s">
        <v>26</v>
      </c>
      <c r="B17" s="5">
        <v>351592</v>
      </c>
    </row>
    <row r="18" spans="1:2" x14ac:dyDescent="0.25">
      <c r="A18" s="2" t="s">
        <v>19</v>
      </c>
      <c r="B18" s="5">
        <v>321345</v>
      </c>
    </row>
    <row r="20" spans="1:2" x14ac:dyDescent="0.25">
      <c r="A20" s="2" t="s">
        <v>30</v>
      </c>
      <c r="B20">
        <f>MAX(B7:B18)</f>
        <v>397947</v>
      </c>
    </row>
    <row r="21" spans="1:2" x14ac:dyDescent="0.25">
      <c r="A21" s="2" t="s">
        <v>31</v>
      </c>
      <c r="B21">
        <f>MIN(B7:B18)</f>
        <v>321345</v>
      </c>
    </row>
    <row r="24" spans="1:2" x14ac:dyDescent="0.25">
      <c r="A24" s="1" t="s">
        <v>0</v>
      </c>
      <c r="B24" t="s">
        <v>6</v>
      </c>
    </row>
    <row r="25" spans="1:2" x14ac:dyDescent="0.25">
      <c r="A25" s="2" t="s">
        <v>3</v>
      </c>
      <c r="B25" s="5">
        <v>1753314</v>
      </c>
    </row>
    <row r="26" spans="1:2" x14ac:dyDescent="0.25">
      <c r="A26" s="2" t="s">
        <v>1</v>
      </c>
      <c r="B26" s="5">
        <v>606133</v>
      </c>
    </row>
    <row r="27" spans="1:2" x14ac:dyDescent="0.25">
      <c r="A27" s="2" t="s">
        <v>4</v>
      </c>
      <c r="B27" s="5">
        <v>561102</v>
      </c>
    </row>
    <row r="28" spans="1:2" x14ac:dyDescent="0.25">
      <c r="A28" s="2" t="s">
        <v>2</v>
      </c>
      <c r="B28" s="5">
        <v>528460</v>
      </c>
    </row>
    <row r="29" spans="1:2" x14ac:dyDescent="0.25">
      <c r="A29" s="2" t="s">
        <v>5</v>
      </c>
      <c r="B29" s="5">
        <v>300159</v>
      </c>
    </row>
    <row r="36" spans="1:5" x14ac:dyDescent="0.25">
      <c r="A36" s="1" t="s">
        <v>0</v>
      </c>
      <c r="B36" t="s">
        <v>6</v>
      </c>
    </row>
    <row r="37" spans="1:5" x14ac:dyDescent="0.25">
      <c r="A37" s="2" t="s">
        <v>8</v>
      </c>
      <c r="B37" s="5">
        <v>186919</v>
      </c>
    </row>
    <row r="38" spans="1:5" x14ac:dyDescent="0.25">
      <c r="A38" s="2" t="s">
        <v>7</v>
      </c>
      <c r="B38" s="5">
        <v>188160</v>
      </c>
    </row>
    <row r="39" spans="1:5" x14ac:dyDescent="0.25">
      <c r="A39" s="2" t="s">
        <v>9</v>
      </c>
      <c r="B39" s="5">
        <v>190091</v>
      </c>
    </row>
    <row r="40" spans="1:5" x14ac:dyDescent="0.25">
      <c r="A40" s="2" t="s">
        <v>11</v>
      </c>
      <c r="B40" s="5">
        <v>190855</v>
      </c>
    </row>
    <row r="41" spans="1:5" x14ac:dyDescent="0.25">
      <c r="A41" s="2" t="s">
        <v>10</v>
      </c>
      <c r="B41" s="5">
        <v>202031</v>
      </c>
    </row>
    <row r="43" spans="1:5" x14ac:dyDescent="0.25">
      <c r="A43" s="2" t="s">
        <v>30</v>
      </c>
      <c r="B43">
        <f>MAX(B37:B41)</f>
        <v>202031</v>
      </c>
    </row>
    <row r="44" spans="1:5" x14ac:dyDescent="0.25">
      <c r="A44" s="2" t="s">
        <v>31</v>
      </c>
      <c r="B44">
        <f>MIN(B37:B41)</f>
        <v>186919</v>
      </c>
    </row>
    <row r="47" spans="1:5" x14ac:dyDescent="0.25">
      <c r="A47" s="1" t="s">
        <v>0</v>
      </c>
      <c r="B47" t="s">
        <v>41</v>
      </c>
      <c r="D47" s="4" t="s">
        <v>0</v>
      </c>
      <c r="E47" s="4" t="s">
        <v>41</v>
      </c>
    </row>
    <row r="48" spans="1:5" x14ac:dyDescent="0.25">
      <c r="A48" s="2" t="s">
        <v>36</v>
      </c>
      <c r="B48" s="5">
        <v>20</v>
      </c>
      <c r="D48" t="str">
        <f>+A48</f>
        <v>C2</v>
      </c>
      <c r="E48">
        <f>+B48</f>
        <v>20</v>
      </c>
    </row>
    <row r="49" spans="1:5" x14ac:dyDescent="0.25">
      <c r="A49" s="2" t="s">
        <v>35</v>
      </c>
      <c r="B49" s="5">
        <v>17</v>
      </c>
      <c r="D49" t="str">
        <f t="shared" ref="D49:D56" si="0">+A49</f>
        <v>C1</v>
      </c>
      <c r="E49">
        <f t="shared" ref="E49:E56" si="1">+B49</f>
        <v>17</v>
      </c>
    </row>
    <row r="50" spans="1:5" x14ac:dyDescent="0.25">
      <c r="A50" s="2" t="s">
        <v>38</v>
      </c>
      <c r="B50" s="5">
        <v>12</v>
      </c>
      <c r="D50" t="str">
        <f t="shared" si="0"/>
        <v>D2</v>
      </c>
      <c r="E50">
        <f t="shared" si="1"/>
        <v>12</v>
      </c>
    </row>
    <row r="51" spans="1:5" x14ac:dyDescent="0.25">
      <c r="A51" s="2" t="s">
        <v>40</v>
      </c>
      <c r="B51" s="5">
        <v>10</v>
      </c>
      <c r="D51" t="str">
        <f t="shared" si="0"/>
        <v>Utility</v>
      </c>
      <c r="E51">
        <f t="shared" si="1"/>
        <v>10</v>
      </c>
    </row>
    <row r="52" spans="1:5" x14ac:dyDescent="0.25">
      <c r="A52" s="2" t="s">
        <v>34</v>
      </c>
      <c r="B52" s="5">
        <v>7</v>
      </c>
      <c r="D52" t="str">
        <f t="shared" si="0"/>
        <v>B2</v>
      </c>
      <c r="E52">
        <f t="shared" si="1"/>
        <v>7</v>
      </c>
    </row>
    <row r="53" spans="1:5" x14ac:dyDescent="0.25">
      <c r="A53" s="2" t="s">
        <v>39</v>
      </c>
      <c r="B53" s="5">
        <v>7</v>
      </c>
      <c r="D53" t="str">
        <f t="shared" si="0"/>
        <v>Premium</v>
      </c>
      <c r="E53">
        <f t="shared" si="1"/>
        <v>7</v>
      </c>
    </row>
    <row r="54" spans="1:5" x14ac:dyDescent="0.25">
      <c r="A54" s="2" t="s">
        <v>37</v>
      </c>
      <c r="B54" s="5">
        <v>7</v>
      </c>
      <c r="D54" t="str">
        <f t="shared" si="0"/>
        <v>D1</v>
      </c>
      <c r="E54">
        <f t="shared" si="1"/>
        <v>7</v>
      </c>
    </row>
    <row r="55" spans="1:5" x14ac:dyDescent="0.25">
      <c r="A55" s="2" t="s">
        <v>33</v>
      </c>
      <c r="B55" s="5">
        <v>4</v>
      </c>
      <c r="D55" t="str">
        <f t="shared" si="0"/>
        <v>B1</v>
      </c>
      <c r="E55">
        <f t="shared" si="1"/>
        <v>4</v>
      </c>
    </row>
    <row r="56" spans="1:5" x14ac:dyDescent="0.25">
      <c r="A56" s="2" t="s">
        <v>32</v>
      </c>
      <c r="B56" s="5">
        <v>3</v>
      </c>
      <c r="D56" t="str">
        <f t="shared" si="0"/>
        <v>A</v>
      </c>
      <c r="E56">
        <f t="shared" si="1"/>
        <v>3</v>
      </c>
    </row>
    <row r="63" spans="1:5" x14ac:dyDescent="0.25">
      <c r="A63" s="1" t="s">
        <v>42</v>
      </c>
      <c r="B63" t="s">
        <v>6</v>
      </c>
    </row>
    <row r="64" spans="1:5" x14ac:dyDescent="0.25">
      <c r="A64" t="s">
        <v>12</v>
      </c>
      <c r="B64" s="5">
        <v>1062325</v>
      </c>
    </row>
    <row r="65" spans="1:2" x14ac:dyDescent="0.25">
      <c r="A65" t="s">
        <v>15</v>
      </c>
      <c r="B65" s="5">
        <v>344537</v>
      </c>
    </row>
    <row r="66" spans="1:2" x14ac:dyDescent="0.25">
      <c r="A66" t="s">
        <v>16</v>
      </c>
      <c r="B66" s="5">
        <v>2161602</v>
      </c>
    </row>
    <row r="67" spans="1:2" x14ac:dyDescent="0.25">
      <c r="A67" t="s">
        <v>13</v>
      </c>
      <c r="B67" s="5">
        <v>713490</v>
      </c>
    </row>
    <row r="68" spans="1:2" x14ac:dyDescent="0.25">
      <c r="A68" t="s">
        <v>14</v>
      </c>
      <c r="B68" s="5">
        <v>2902</v>
      </c>
    </row>
  </sheetData>
  <sortState xmlns:xlrd2="http://schemas.microsoft.com/office/spreadsheetml/2017/richdata2" ref="A63:B68">
    <sortCondition ref="A63" customList="Hatchback,Sedan,SUV,MUV,Others"/>
  </sortState>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7D9E-50B8-4EE9-997E-58F96677C8DA}">
  <dimension ref="A1:V30"/>
  <sheetViews>
    <sheetView tabSelected="1" zoomScale="90" zoomScaleNormal="90" workbookViewId="0">
      <selection sqref="A1:T30"/>
    </sheetView>
  </sheetViews>
  <sheetFormatPr defaultRowHeight="15" x14ac:dyDescent="0.25"/>
  <sheetData>
    <row r="1" spans="1:20" x14ac:dyDescent="0.25">
      <c r="A1" s="3"/>
      <c r="B1" s="3"/>
      <c r="C1" s="3"/>
      <c r="D1" s="3"/>
      <c r="E1" s="3"/>
      <c r="F1" s="3"/>
      <c r="G1" s="3"/>
      <c r="H1" s="3"/>
      <c r="I1" s="3"/>
      <c r="J1" s="3"/>
      <c r="K1" s="3"/>
      <c r="L1" s="3"/>
      <c r="M1" s="3"/>
      <c r="N1" s="3"/>
      <c r="O1" s="3"/>
      <c r="P1" s="3"/>
      <c r="Q1" s="3"/>
      <c r="R1" s="3"/>
      <c r="S1" s="3"/>
      <c r="T1" s="3"/>
    </row>
    <row r="2" spans="1:20" x14ac:dyDescent="0.25">
      <c r="A2" s="3"/>
      <c r="B2" s="3"/>
      <c r="C2" s="3"/>
      <c r="D2" s="3"/>
      <c r="E2" s="3"/>
      <c r="F2" s="3"/>
      <c r="G2" s="3"/>
      <c r="H2" s="3"/>
      <c r="I2" s="3"/>
      <c r="J2" s="3"/>
      <c r="K2" s="3"/>
      <c r="L2" s="3"/>
      <c r="M2" s="3"/>
      <c r="N2" s="3"/>
      <c r="O2" s="3"/>
      <c r="P2" s="3"/>
      <c r="Q2" s="3"/>
      <c r="R2" s="3"/>
      <c r="S2" s="3"/>
      <c r="T2" s="3"/>
    </row>
    <row r="3" spans="1:20" x14ac:dyDescent="0.25">
      <c r="A3" s="3"/>
      <c r="B3" s="3"/>
      <c r="C3" s="3"/>
      <c r="D3" s="3"/>
      <c r="E3" s="3"/>
      <c r="F3" s="3"/>
      <c r="G3" s="3"/>
      <c r="H3" s="3"/>
      <c r="I3" s="3"/>
      <c r="J3" s="3"/>
      <c r="K3" s="3"/>
      <c r="L3" s="3"/>
      <c r="M3" s="3"/>
      <c r="N3" s="3"/>
      <c r="O3" s="3"/>
      <c r="P3" s="3"/>
      <c r="Q3" s="3"/>
      <c r="R3" s="3"/>
      <c r="S3" s="3"/>
      <c r="T3" s="3"/>
    </row>
    <row r="4" spans="1:20" x14ac:dyDescent="0.25">
      <c r="A4" s="3"/>
      <c r="B4" s="3"/>
      <c r="C4" s="3"/>
      <c r="D4" s="3"/>
      <c r="E4" s="3"/>
      <c r="F4" s="3"/>
      <c r="G4" s="3"/>
      <c r="H4" s="3"/>
      <c r="I4" s="3"/>
      <c r="J4" s="3"/>
      <c r="K4" s="3"/>
      <c r="L4" s="3"/>
      <c r="M4" s="3"/>
      <c r="N4" s="3"/>
      <c r="O4" s="3"/>
      <c r="P4" s="3"/>
      <c r="Q4" s="3"/>
      <c r="R4" s="3"/>
      <c r="S4" s="3"/>
      <c r="T4" s="3"/>
    </row>
    <row r="5" spans="1:20" x14ac:dyDescent="0.25">
      <c r="A5" s="3"/>
      <c r="B5" s="3"/>
      <c r="C5" s="3"/>
      <c r="D5" s="3"/>
      <c r="E5" s="3"/>
      <c r="F5" s="3"/>
      <c r="G5" s="3"/>
      <c r="H5" s="3"/>
      <c r="I5" s="3"/>
      <c r="J5" s="3"/>
      <c r="K5" s="3"/>
      <c r="L5" s="3"/>
      <c r="M5" s="3"/>
      <c r="N5" s="3"/>
      <c r="O5" s="3"/>
      <c r="P5" s="3"/>
      <c r="Q5" s="3"/>
      <c r="R5" s="3"/>
      <c r="S5" s="3"/>
      <c r="T5" s="3"/>
    </row>
    <row r="6" spans="1:20" x14ac:dyDescent="0.25">
      <c r="A6" s="3"/>
      <c r="B6" s="3"/>
      <c r="C6" s="3"/>
      <c r="D6" s="3"/>
      <c r="E6" s="3"/>
      <c r="F6" s="3"/>
      <c r="G6" s="3"/>
      <c r="H6" s="3"/>
      <c r="I6" s="3"/>
      <c r="J6" s="3"/>
      <c r="K6" s="3"/>
      <c r="L6" s="3"/>
      <c r="M6" s="3"/>
      <c r="N6" s="3"/>
      <c r="O6" s="3"/>
      <c r="P6" s="3"/>
      <c r="Q6" s="3"/>
      <c r="R6" s="3"/>
      <c r="S6" s="3"/>
      <c r="T6" s="3"/>
    </row>
    <row r="7" spans="1:20" x14ac:dyDescent="0.25">
      <c r="A7" s="3"/>
      <c r="B7" s="3"/>
      <c r="C7" s="3"/>
      <c r="D7" s="3"/>
      <c r="E7" s="3"/>
      <c r="F7" s="3"/>
      <c r="G7" s="3"/>
      <c r="H7" s="3"/>
      <c r="I7" s="3"/>
      <c r="J7" s="3"/>
      <c r="K7" s="3"/>
      <c r="L7" s="3"/>
      <c r="M7" s="3"/>
      <c r="N7" s="3"/>
      <c r="O7" s="3"/>
      <c r="P7" s="3"/>
      <c r="Q7" s="3"/>
      <c r="R7" s="3"/>
      <c r="S7" s="3"/>
      <c r="T7" s="3"/>
    </row>
    <row r="8" spans="1:20" x14ac:dyDescent="0.25">
      <c r="A8" s="3"/>
      <c r="B8" s="3"/>
      <c r="C8" s="3"/>
      <c r="D8" s="3"/>
      <c r="E8" s="3"/>
      <c r="F8" s="3"/>
      <c r="G8" s="3"/>
      <c r="H8" s="3"/>
      <c r="I8" s="3"/>
      <c r="J8" s="3"/>
      <c r="K8" s="3"/>
      <c r="L8" s="3"/>
      <c r="M8" s="3"/>
      <c r="N8" s="3"/>
      <c r="O8" s="3"/>
      <c r="P8" s="3"/>
      <c r="Q8" s="3"/>
      <c r="R8" s="3"/>
      <c r="S8" s="3"/>
      <c r="T8" s="3"/>
    </row>
    <row r="9" spans="1:20" x14ac:dyDescent="0.25">
      <c r="A9" s="3"/>
      <c r="B9" s="3"/>
      <c r="C9" s="3"/>
      <c r="D9" s="3"/>
      <c r="E9" s="3"/>
      <c r="F9" s="3"/>
      <c r="G9" s="3"/>
      <c r="H9" s="3"/>
      <c r="I9" s="3"/>
      <c r="J9" s="3"/>
      <c r="K9" s="3"/>
      <c r="L9" s="3"/>
      <c r="M9" s="3"/>
      <c r="N9" s="3"/>
      <c r="O9" s="3"/>
      <c r="P9" s="3"/>
      <c r="Q9" s="3"/>
      <c r="R9" s="3"/>
      <c r="S9" s="3"/>
      <c r="T9" s="3"/>
    </row>
    <row r="10" spans="1:20" x14ac:dyDescent="0.25">
      <c r="A10" s="3"/>
      <c r="B10" s="3"/>
      <c r="C10" s="3"/>
      <c r="D10" s="3"/>
      <c r="E10" s="3"/>
      <c r="F10" s="3"/>
      <c r="G10" s="3"/>
      <c r="H10" s="3"/>
      <c r="I10" s="3"/>
      <c r="J10" s="3"/>
      <c r="K10" s="3"/>
      <c r="L10" s="3"/>
      <c r="M10" s="3"/>
      <c r="N10" s="3"/>
      <c r="O10" s="3"/>
      <c r="P10" s="3"/>
      <c r="Q10" s="3"/>
      <c r="R10" s="3"/>
      <c r="S10" s="3"/>
      <c r="T10" s="3"/>
    </row>
    <row r="11" spans="1:20" x14ac:dyDescent="0.25">
      <c r="A11" s="3"/>
      <c r="B11" s="3"/>
      <c r="C11" s="3"/>
      <c r="D11" s="3"/>
      <c r="E11" s="3"/>
      <c r="F11" s="3"/>
      <c r="G11" s="3"/>
      <c r="H11" s="3"/>
      <c r="I11" s="3"/>
      <c r="J11" s="3"/>
      <c r="K11" s="3"/>
      <c r="L11" s="3"/>
      <c r="M11" s="3"/>
      <c r="N11" s="3"/>
      <c r="O11" s="3"/>
      <c r="P11" s="3"/>
      <c r="Q11" s="3"/>
      <c r="R11" s="3"/>
      <c r="S11" s="3"/>
      <c r="T11" s="3"/>
    </row>
    <row r="12" spans="1:20" x14ac:dyDescent="0.25">
      <c r="A12" s="3"/>
      <c r="B12" s="3"/>
      <c r="C12" s="3"/>
      <c r="D12" s="3"/>
      <c r="E12" s="3"/>
      <c r="F12" s="3"/>
      <c r="G12" s="3"/>
      <c r="H12" s="3"/>
      <c r="I12" s="3"/>
      <c r="J12" s="3"/>
      <c r="K12" s="3"/>
      <c r="L12" s="3"/>
      <c r="M12" s="3"/>
      <c r="N12" s="3"/>
      <c r="O12" s="3"/>
      <c r="P12" s="3"/>
      <c r="Q12" s="3"/>
      <c r="R12" s="3"/>
      <c r="S12" s="3"/>
      <c r="T12" s="3"/>
    </row>
    <row r="13" spans="1:20" x14ac:dyDescent="0.25">
      <c r="A13" s="3"/>
      <c r="B13" s="3"/>
      <c r="C13" s="3"/>
      <c r="D13" s="3"/>
      <c r="E13" s="3"/>
      <c r="F13" s="3"/>
      <c r="G13" s="3"/>
      <c r="H13" s="3"/>
      <c r="I13" s="3"/>
      <c r="J13" s="3"/>
      <c r="K13" s="3"/>
      <c r="L13" s="3"/>
      <c r="M13" s="3"/>
      <c r="N13" s="3"/>
      <c r="O13" s="3"/>
      <c r="P13" s="3"/>
      <c r="Q13" s="3"/>
      <c r="R13" s="3"/>
      <c r="S13" s="3"/>
      <c r="T13" s="3"/>
    </row>
    <row r="14" spans="1:20" x14ac:dyDescent="0.25">
      <c r="A14" s="3"/>
      <c r="B14" s="3"/>
      <c r="C14" s="3"/>
      <c r="D14" s="3"/>
      <c r="E14" s="3"/>
      <c r="F14" s="3"/>
      <c r="G14" s="3"/>
      <c r="H14" s="3"/>
      <c r="I14" s="3"/>
      <c r="J14" s="3"/>
      <c r="K14" s="3"/>
      <c r="L14" s="3"/>
      <c r="M14" s="3"/>
      <c r="N14" s="3"/>
      <c r="O14" s="3"/>
      <c r="P14" s="3"/>
      <c r="Q14" s="3"/>
      <c r="R14" s="3"/>
      <c r="S14" s="3"/>
      <c r="T14" s="3"/>
    </row>
    <row r="15" spans="1:20" x14ac:dyDescent="0.25">
      <c r="A15" s="3"/>
      <c r="B15" s="3"/>
      <c r="C15" s="3"/>
      <c r="D15" s="3"/>
      <c r="E15" s="3"/>
      <c r="F15" s="3"/>
      <c r="G15" s="3"/>
      <c r="H15" s="3"/>
      <c r="I15" s="3"/>
      <c r="J15" s="3"/>
      <c r="K15" s="3"/>
      <c r="L15" s="3"/>
      <c r="M15" s="3"/>
      <c r="N15" s="3"/>
      <c r="O15" s="3"/>
      <c r="P15" s="3"/>
      <c r="Q15" s="3"/>
      <c r="R15" s="3"/>
      <c r="S15" s="3"/>
      <c r="T15" s="3"/>
    </row>
    <row r="16" spans="1:20" x14ac:dyDescent="0.25">
      <c r="A16" s="3"/>
      <c r="B16" s="3"/>
      <c r="C16" s="3"/>
      <c r="D16" s="3"/>
      <c r="E16" s="3"/>
      <c r="F16" s="3"/>
      <c r="G16" s="3"/>
      <c r="H16" s="3"/>
      <c r="I16" s="3"/>
      <c r="J16" s="3"/>
      <c r="K16" s="3"/>
      <c r="L16" s="3"/>
      <c r="M16" s="3"/>
      <c r="N16" s="3"/>
      <c r="O16" s="3"/>
      <c r="P16" s="3"/>
      <c r="Q16" s="3"/>
      <c r="R16" s="3"/>
      <c r="S16" s="3"/>
      <c r="T16" s="3"/>
    </row>
    <row r="17" spans="1:22" x14ac:dyDescent="0.25">
      <c r="A17" s="3"/>
      <c r="B17" s="3"/>
      <c r="C17" s="3"/>
      <c r="D17" s="3"/>
      <c r="E17" s="3"/>
      <c r="F17" s="3"/>
      <c r="G17" s="3"/>
      <c r="H17" s="3"/>
      <c r="I17" s="3"/>
      <c r="J17" s="3"/>
      <c r="K17" s="3"/>
      <c r="L17" s="3"/>
      <c r="M17" s="3"/>
      <c r="N17" s="3"/>
      <c r="O17" s="3"/>
      <c r="P17" s="3"/>
      <c r="Q17" s="3"/>
      <c r="R17" s="3"/>
      <c r="S17" s="3"/>
      <c r="T17" s="3"/>
    </row>
    <row r="18" spans="1:22" x14ac:dyDescent="0.25">
      <c r="A18" s="3"/>
      <c r="B18" s="3"/>
      <c r="C18" s="3"/>
      <c r="D18" s="3"/>
      <c r="E18" s="3"/>
      <c r="F18" s="3"/>
      <c r="G18" s="3"/>
      <c r="H18" s="3"/>
      <c r="I18" s="3"/>
      <c r="J18" s="3"/>
      <c r="K18" s="3"/>
      <c r="L18" s="3"/>
      <c r="M18" s="3"/>
      <c r="N18" s="3"/>
      <c r="O18" s="3"/>
      <c r="P18" s="3"/>
      <c r="Q18" s="3"/>
      <c r="R18" s="3"/>
      <c r="S18" s="3"/>
      <c r="T18" s="3"/>
    </row>
    <row r="19" spans="1:22" x14ac:dyDescent="0.25">
      <c r="A19" s="3"/>
      <c r="B19" s="3"/>
      <c r="C19" s="3"/>
      <c r="D19" s="3"/>
      <c r="E19" s="3"/>
      <c r="F19" s="3"/>
      <c r="G19" s="3"/>
      <c r="H19" s="3"/>
      <c r="I19" s="3"/>
      <c r="J19" s="3"/>
      <c r="K19" s="3"/>
      <c r="L19" s="3"/>
      <c r="M19" s="3"/>
      <c r="N19" s="3"/>
      <c r="O19" s="3"/>
      <c r="P19" s="3"/>
      <c r="Q19" s="3"/>
      <c r="R19" s="3"/>
      <c r="S19" s="3"/>
      <c r="T19" s="3"/>
    </row>
    <row r="20" spans="1:22" x14ac:dyDescent="0.25">
      <c r="A20" s="3"/>
      <c r="B20" s="3"/>
      <c r="C20" s="3"/>
      <c r="D20" s="3"/>
      <c r="E20" s="3"/>
      <c r="F20" s="3"/>
      <c r="G20" s="3"/>
      <c r="H20" s="3"/>
      <c r="I20" s="3"/>
      <c r="J20" s="3"/>
      <c r="K20" s="3"/>
      <c r="L20" s="3"/>
      <c r="M20" s="3"/>
      <c r="N20" s="3"/>
      <c r="O20" s="3"/>
      <c r="P20" s="3"/>
      <c r="Q20" s="3"/>
      <c r="R20" s="3"/>
      <c r="S20" s="3"/>
      <c r="T20" s="3"/>
    </row>
    <row r="21" spans="1:22" x14ac:dyDescent="0.25">
      <c r="A21" s="3"/>
      <c r="B21" s="3"/>
      <c r="C21" s="3"/>
      <c r="D21" s="3"/>
      <c r="E21" s="3"/>
      <c r="F21" s="3"/>
      <c r="G21" s="3"/>
      <c r="H21" s="3"/>
      <c r="I21" s="3"/>
      <c r="J21" s="3"/>
      <c r="K21" s="3"/>
      <c r="L21" s="3"/>
      <c r="M21" s="3"/>
      <c r="N21" s="3"/>
      <c r="O21" s="3"/>
      <c r="P21" s="3"/>
      <c r="Q21" s="3"/>
      <c r="R21" s="3"/>
      <c r="S21" s="3"/>
      <c r="T21" s="3"/>
    </row>
    <row r="22" spans="1:22" x14ac:dyDescent="0.25">
      <c r="A22" s="3"/>
      <c r="B22" s="3"/>
      <c r="C22" s="3"/>
      <c r="D22" s="3"/>
      <c r="E22" s="3"/>
      <c r="F22" s="3"/>
      <c r="G22" s="3"/>
      <c r="H22" s="3"/>
      <c r="I22" s="3"/>
      <c r="J22" s="3"/>
      <c r="K22" s="3"/>
      <c r="L22" s="3"/>
      <c r="M22" s="3"/>
      <c r="N22" s="3"/>
      <c r="O22" s="3"/>
      <c r="P22" s="3"/>
      <c r="Q22" s="3"/>
      <c r="R22" s="3"/>
      <c r="S22" s="3"/>
      <c r="T22" s="3"/>
    </row>
    <row r="23" spans="1:22" x14ac:dyDescent="0.25">
      <c r="A23" s="3"/>
      <c r="B23" s="3"/>
      <c r="C23" s="3"/>
      <c r="D23" s="3"/>
      <c r="E23" s="3"/>
      <c r="F23" s="3"/>
      <c r="G23" s="3"/>
      <c r="H23" s="3"/>
      <c r="I23" s="3"/>
      <c r="J23" s="3"/>
      <c r="K23" s="3"/>
      <c r="L23" s="3"/>
      <c r="M23" s="3"/>
      <c r="N23" s="3"/>
      <c r="O23" s="3"/>
      <c r="P23" s="3"/>
      <c r="Q23" s="3"/>
      <c r="R23" s="3"/>
      <c r="S23" s="3"/>
      <c r="T23" s="3"/>
      <c r="V23" t="s">
        <v>43</v>
      </c>
    </row>
    <row r="24" spans="1:22" x14ac:dyDescent="0.25">
      <c r="A24" s="3"/>
      <c r="B24" s="3"/>
      <c r="C24" s="3"/>
      <c r="D24" s="3"/>
      <c r="E24" s="3"/>
      <c r="F24" s="3"/>
      <c r="G24" s="3"/>
      <c r="H24" s="3"/>
      <c r="I24" s="3"/>
      <c r="J24" s="3"/>
      <c r="K24" s="3"/>
      <c r="L24" s="3"/>
      <c r="M24" s="3"/>
      <c r="N24" s="3"/>
      <c r="O24" s="3"/>
      <c r="P24" s="3"/>
      <c r="Q24" s="3"/>
      <c r="R24" s="3"/>
      <c r="S24" s="3"/>
      <c r="T24" s="3"/>
    </row>
    <row r="25" spans="1:22" x14ac:dyDescent="0.25">
      <c r="A25" s="3"/>
      <c r="B25" s="3"/>
      <c r="C25" s="3"/>
      <c r="D25" s="3"/>
      <c r="E25" s="3"/>
      <c r="F25" s="3"/>
      <c r="G25" s="3"/>
      <c r="H25" s="3"/>
      <c r="I25" s="3"/>
      <c r="J25" s="3"/>
      <c r="K25" s="3"/>
      <c r="L25" s="3"/>
      <c r="M25" s="3"/>
      <c r="N25" s="3"/>
      <c r="O25" s="3"/>
      <c r="P25" s="3"/>
      <c r="Q25" s="3"/>
      <c r="R25" s="3"/>
      <c r="S25" s="3"/>
      <c r="T25" s="3"/>
    </row>
    <row r="26" spans="1:22" x14ac:dyDescent="0.25">
      <c r="A26" s="3"/>
      <c r="B26" s="3"/>
      <c r="C26" s="3"/>
      <c r="D26" s="3"/>
      <c r="E26" s="3"/>
      <c r="F26" s="3"/>
      <c r="G26" s="3"/>
      <c r="H26" s="3"/>
      <c r="I26" s="3"/>
      <c r="J26" s="3"/>
      <c r="K26" s="3"/>
      <c r="L26" s="3"/>
      <c r="M26" s="3"/>
      <c r="N26" s="3"/>
      <c r="O26" s="3"/>
      <c r="P26" s="3"/>
      <c r="Q26" s="3"/>
      <c r="R26" s="3"/>
      <c r="S26" s="3"/>
      <c r="T26" s="3"/>
    </row>
    <row r="27" spans="1:22" x14ac:dyDescent="0.25">
      <c r="A27" s="3"/>
      <c r="B27" s="3"/>
      <c r="C27" s="3"/>
      <c r="D27" s="3"/>
      <c r="E27" s="3"/>
      <c r="F27" s="3"/>
      <c r="G27" s="3"/>
      <c r="H27" s="3"/>
      <c r="I27" s="3"/>
      <c r="J27" s="3"/>
      <c r="K27" s="3"/>
      <c r="L27" s="3"/>
      <c r="M27" s="3"/>
      <c r="N27" s="3"/>
      <c r="O27" s="3"/>
      <c r="P27" s="3"/>
      <c r="Q27" s="3"/>
      <c r="R27" s="3"/>
      <c r="S27" s="3"/>
      <c r="T27" s="3"/>
    </row>
    <row r="28" spans="1:22" x14ac:dyDescent="0.25">
      <c r="A28" s="3"/>
      <c r="B28" s="3"/>
      <c r="C28" s="3"/>
      <c r="D28" s="3"/>
      <c r="E28" s="3"/>
      <c r="F28" s="3"/>
      <c r="G28" s="3"/>
      <c r="H28" s="3"/>
      <c r="I28" s="3"/>
      <c r="J28" s="3"/>
      <c r="K28" s="3"/>
      <c r="L28" s="3"/>
      <c r="M28" s="3"/>
      <c r="N28" s="3"/>
      <c r="O28" s="3"/>
      <c r="P28" s="3"/>
      <c r="Q28" s="3"/>
      <c r="R28" s="3"/>
      <c r="S28" s="3"/>
      <c r="T28" s="3"/>
    </row>
    <row r="29" spans="1:22" x14ac:dyDescent="0.25">
      <c r="A29" s="3"/>
      <c r="B29" s="3"/>
      <c r="C29" s="3"/>
      <c r="D29" s="3"/>
      <c r="E29" s="3"/>
      <c r="F29" s="3"/>
      <c r="G29" s="3"/>
      <c r="H29" s="3"/>
      <c r="I29" s="3"/>
      <c r="J29" s="3"/>
      <c r="K29" s="3"/>
      <c r="L29" s="3"/>
      <c r="M29" s="3"/>
      <c r="N29" s="3"/>
      <c r="O29" s="3"/>
      <c r="P29" s="3"/>
      <c r="Q29" s="3"/>
      <c r="R29" s="3"/>
      <c r="S29" s="3"/>
      <c r="T29" s="3"/>
    </row>
    <row r="30" spans="1:22" x14ac:dyDescent="0.25">
      <c r="A30" s="3"/>
      <c r="B30" s="3"/>
      <c r="C30" s="3"/>
      <c r="D30" s="3"/>
      <c r="E30" s="3"/>
      <c r="F30" s="3"/>
      <c r="G30" s="3"/>
      <c r="H30" s="3"/>
      <c r="I30" s="3"/>
      <c r="J30" s="3"/>
      <c r="K30" s="3"/>
      <c r="L30" s="3"/>
      <c r="M30" s="3"/>
      <c r="N30" s="3"/>
      <c r="O30" s="3"/>
      <c r="P30" s="3"/>
      <c r="Q30" s="3"/>
      <c r="R30" s="3"/>
      <c r="S30" s="3"/>
      <c r="T30"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2 _ e f 0 2 e f 2 4 - e 9 9 6 - 4 6 9 3 - a 2 4 4 - 5 2 9 4 a 4 2 3 f 9 7 1 " > < C u s t o m C o n t e n t > < ! [ C D A T A [ < T a b l e W i d g e t G r i d S e r i a l i z a t i o n   x m l n s : x s d = " h t t p : / / w w w . w 3 . o r g / 2 0 0 1 / X M L S c h e m a "   x m l n s : x s i = " h t t p : / / w w w . w 3 . o r g / 2 0 0 1 / X M L S c h e m a - i n s t a n c e " > < C o l u m n S u g g e s t e d T y p e   / > < C o l u m n F o r m a t   / > < C o l u m n A c c u r a c y   / > < C o l u m n C u r r e n c y S y m b o l   / > < C o l u m n P o s i t i v e P a t t e r n   / > < C o l u m n N e g a t i v e P a t t e r n   / > < C o l u m n W i d t h s > < i t e m > < k e y > < s t r i n g > M a k e < / s t r i n g > < / k e y > < v a l u e > < i n t > 7 2 < / i n t > < / v a l u e > < / i t e m > < i t e m > < k e y > < s t r i n g > M o d e l < / s t r i n g > < / k e y > < v a l u e > < i n t > 7 6 < / i n t > < / v a l u e > < / i t e m > < i t e m > < k e y > < s t r i n g > T o t a l < / s t r i n g > < / k e y > < v a l u e > < i n t > 6 8 < / i n t > < / v a l u e > < / i t e m > < i t e m > < k e y > < s t r i n g > S e g m e n t < / s t r i n g > < / k e y > < v a l u e > < i n t > 9 4 < / i n t > < / v a l u e > < / i t e m > < i t e m > < k e y > < s t r i n g > B o d y   T y p e < / s t r i n g > < / k e y > < v a l u e > < i n t > 1 0 5 < / i n t > < / v a l u e > < / i t e m > < i t e m > < k e y > < s t r i n g > M o M   % < / s t r i n g > < / k e y > < v a l u e > < i n t > 8 7 < / i n t > < / v a l u e > < / i t e m > < i t e m > < k e y > < s t r i n g > Y o Y   % < / s t r i n g > < / k e y > < v a l u e > < i n t > 7 9 < / i n t > < / v a l u e > < / i t e m > < i t e m > < k e y > < s t r i n g > A t t r i b u t e < / s t r i n g > < / k e y > < v a l u e > < i n t > 8 8 < / i n t > < / v a l u e > < / i t e m > < i t e m > < k e y > < s t r i n g > V a l u e < / s t r i n g > < / k e y > < v a l u e > < i n t > 7 1 < / i n t > < / v a l u e > < / i t e m > < / C o l u m n W i d t h s > < C o l u m n D i s p l a y I n d e x > < i t e m > < k e y > < s t r i n g > M a k e < / s t r i n g > < / k e y > < v a l u e > < i n t > 0 < / i n t > < / v a l u e > < / i t e m > < i t e m > < k e y > < s t r i n g > M o d e l < / s t r i n g > < / k e y > < v a l u e > < i n t > 1 < / i n t > < / v a l u e > < / i t e m > < i t e m > < k e y > < s t r i n g > T o t a l < / s t r i n g > < / k e y > < v a l u e > < i n t > 2 < / i n t > < / v a l u e > < / i t e m > < i t e m > < k e y > < s t r i n g > S e g m e n t < / s t r i n g > < / k e y > < v a l u e > < i n t > 3 < / i n t > < / v a l u e > < / i t e m > < i t e m > < k e y > < s t r i n g > B o d y   T y p e < / s t r i n g > < / k e y > < v a l u e > < i n t > 4 < / i n t > < / v a l u e > < / i t e m > < i t e m > < k e y > < s t r i n g > M o M   % < / s t r i n g > < / k e y > < v a l u e > < i n t > 5 < / i n t > < / v a l u e > < / i t e m > < i t e m > < k e y > < s t r i n g > Y o Y   % < / s t r i n g > < / k e y > < v a l u e > < i n t > 6 < / i n t > < / v a l u e > < / i t e m > < i t e m > < k e y > < s t r i n g > A t t r i b u t e < / s t r i n g > < / k e y > < v a l u e > < i n t > 7 < / i n t > < / v a l u e > < / i t e m > < i t e m > < k e y > < s t r i n g > V a l u e 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 C o l u m n s \ B o d y   T y p e < / K e y > < / a : K e y > < a : V a l u e   i : t y p e = " T a b l e W i d g e t B a s e V i e w S t a t e " / > < / a : K e y V a l u e O f D i a g r a m O b j e c t K e y a n y T y p e z b w N T n L X > < a : K e y V a l u e O f D i a g r a m O b j e c t K e y a n y T y p e z b w N T n L X > < a : K e y > < K e y > C o l u m n s \ M o M   % < / K e y > < / a : K e y > < a : V a l u e   i : t y p e = " T a b l e W i d g e t B a s e V i e w S t a t e " / > < / a : K e y V a l u e O f D i a g r a m O b j e c t K e y a n y T y p e z b w N T n L X > < a : K e y V a l u e O f D i a g r a m O b j e c t K e y a n y T y p e z b w N T n L X > < a : K e y > < K e y > C o l u m n s \ Y o Y   % < / 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 C o l u m n s \ J a n u a r y < / K e y > < / a : K e y > < a : V a l u e   i : t y p e = " T a b l e W i d g e t B a s e V i e w S t a t e " / > < / a : K e y V a l u e O f D i a g r a m O b j e c t K e y a n y T y p e z b w N T n L X > < a : K e y V a l u e O f D i a g r a m O b j e c t K e y a n y T y p e z b w N T n L X > < a : K e y > < K e y > C o l u m n s \ F e b r u a r y < / K e y > < / a : K e y > < a : V a l u e   i : t y p e = " T a b l e W i d g e t B a s e V i e w S t a t e " / > < / a : K e y V a l u e O f D i a g r a m O b j e c t K e y a n y T y p e z b w N T n L X > < a : K e y V a l u e O f D i a g r a m O b j e c t K e y a n y T y p e z b w N T n L X > < a : K e y > < K e y > C o l u m n s \ M a r c h < / K e y > < / a : K e y > < a : V a l u e   i : t y p e = " T a b l e W i d g e t B a s e V i e w S t a t e " / > < / a : K e y V a l u e O f D i a g r a m O b j e c t K e y a n y T y p e z b w N T n L X > < a : K e y V a l u e O f D i a g r a m O b j e c t K e y a n y T y p e z b w N T n L X > < a : K e y > < K e y > C o l u m n s \ A p r i l < / 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 C o l u m n s \ J u n e < / K e y > < / a : K e y > < a : V a l u e   i : t y p e = " T a b l e W i d g e t B a s e V i e w S t a t e " / > < / a : K e y V a l u e O f D i a g r a m O b j e c t K e y a n y T y p e z b w N T n L X > < a : K e y V a l u e O f D i a g r a m O b j e c t K e y a n y T y p e z b w N T n L X > < a : K e y > < K e y > C o l u m n s \ J u l y < / K e y > < / a : K e y > < a : V a l u e   i : t y p e = " T a b l e W i d g e t B a s e V i e w S t a t e " / > < / a : K e y V a l u e O f D i a g r a m O b j e c t K e y a n y T y p e z b w N T n L X > < a : K e y V a l u e O f D i a g r a m O b j e c t K e y a n y T y p e z b w N T n L X > < a : K e y > < K e y > C o l u m n s \ A u g u s t < / K e y > < / a : K e y > < a : V a l u e   i : t y p e = " T a b l e W i d g e t B a s e V i e w S t a t e " / > < / a : K e y V a l u e O f D i a g r a m O b j e c t K e y a n y T y p e z b w N T n L X > < a : K e y V a l u e O f D i a g r a m O b j e c t K e y a n y T y p e z b w N T n L X > < a : K e y > < K e y > C o l u m n s \ S e p t e m b e r < / K e y > < / a : K e y > < a : V a l u e   i : t y p e = " T a b l e W i d g e t B a s e V i e w S t a t e " / > < / a : K e y V a l u e O f D i a g r a m O b j e c t K e y a n y T y p e z b w N T n L X > < a : K e y V a l u e O f D i a g r a m O b j e c t K e y a n y T y p e z b w N T n L X > < a : K e y > < K e y > C o l u m n s \ O c t o b e r < / K e y > < / a : K e y > < a : V a l u e   i : t y p e = " T a b l e W i d g e t B a s e V i e w S t a t e " / > < / a : K e y V a l u e O f D i a g r a m O b j e c t K e y a n y T y p e z b w N T n L X > < a : K e y V a l u e O f D i a g r a m O b j e c t K e y a n y T y p e z b w N T n L X > < a : K e y > < K e y > C o l u m n s \ N o v e m b e r < / K e y > < / a : K e y > < a : V a l u e   i : t y p e = " T a b l e W i d g e t B a s e V i e w S t a t e " / > < / a : K e y V a l u e O f D i a g r a m O b j e c t K e y a n y T y p e z b w N T n L X > < a : K e y V a l u e O f D i a g r a m O b j e c t K e y a n y T y p e z b w N T n L X > < a : K e y > < K e y > C o l u m n s \ D e c e m b e r < / 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 C o l u m n s \ B o d y   T y p e < / K e y > < / a : K e y > < a : V a l u e   i : t y p e = " T a b l e W i d g e t B a s e V i e w S t a t e " / > < / a : K e y V a l u e O f D i a g r a m O b j e c t K e y a n y T y p e z b w N T n L X > < a : K e y V a l u e O f D i a g r a m O b j e c t K e y a n y T y p e z b w N T n L X > < a : K e y > < K e y > C o l u m n s \ M o M   % < / K e y > < / a : K e y > < a : V a l u e   i : t y p e = " T a b l e W i d g e t B a s e V i e w S t a t e " / > < / a : K e y V a l u e O f D i a g r a m O b j e c t K e y a n y T y p e z b w N T n L X > < a : K e y V a l u e O f D i a g r a m O b j e c t K e y a n y T y p e z b w N T n L X > < a : K e y > < K e y > C o l u m n s \ Y o Y 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 M e a s u r e s \ S u m   o f   M o M   % < / K e y > < / D i a g r a m O b j e c t K e y > < D i a g r a m O b j e c t K e y > < K e y > M e a s u r e s \ S u m   o f   M o M   % \ T a g I n f o \ F o r m u l a < / K e y > < / D i a g r a m O b j e c t K e y > < D i a g r a m O b j e c t K e y > < K e y > M e a s u r e s \ S u m   o f   M o M   % \ T a g I n f o \ V a l u e < / K e y > < / D i a g r a m O b j e c t K e y > < D i a g r a m O b j e c t K e y > < K e y > M e a s u r e s \ S u m   o f   T o t a l   2 < / K e y > < / D i a g r a m O b j e c t K e y > < D i a g r a m O b j e c t K e y > < K e y > M e a s u r e s \ S u m   o f   T o t a l   2 \ T a g I n f o \ F o r m u l a < / K e y > < / D i a g r a m O b j e c t K e y > < D i a g r a m O b j e c t K e y > < K e y > M e a s u r e s \ S u m   o f   T o t a l   2 \ T a g I n f o \ V a l u e < / K e y > < / D i a g r a m O b j e c t K e y > < D i a g r a m O b j e c t K e y > < K e y > C o l u m n s \ M a k e < / K e y > < / D i a g r a m O b j e c t K e y > < D i a g r a m O b j e c t K e y > < K e y > C o l u m n s \ M o d e l < / K e y > < / D i a g r a m O b j e c t K e y > < D i a g r a m O b j e c t K e y > < K e y > C o l u m n s \ T o t a l < / K e y > < / D i a g r a m O b j e c t K e y > < D i a g r a m O b j e c t K e y > < K e y > C o l u m n s \ S e g m e n t < / K e y > < / D i a g r a m O b j e c t K e y > < D i a g r a m O b j e c t K e y > < K e y > C o l u m n s \ B o d y   T y p e < / K e y > < / D i a g r a m O b j e c t K e y > < D i a g r a m O b j e c t K e y > < K e y > C o l u m n s \ M o M   % < / K e y > < / D i a g r a m O b j e c t K e y > < D i a g r a m O b j e c t K e y > < K e y > C o l u m n s \ Y o Y   % < / K e y > < / D i a g r a m O b j e c t K e y > < D i a g r a m O b j e c t K e y > < K e y > C o l u m n s \ A t t r i b u t e < / 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 L i n k s \ & l t ; C o l u m n s \ S u m   o f   M o M   % & g t ; - & l t ; M e a s u r e s \ M o M   % & g t ; < / K e y > < / D i a g r a m O b j e c t K e y > < D i a g r a m O b j e c t K e y > < K e y > L i n k s \ & l t ; C o l u m n s \ S u m   o f   M o M   % & g t ; - & l t ; M e a s u r e s \ M o M   % & g t ; \ C O L U M N < / K e y > < / D i a g r a m O b j e c t K e y > < D i a g r a m O b j e c t K e y > < K e y > L i n k s \ & l t ; C o l u m n s \ S u m   o f   M o M   % & g t ; - & l t ; M e a s u r e s \ M o M   % & g t ; \ M E A S U R E < / K e y > < / D i a g r a m O b j e c t K e y > < D i a g r a m O b j e c t K e y > < K e y > L i n k s \ & l t ; C o l u m n s \ S u m   o f   T o t a l   2 & g t ; - & l t ; M e a s u r e s \ T o t a l & g t ; < / K e y > < / D i a g r a m O b j e c t K e y > < D i a g r a m O b j e c t K e y > < K e y > L i n k s \ & l t ; C o l u m n s \ S u m   o f   T o t a l   2 & g t ; - & l t ; M e a s u r e s \ T o t a l & g t ; \ C O L U M N < / K e y > < / D i a g r a m O b j e c t K e y > < D i a g r a m O b j e c t K e y > < K e y > L i n k s \ & l t ; C o l u m n s \ S u m   o f   T o t a l   2 & g t ; - & l t ; M e a s u r e s \ T o t a l & g t ; \ M E A S U R E 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 8 < / 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 M e a s u r e s \ S u m   o f   M o M   % < / K e y > < / a : K e y > < a : V a l u e   i : t y p e = " M e a s u r e G r i d N o d e V i e w S t a t e " > < C o l u m n > 5 < / C o l u m n > < L a y e d O u t > t r u e < / L a y e d O u t > < W a s U I I n v i s i b l e > t r u e < / W a s U I I n v i s i b l e > < / a : V a l u e > < / a : K e y V a l u e O f D i a g r a m O b j e c t K e y a n y T y p e z b w N T n L X > < a : K e y V a l u e O f D i a g r a m O b j e c t K e y a n y T y p e z b w N T n L X > < a : K e y > < K e y > M e a s u r e s \ S u m   o f   M o M   % \ T a g I n f o \ F o r m u l a < / K e y > < / a : K e y > < a : V a l u e   i : t y p e = " M e a s u r e G r i d V i e w S t a t e I D i a g r a m T a g A d d i t i o n a l I n f o " / > < / a : K e y V a l u e O f D i a g r a m O b j e c t K e y a n y T y p e z b w N T n L X > < a : K e y V a l u e O f D i a g r a m O b j e c t K e y a n y T y p e z b w N T n L X > < a : K e y > < K e y > M e a s u r e s \ S u m   o f   M o M   % \ T a g I n f o \ V a l u e < / K e y > < / a : K e y > < a : V a l u e   i : t y p e = " M e a s u r e G r i d V i e w S t a t e I D i a g r a m T a g A d d i t i o n a l I n f o " / > < / a : K e y V a l u e O f D i a g r a m O b j e c t K e y a n y T y p e z b w N T n L X > < a : K e y V a l u e O f D i a g r a m O b j e c t K e y a n y T y p e z b w N T n L X > < a : K e y > < K e y > M e a s u r e s \ S u m   o f   T o t a l   2 < / K e y > < / a : K e y > < a : V a l u e   i : t y p e = " M e a s u r e G r i d N o d e V i e w S t a t e " > < C o l u m n > 2 < / C o l u m n > < L a y e d O u t > t r u e < / L a y e d O u t > < W a s U I I n v i s i b l e > t r u e < / W a s U I I n v i s i b l e > < / a : V a l u e > < / a : K e y V a l u e O f D i a g r a m O b j e c t K e y a n y T y p e z b w N T n L X > < a : K e y V a l u e O f D i a g r a m O b j e c t K e y a n y T y p e z b w N T n L X > < a : K e y > < K e y > M e a s u r e s \ S u m   o f   T o t a l   2 \ T a g I n f o \ F o r m u l a < / K e y > < / a : K e y > < a : V a l u e   i : t y p e = " M e a s u r e G r i d V i e w S t a t e I D i a g r a m T a g A d d i t i o n a l I n f o " / > < / a : K e y V a l u e O f D i a g r a m O b j e c t K e y a n y T y p e z b w N T n L X > < a : K e y V a l u e O f D i a g r a m O b j e c t K e y a n y T y p e z b w N T n L X > < a : K e y > < K e y > M e a s u r e s \ S u m   o f   T o t a l   2 \ T a g I n f o \ V a l u e < / K e y > < / a : K e y > < a : V a l u e   i : t y p e = " M e a s u r e G r i d V i e w S t a t e I D i a g r a m T a g A d d i t i o n a l I n f o " / > < / a : K e y V a l u e O f D i a g r a m O b j e c t K e y a n y T y p e z b w N T n L X > < a : K e y V a l u e O f D i a g r a m O b j e c t K e y a n y T y p e z b w N T n L X > < a : K e y > < K e y > C o l u m n s \ M a k e < / 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 C o l u m n s \ T o t a l < / 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 C o l u m n s \ B o d y   T y p e < / K e y > < / a : K e y > < a : V a l u e   i : t y p e = " M e a s u r e G r i d N o d e V i e w S t a t e " > < C o l u m n > 4 < / C o l u m n > < L a y e d O u t > t r u e < / L a y e d O u t > < / a : V a l u e > < / a : K e y V a l u e O f D i a g r a m O b j e c t K e y a n y T y p e z b w N T n L X > < a : K e y V a l u e O f D i a g r a m O b j e c t K e y a n y T y p e z b w N T n L X > < a : K e y > < K e y > C o l u m n s \ M o M   % < / K e y > < / a : K e y > < a : V a l u e   i : t y p e = " M e a s u r e G r i d N o d e V i e w S t a t e " > < C o l u m n > 5 < / C o l u m n > < L a y e d O u t > t r u e < / L a y e d O u t > < / a : V a l u e > < / a : K e y V a l u e O f D i a g r a m O b j e c t K e y a n y T y p e z b w N T n L X > < a : K e y V a l u e O f D i a g r a m O b j e c t K e y a n y T y p e z b w N T n L X > < a : K e y > < K e y > C o l u m n s \ Y o Y   % < / K e y > < / a : K e y > < a : V a l u e   i : t y p e = " M e a s u r e G r i d N o d e V i e w S t a t e " > < C o l u m n > 6 < / C o l u m n > < L a y e d O u t > t r u e < / L a y e d O u t > < / a : V a l u e > < / a : K e y V a l u e O f D i a g r a m O b j e c t K e y a n y T y p e z b w N T n L X > < a : K e y V a l u e O f D i a g r a m O b j e c t K e y a n y T y p e z b w N T n L X > < a : K e y > < K e y > C o l u m n s \ A t t r i b u t e < / K e y > < / a : K e y > < a : V a l u e   i : t y p e = " M e a s u r e G r i d N o d e V i e w S t a t e " > < C o l u m n > 7 < / C o l u m n > < L a y e d O u t > t r u e < / L a y e d O u t > < / a : V a l u e > < / a : K e y V a l u e O f D i a g r a m O b j e c t K e y a n y T y p e z b w N T n L X > < a : K e y V a l u e O f D i a g r a m O b j e c t K e y a n y T y p e z b w N T n L X > < a : K e y > < K e y > C o l u m n s \ V a l u e < / K e y > < / a : K e y > < a : V a l u e   i : t y p e = " M e a s u r e G r i d N o d e V i e w S t a t e " > < C o l u m n > 8 < / 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 L i n k s \ & l t ; C o l u m n s \ S u m   o f   M o M   % & g t ; - & l t ; M e a s u r e s \ M o M   % & g t ; < / K e y > < / a : K e y > < a : V a l u e   i : t y p e = " M e a s u r e G r i d V i e w S t a t e I D i a g r a m L i n k " / > < / a : K e y V a l u e O f D i a g r a m O b j e c t K e y a n y T y p e z b w N T n L X > < a : K e y V a l u e O f D i a g r a m O b j e c t K e y a n y T y p e z b w N T n L X > < a : K e y > < K e y > L i n k s \ & l t ; C o l u m n s \ S u m   o f   M o M   % & g t ; - & l t ; M e a s u r e s \ M o M   % & g t ; \ C O L U M N < / K e y > < / a : K e y > < a : V a l u e   i : t y p e = " M e a s u r e G r i d V i e w S t a t e I D i a g r a m L i n k E n d p o i n t " / > < / a : K e y V a l u e O f D i a g r a m O b j e c t K e y a n y T y p e z b w N T n L X > < a : K e y V a l u e O f D i a g r a m O b j e c t K e y a n y T y p e z b w N T n L X > < a : K e y > < K e y > L i n k s \ & l t ; C o l u m n s \ S u m   o f   M o M   % & g t ; - & l t ; M e a s u r e s \ M o M   % & g t ; \ M E A S U R E < / K e y > < / a : K e y > < a : V a l u e   i : t y p e = " M e a s u r e G r i d V i e w S t a t e I D i a g r a m L i n k E n d p o i n t " / > < / a : K e y V a l u e O f D i a g r a m O b j e c t K e y a n y T y p e z b w N T n L X > < a : K e y V a l u e O f D i a g r a m O b j e c t K e y a n y T y p e z b w N T n L X > < a : K e y > < K e y > L i n k s \ & l t ; C o l u m n s \ S u m   o f   T o t a l   2 & g t ; - & l t ; M e a s u r e s \ T o t a l & g t ; < / K e y > < / a : K e y > < a : V a l u e   i : t y p e = " M e a s u r e G r i d V i e w S t a t e I D i a g r a m L i n k " / > < / a : K e y V a l u e O f D i a g r a m O b j e c t K e y a n y T y p e z b w N T n L X > < a : K e y V a l u e O f D i a g r a m O b j e c t K e y a n y T y p e z b w N T n L X > < a : K e y > < K e y > L i n k s \ & l t ; C o l u m n s \ S u m   o f   T o t a l   2 & g t ; - & l t ; M e a s u r e s \ T o t a l & g t ; \ C O L U M N < / K e y > < / a : K e y > < a : V a l u e   i : t y p e = " M e a s u r e G r i d V i e w S t a t e I D i a g r a m L i n k E n d p o i n t " / > < / a : K e y V a l u e O f D i a g r a m O b j e c t K e y a n y T y p e z b w N T n L X > < a : K e y V a l u e O f D i a g r a m O b j e c t K e y a n y T y p e z b w N T n L X > < a : K e y > < K e y > L i n k s \ & l t ; C o l u m n s \ S u m   o f   T o t a l   2 & g t ; - & l t ; M e a s u r e s \ T o t a l & g t ; \ M E A S U R E 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 M e a s u r e s \ C o u n t   o f   T o t a l < / K e y > < / D i a g r a m O b j e c t K e y > < D i a g r a m O b j e c t K e y > < K e y > M e a s u r e s \ C o u n t   o f   T o t a l \ T a g I n f o \ F o r m u l a < / K e y > < / D i a g r a m O b j e c t K e y > < D i a g r a m O b j e c t K e y > < K e y > M e a s u r e s \ C o u n t   o f   T o t a l \ T a g I n f o \ V a l u e < / K e y > < / D i a g r a m O b j e c t K e y > < D i a g r a m O b j e c t K e y > < K e y > M e a s u r e s \ S u m   o f   C a l c u l a t e d   C o l u m n   1 < / K e y > < / D i a g r a m O b j e c t K e y > < D i a g r a m O b j e c t K e y > < K e y > M e a s u r e s \ S u m   o f   C a l c u l a t e d   C o l u m n   1 \ T a g I n f o \ F o r m u l a < / K e y > < / D i a g r a m O b j e c t K e y > < D i a g r a m O b j e c t K e y > < K e y > M e a s u r e s \ S u m   o f   C a l c u l a t e d   C o l u m n   1 \ T a g I n f o \ S e m a n t i c   E r r o r < / K e y > < / D i a g r a m O b j e c t K e y > < D i a g r a m O b j e c t K e y > < K e y > C o l u m n s \ M a k e < / K e y > < / D i a g r a m O b j e c t K e y > < D i a g r a m O b j e c t K e y > < K e y > C o l u m n s \ M o d e l < / K e y > < / D i a g r a m O b j e c t K e y > < D i a g r a m O b j e c t K e y > < K e y > C o l u m n s \ J a n u a r y < / K e y > < / D i a g r a m O b j e c t K e y > < D i a g r a m O b j e c t K e y > < K e y > C o l u m n s \ F e b r u a r y < / K e y > < / D i a g r a m O b j e c t K e y > < D i a g r a m O b j e c t K e y > < K e y > C o l u m n s \ M a r c h < / K e y > < / D i a g r a m O b j e c t K e y > < D i a g r a m O b j e c t K e y > < K e y > C o l u m n s \ A p r i l < / K e y > < / D i a g r a m O b j e c t K e y > < D i a g r a m O b j e c t K e y > < K e y > C o l u m n s \ M a y < / K e y > < / D i a g r a m O b j e c t K e y > < D i a g r a m O b j e c t K e y > < K e y > C o l u m n s \ J u n e < / K e y > < / D i a g r a m O b j e c t K e y > < D i a g r a m O b j e c t K e y > < K e y > C o l u m n s \ J u l y < / K e y > < / D i a g r a m O b j e c t K e y > < D i a g r a m O b j e c t K e y > < K e y > C o l u m n s \ A u g u s t < / K e y > < / D i a g r a m O b j e c t K e y > < D i a g r a m O b j e c t K e y > < K e y > C o l u m n s \ S e p t e m b e r < / K e y > < / D i a g r a m O b j e c t K e y > < D i a g r a m O b j e c t K e y > < K e y > C o l u m n s \ O c t o b e r < / K e y > < / D i a g r a m O b j e c t K e y > < D i a g r a m O b j e c t K e y > < K e y > C o l u m n s \ N o v e m b e r < / K e y > < / D i a g r a m O b j e c t K e y > < D i a g r a m O b j e c t K e y > < K e y > C o l u m n s \ D e c e m b e r < / K e y > < / D i a g r a m O b j e c t K e y > < D i a g r a m O b j e c t K e y > < K e y > C o l u m n s \ T o t a l < / K e y > < / D i a g r a m O b j e c t K e y > < D i a g r a m O b j e c t K e y > < K e y > C o l u m n s \ S e g m e n t < / K e y > < / D i a g r a m O b j e c t K e y > < D i a g r a m O b j e c t K e y > < K e y > C o l u m n s \ B o d y   T y p e < / K e y > < / D i a g r a m O b j e c t K e y > < D i a g r a m O b j e c t K e y > < K e y > C o l u m n s \ M o M   % < / K e y > < / D i a g r a m O b j e c t K e y > < D i a g r a m O b j e c t K e y > < K e y > C o l u m n s \ Y o Y   % < / K e y > < / D i a g r a m O b j e c t K e y > < D i a g r a m O b j e c t K e y > < K e y > C o l u m n s \ C a l c u l a t e d   C o l u m n   1 < / 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 1 4 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 T o t a l < / K e y > < / a : K e y > < a : V a l u e   i : t y p e = " M e a s u r e G r i d N o d e V i e w S t a t e " > < C o l u m n > 1 4 < / 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 M e a s u r e s \ S u m   o f   C a l c u l a t e d   C o l u m n   1 < / K e y > < / a : K e y > < a : V a l u e   i : t y p e = " M e a s u r e G r i d N o d e V i e w S t a t e " > < C o l u m n > 1 9 < / 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 1 \ T a g I n f o \ S e m a n t i c   E r r o r < / K e y > < / a : K e y > < a : V a l u e   i : t y p e = " M e a s u r e G r i d V i e w S t a t e I D i a g r a m T a g A d d i t i o n a l I n f o " / > < / a : K e y V a l u e O f D i a g r a m O b j e c t K e y a n y T y p e z b w N T n L X > < a : K e y V a l u e O f D i a g r a m O b j e c t K e y a n y T y p e z b w N T n L X > < a : K e y > < K e y > C o l u m n s \ M a k e < / 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 C o l u m n s \ J a n u a r y < / K e y > < / a : K e y > < a : V a l u e   i : t y p e = " M e a s u r e G r i d N o d e V i e w S t a t e " > < C o l u m n > 2 < / C o l u m n > < L a y e d O u t > t r u e < / L a y e d O u t > < / a : V a l u e > < / a : K e y V a l u e O f D i a g r a m O b j e c t K e y a n y T y p e z b w N T n L X > < a : K e y V a l u e O f D i a g r a m O b j e c t K e y a n y T y p e z b w N T n L X > < a : K e y > < K e y > C o l u m n s \ F e b r u a r y < / K e y > < / a : K e y > < a : V a l u e   i : t y p e = " M e a s u r e G r i d N o d e V i e w S t a t e " > < C o l u m n > 3 < / C o l u m n > < L a y e d O u t > t r u e < / L a y e d O u t > < / a : V a l u e > < / a : K e y V a l u e O f D i a g r a m O b j e c t K e y a n y T y p e z b w N T n L X > < a : K e y V a l u e O f D i a g r a m O b j e c t K e y a n y T y p e z b w N T n L X > < a : K e y > < K e y > C o l u m n s \ M a r c h < / K e y > < / a : K e y > < a : V a l u e   i : t y p e = " M e a s u r e G r i d N o d e V i e w S t a t e " > < C o l u m n > 4 < / C o l u m n > < L a y e d O u t > t r u e < / L a y e d O u t > < / a : V a l u e > < / a : K e y V a l u e O f D i a g r a m O b j e c t K e y a n y T y p e z b w N T n L X > < a : K e y V a l u e O f D i a g r a m O b j e c t K e y a n y T y p e z b w N T n L X > < a : K e y > < K e y > C o l u m n s \ A p r i l < / K e y > < / a : K e y > < a : V a l u e   i : t y p e = " M e a s u r e G r i d N o d e V i e w S t a t e " > < C o l u m n > 5 < / C o l u m n > < L a y e d O u t > t r u e < / L a y e d O u t > < / a : V a l u e > < / a : K e y V a l u e O f D i a g r a m O b j e c t K e y a n y T y p e z b w N T n L X > < a : K e y V a l u e O f D i a g r a m O b j e c t K e y a n y T y p e z b w N T n L X > < a : K e y > < K e y > C o l u m n s \ M a y < / K e y > < / a : K e y > < a : V a l u e   i : t y p e = " M e a s u r e G r i d N o d e V i e w S t a t e " > < C o l u m n > 6 < / C o l u m n > < L a y e d O u t > t r u e < / L a y e d O u t > < / a : V a l u e > < / a : K e y V a l u e O f D i a g r a m O b j e c t K e y a n y T y p e z b w N T n L X > < a : K e y V a l u e O f D i a g r a m O b j e c t K e y a n y T y p e z b w N T n L X > < a : K e y > < K e y > C o l u m n s \ J u n e < / K e y > < / a : K e y > < a : V a l u e   i : t y p e = " M e a s u r e G r i d N o d e V i e w S t a t e " > < C o l u m n > 7 < / C o l u m n > < L a y e d O u t > t r u e < / L a y e d O u t > < / a : V a l u e > < / a : K e y V a l u e O f D i a g r a m O b j e c t K e y a n y T y p e z b w N T n L X > < a : K e y V a l u e O f D i a g r a m O b j e c t K e y a n y T y p e z b w N T n L X > < a : K e y > < K e y > C o l u m n s \ J u l y < / K e y > < / a : K e y > < a : V a l u e   i : t y p e = " M e a s u r e G r i d N o d e V i e w S t a t e " > < C o l u m n > 8 < / C o l u m n > < L a y e d O u t > t r u e < / L a y e d O u t > < / a : V a l u e > < / a : K e y V a l u e O f D i a g r a m O b j e c t K e y a n y T y p e z b w N T n L X > < a : K e y V a l u e O f D i a g r a m O b j e c t K e y a n y T y p e z b w N T n L X > < a : K e y > < K e y > C o l u m n s \ A u g u s t < / K e y > < / a : K e y > < a : V a l u e   i : t y p e = " M e a s u r e G r i d N o d e V i e w S t a t e " > < C o l u m n > 9 < / C o l u m n > < L a y e d O u t > t r u e < / L a y e d O u t > < / a : V a l u e > < / a : K e y V a l u e O f D i a g r a m O b j e c t K e y a n y T y p e z b w N T n L X > < a : K e y V a l u e O f D i a g r a m O b j e c t K e y a n y T y p e z b w N T n L X > < a : K e y > < K e y > C o l u m n s \ S e p t e m b e r < / K e y > < / a : K e y > < a : V a l u e   i : t y p e = " M e a s u r e G r i d N o d e V i e w S t a t e " > < C o l u m n > 1 0 < / C o l u m n > < L a y e d O u t > t r u e < / L a y e d O u t > < / a : V a l u e > < / a : K e y V a l u e O f D i a g r a m O b j e c t K e y a n y T y p e z b w N T n L X > < a : K e y V a l u e O f D i a g r a m O b j e c t K e y a n y T y p e z b w N T n L X > < a : K e y > < K e y > C o l u m n s \ O c t o b e r < / K e y > < / a : K e y > < a : V a l u e   i : t y p e = " M e a s u r e G r i d N o d e V i e w S t a t e " > < C o l u m n > 1 1 < / C o l u m n > < L a y e d O u t > t r u e < / L a y e d O u t > < / a : V a l u e > < / a : K e y V a l u e O f D i a g r a m O b j e c t K e y a n y T y p e z b w N T n L X > < a : K e y V a l u e O f D i a g r a m O b j e c t K e y a n y T y p e z b w N T n L X > < a : K e y > < K e y > C o l u m n s \ N o v e m b e r < / K e y > < / a : K e y > < a : V a l u e   i : t y p e = " M e a s u r e G r i d N o d e V i e w S t a t e " > < C o l u m n > 1 2 < / C o l u m n > < L a y e d O u t > t r u e < / L a y e d O u t > < / a : V a l u e > < / a : K e y V a l u e O f D i a g r a m O b j e c t K e y a n y T y p e z b w N T n L X > < a : K e y V a l u e O f D i a g r a m O b j e c t K e y a n y T y p e z b w N T n L X > < a : K e y > < K e y > C o l u m n s \ D e c e m b e r < / K e y > < / a : K e y > < a : V a l u e   i : t y p e = " M e a s u r e G r i d N o d e V i e w S t a t e " > < C o l u m n > 1 3 < / C o l u m n > < L a y e d O u t > t r u e < / L a y e d O u t > < / a : V a l u e > < / a : K e y V a l u e O f D i a g r a m O b j e c t K e y a n y T y p e z b w N T n L X > < a : K e y V a l u e O f D i a g r a m O b j e c t K e y a n y T y p e z b w N T n L X > < a : K e y > < K e y > C o l u m n s \ T o t a l < / K e y > < / a : K e y > < a : V a l u e   i : t y p e = " M e a s u r e G r i d N o d e V i e w S t a t e " > < C o l u m n > 1 4 < / C o l u m n > < L a y e d O u t > t r u e < / L a y e d O u t > < / a : V a l u e > < / a : K e y V a l u e O f D i a g r a m O b j e c t K e y a n y T y p e z b w N T n L X > < a : K e y V a l u e O f D i a g r a m O b j e c t K e y a n y T y p e z b w N T n L X > < a : K e y > < K e y > C o l u m n s \ S e g m e n t < / K e y > < / a : K e y > < a : V a l u e   i : t y p e = " M e a s u r e G r i d N o d e V i e w S t a t e " > < C o l u m n > 1 5 < / C o l u m n > < L a y e d O u t > t r u e < / L a y e d O u t > < / a : V a l u e > < / a : K e y V a l u e O f D i a g r a m O b j e c t K e y a n y T y p e z b w N T n L X > < a : K e y V a l u e O f D i a g r a m O b j e c t K e y a n y T y p e z b w N T n L X > < a : K e y > < K e y > C o l u m n s \ B o d y   T y p e < / K e y > < / a : K e y > < a : V a l u e   i : t y p e = " M e a s u r e G r i d N o d e V i e w S t a t e " > < C o l u m n > 1 6 < / C o l u m n > < L a y e d O u t > t r u e < / L a y e d O u t > < / a : V a l u e > < / a : K e y V a l u e O f D i a g r a m O b j e c t K e y a n y T y p e z b w N T n L X > < a : K e y V a l u e O f D i a g r a m O b j e c t K e y a n y T y p e z b w N T n L X > < a : K e y > < K e y > C o l u m n s \ M o M   % < / K e y > < / a : K e y > < a : V a l u e   i : t y p e = " M e a s u r e G r i d N o d e V i e w S t a t e " > < C o l u m n > 1 7 < / C o l u m n > < L a y e d O u t > t r u e < / L a y e d O u t > < / a : V a l u e > < / a : K e y V a l u e O f D i a g r a m O b j e c t K e y a n y T y p e z b w N T n L X > < a : K e y V a l u e O f D i a g r a m O b j e c t K e y a n y T y p e z b w N T n L X > < a : K e y > < K e y > C o l u m n s \ Y o Y   % < / K e y > < / a : K e y > < a : V a l u e   i : t y p e = " M e a s u r e G r i d N o d e V i e w S t a t e " > < C o l u m n > 1 8 < / C o l u m n > < L a y e d O u t > t r u e < / L a y e d O u t > < / a : V a l u e > < / a : K e y V a l u e O f D i a g r a m O b j e c t K e y a n y T y p e z b w N T n L X > < a : K e y V a l u e O f D i a g r a m O b j e c t K e y a n y T y p e z b w N T n L X > < a : K e y > < K e y > C o l u m n s \ C a l c u l a t e d   C o l u m n   1 < / K e y > < / a : K e y > < a : V a l u e   i : t y p e = " M e a s u r e G r i d N o d e V i e w S t a t e " > < C o l u m n > 1 9 < / 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 S h e e t 1 _ c 0 5 2 1 6 e f - 9 f a 8 - 4 c e 2 - b 4 1 e - 6 a a 7 7 a 2 b 6 3 c c < / K e y > < V a l u e   x m l n s : a = " h t t p : / / s c h e m a s . d a t a c o n t r a c t . o r g / 2 0 0 4 / 0 7 / M i c r o s o f t . A n a l y s i s S e r v i c e s . C o m m o n " > < a : H a s F o c u s > t r u e < / a : H a s F o c u s > < a : S i z e A t D p i 9 6 > 1 1 3 < / a : S i z e A t D p i 9 6 > < a : V i s i b l e > t r u e < / a : V i s i b l e > < / V a l u e > < / K e y V a l u e O f s t r i n g S a n d b o x E d i t o r . M e a s u r e G r i d S t a t e S c d E 3 5 R y > < K e y V a l u e O f s t r i n g S a n d b o x E d i t o r . M e a s u r e G r i d S t a t e S c d E 3 5 R y > < K e y > S h e e t 2 _ e f 0 2 e f 2 4 - e 9 9 6 - 4 6 9 3 - a 2 4 4 - 5 2 9 4 a 4 2 3 f 9 7 1 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D a t a M a s h u p   s q m i d = " c 9 1 b f e 6 5 - f 0 b 9 - 4 5 e 3 - b d b f - 8 0 7 3 e 5 a 4 6 0 7 6 "   x m l n s = " h t t p : / / s c h e m a s . m i c r o s o f t . c o m / D a t a M a s h u p " > A A A A A H s F A A B Q S w M E F A A C A A g A S E p P W l Y D x S + m A A A A 9 w A A A B I A H A B D b 2 5 m a W c v U G F j a 2 F n Z S 5 4 b W w g o h g A K K A U A A A A A A A A A A A A A A A A A A A A A A A A A A A A h Y 8 x D o I w G I W v Q r r T F h g E U s r g Z C L R x M S 4 N q V C I / w Y W i x 3 c / B I X k G M o m 6 O 7 3 v f 8 N 7 9 e m P 5 2 D b e R f V G d 5 C h A F P k K Z B d q a H K 0 G C P f o x y z r Z C n k S l v E k G k 4 6 m z F B t 7 T k l x D m H X Y S 7 v i I h p Q E 5 F O u d r F U r 0 E f W / 2 V f g 7 E C p E K c 7 V 9 j e I i D K M F B v E g w Z W S m r N D w N c J p 8 L P 9 g W w 5 N H b o F V f g r z a M z J G R 9 w n + A F B L A w Q U A A I A C A B I S k 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E p P W i h q M c l z A g A A C g w A A B M A H A B G b 3 J t d W x h c y 9 T Z W N 0 a W 9 u M S 5 t I K I Y A C i g F A A A A A A A A A A A A A A A A A A A A A A A A A A A A O 1 V 3 2 / a M B B + R + J / s F x N C p K F C q p W b R U P j L Y a r b p O D d 1 U U V S Z 5 A o W j o 0 c u w M h / v c 5 P y B J H b Y 9 7 B F e E r 7 z f X f n u / s S Q 6 C Z F M j P n p 2 L Z q P Z i O d U Q Y j 8 O Y D u o B 7 i o J s N Z H + + N C o A i 1 y t A u D t n 1 I t p l I u v G v G o T 2 Q Q o P Q s Y e v P j / f 0 t m M w / O A K u R T D j E a i p B R 1 D 3 t n t W C L y H V N A b d X v F 4 h V s E C c M 5 Q V o Z a J E 8 e J r O S / q w K W S 5 b M Z D D V E P Z 0 Z M b p k I 8 3 9 4 s h 1 f W t Z J 7 n + C v y s Z S W 0 r + w o 0 B B V j S z O i U 5 t 7 b s l x r x y K o H F u 7 X P u B 5 R T F f e S v C a t P f F g T s X M 8 o 7 W S y h I R 4 q K + F W q a C C 5 i U R i j L 2 a L M h m g + / o A r C t 1 5 5 B G l Z 6 S 5 A F Z Q j c Q W + o M F S t L T 4 U + u N Z O + F N D d c w V f W W O 6 q C u Q v 3 l 4 r x u t M 1 F D d G Q B 3 K a 8 7 2 z c z E 2 s V 9 W N p m T U G 5 p v t A S 2 t A r u W b f E t 9 a k y X E B y g G 0 l N a y r z Y R b Z E X W u 9 I s M 1 1 n z 3 B b c o Q 8 u 0 Z N 8 q o O z R n d P d z R U r M t 4 p 4 x v i / F 5 g M g W G a L s W G k s M 0 M O e + / m j F T i F T E q x E t O A + v w g 3 I D Z d 4 U T 1 H P j U / s j E J k W J S / M W P f c h + 1 c x 7 Z K y L F l R 6 M 2 v l D 2 E p 2 B J 9 4 / L X 1 q B l n 2 k 4 V 3 r / 9 e 2 g r R B o S 7 X q Q v 0 r 3 6 A O 3 + p Z g T t i k J 0 C D e U V q 3 h / q H q y h G p C k q t U 5 / 3 T u 5 J w 6 k H y P t q 1 m g 4 l D s R w N 7 h 4 1 + K j B R w 0 + a v B R g / + n B u 8 D P Y o l e 0 v l 4 F 7 w N c o y r Z u F / K B T Q B d X R a E s A / v F 3 6 9 6 v t y 7 d d 4 t c L G y l S U t r 2 V l E Y v V 2 y b O W i s 2 N T p l z J p Z + c j 8 r c a L 3 1 B L A Q I t A B Q A A g A I A E h K T 1 p W A 8 U v p g A A A P c A A A A S A A A A A A A A A A A A A A A A A A A A A A B D b 2 5 m a W c v U G F j a 2 F n Z S 5 4 b W x Q S w E C L Q A U A A I A C A B I S k 9 a D 8 r p q 6 Q A A A D p A A A A E w A A A A A A A A A A A A A A A A D y A A A A W 0 N v b n R l b n R f V H l w Z X N d L n h t b F B L A Q I t A B Q A A g A I A E h K T 1 o o a j H J c w I A A A o M A A A T A A A A A A A A A A A A A A A A A O M B A A B G b 3 J t d W x h c y 9 T Z W N 0 a W 9 u M S 5 t U E s F B g A A A A A D A A M A w g A A A K 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l A A A A A A A A x y 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E w Y T J i Y j k 3 L T U x N T k t N D F i N i 1 h M m M 5 L T N k M m J i Z G R l O D k w M 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O S w m c X V v d D t r Z X l D b 2 x 1 b W 5 O Y W 1 l c y Z x d W 9 0 O z p b X S w m c X V v d D t x d W V y e V J l b G F 0 a W 9 u c 2 h p c H M m c X V v d D s 6 W 1 0 s J n F 1 b 3 Q 7 Y 2 9 s d W 1 u S W R l b n R p d G l l c y Z x d W 9 0 O z p b J n F 1 b 3 Q 7 U 2 V j d G l v b j E v U 2 h l Z X Q x L 0 N o Y W 5 n Z W Q g V H l w Z S 5 7 T W F r Z S w w f S Z x d W 9 0 O y w m c X V v d D t T Z W N 0 a W 9 u M S 9 T a G V l d D E v Q 2 h h b m d l Z C B U e X B l L n t N b 2 R l b C w x f S Z x d W 9 0 O y w m c X V v d D t T Z W N 0 a W 9 u M S 9 T a G V l d D E v Q 2 h h b m d l Z C B U e X B l L n t K Y W 5 1 Y X J 5 L D J 9 J n F 1 b 3 Q 7 L C Z x d W 9 0 O 1 N l Y 3 R p b 2 4 x L 1 N o Z W V 0 M S 9 D a G F u Z 2 V k I F R 5 c G U u e 0 Z l Y n J 1 Y X J 5 L D N 9 J n F 1 b 3 Q 7 L C Z x d W 9 0 O 1 N l Y 3 R p b 2 4 x L 1 N o Z W V 0 M S 9 D a G F u Z 2 V k I F R 5 c G U u e 0 1 h c m N o L D R 9 J n F 1 b 3 Q 7 L C Z x d W 9 0 O 1 N l Y 3 R p b 2 4 x L 1 N o Z W V 0 M S 9 D a G F u Z 2 V k I F R 5 c G U u e 0 F w c m l s L D V 9 J n F 1 b 3 Q 7 L C Z x d W 9 0 O 1 N l Y 3 R p b 2 4 x L 1 N o Z W V 0 M S 9 D a G F u Z 2 V k I F R 5 c G U u e 0 1 h e S w 2 f S Z x d W 9 0 O y w m c X V v d D t T Z W N 0 a W 9 u M S 9 T a G V l d D E v U m V w b G F j Z W Q g V m F s d W U y L n t K d W 5 l L D d 9 J n F 1 b 3 Q 7 L C Z x d W 9 0 O 1 N l Y 3 R p b 2 4 x L 1 N o Z W V 0 M S 9 D a G F u Z 2 V k I F R 5 c G U u e 0 p 1 b H k s O H 0 m c X V v d D s s J n F 1 b 3 Q 7 U 2 V j d G l v b j E v U 2 h l Z X Q x L 0 N o Y W 5 n Z W Q g V H l w Z S 5 7 Q X V n d X N 0 L D l 9 J n F 1 b 3 Q 7 L C Z x d W 9 0 O 1 N l Y 3 R p b 2 4 x L 1 N o Z W V 0 M S 9 D a G F u Z 2 V k I F R 5 c G U u e 1 N l c H R l b W J l c i w x M H 0 m c X V v d D s s J n F 1 b 3 Q 7 U 2 V j d G l v b j E v U 2 h l Z X Q x L 0 N o Y W 5 n Z W Q g V H l w Z S 5 7 T 2 N 0 b 2 J l c i A s M T F 9 J n F 1 b 3 Q 7 L C Z x d W 9 0 O 1 N l Y 3 R p b 2 4 x L 1 N o Z W V 0 M S 9 D a G F u Z 2 V k I F R 5 c G U u e 0 5 v d m V t Y m V y I C w x M n 0 m c X V v d D s s J n F 1 b 3 Q 7 U 2 V j d G l v b j E v U 2 h l Z X Q x L 0 N o Y W 5 n Z W Q g V H l w Z S 5 7 R G V j Z W 1 i Z X I s M T N 9 J n F 1 b 3 Q 7 L C Z x d W 9 0 O 1 N l Y 3 R p b 2 4 x L 1 N o Z W V 0 M S 9 D a G F u Z 2 V k I F R 5 c G U u e 1 R v d G F s L D E 0 f S Z x d W 9 0 O y w m c X V v d D t T Z W N 0 a W 9 u M S 9 T a G V l d D E v U m V w b G F j Z W Q g V m F s d W U x L n t T Z W d t Z W 5 0 L D E 1 f S Z x d W 9 0 O y w m c X V v d D t T Z W N 0 a W 9 u M S 9 T a G V l d D E v Q 2 h h b m d l Z C B U e X B l L n t C b 2 R 5 I F R 5 c G U s M T Z 9 J n F 1 b 3 Q 7 L C Z x d W 9 0 O 1 N l Y 3 R p b 2 4 x L 1 N o Z W V 0 M S 9 D a G F u Z 2 V k I F R 5 c G U u e 0 1 v T S A l L D E 3 f S Z x d W 9 0 O y w m c X V v d D t T Z W N 0 a W 9 u M S 9 T a G V l d D E v Q 2 h h b m d l Z C B U e X B l L n t Z b 1 k g J S w x O H 0 m c X V v d D t d L C Z x d W 9 0 O 0 N v b H V t b k N v d W 5 0 J n F 1 b 3 Q 7 O j E 5 L C Z x d W 9 0 O 0 t l e U N v b H V t b k 5 h b W V z J n F 1 b 3 Q 7 O l t d L C Z x d W 9 0 O 0 N v b H V t b k l k Z W 5 0 a X R p Z X M m c X V v d D s 6 W y Z x d W 9 0 O 1 N l Y 3 R p b 2 4 x L 1 N o Z W V 0 M S 9 D a G F u Z 2 V k I F R 5 c G U u e 0 1 h a 2 U s M H 0 m c X V v d D s s J n F 1 b 3 Q 7 U 2 V j d G l v b j E v U 2 h l Z X Q x L 0 N o Y W 5 n Z W Q g V H l w Z S 5 7 T W 9 k Z W w s M X 0 m c X V v d D s s J n F 1 b 3 Q 7 U 2 V j d G l v b j E v U 2 h l Z X Q x L 0 N o Y W 5 n Z W Q g V H l w Z S 5 7 S m F u d W F y e S w y f S Z x d W 9 0 O y w m c X V v d D t T Z W N 0 a W 9 u M S 9 T a G V l d D E v Q 2 h h b m d l Z C B U e X B l L n t G Z W J y d W F y e S w z f S Z x d W 9 0 O y w m c X V v d D t T Z W N 0 a W 9 u M S 9 T a G V l d D E v Q 2 h h b m d l Z C B U e X B l L n t N Y X J j a C w 0 f S Z x d W 9 0 O y w m c X V v d D t T Z W N 0 a W 9 u M S 9 T a G V l d D E v Q 2 h h b m d l Z C B U e X B l L n t B c H J p b C w 1 f S Z x d W 9 0 O y w m c X V v d D t T Z W N 0 a W 9 u M S 9 T a G V l d D E v Q 2 h h b m d l Z C B U e X B l L n t N Y X k s N n 0 m c X V v d D s s J n F 1 b 3 Q 7 U 2 V j d G l v b j E v U 2 h l Z X Q x L 1 J l c G x h Y 2 V k I F Z h b H V l M i 5 7 S n V u Z S w 3 f S Z x d W 9 0 O y w m c X V v d D t T Z W N 0 a W 9 u M S 9 T a G V l d D E v Q 2 h h b m d l Z C B U e X B l L n t K d W x 5 L D h 9 J n F 1 b 3 Q 7 L C Z x d W 9 0 O 1 N l Y 3 R p b 2 4 x L 1 N o Z W V 0 M S 9 D a G F u Z 2 V k I F R 5 c G U u e 0 F 1 Z 3 V z d C w 5 f S Z x d W 9 0 O y w m c X V v d D t T Z W N 0 a W 9 u M S 9 T a G V l d D E v Q 2 h h b m d l Z C B U e X B l L n t T Z X B 0 Z W 1 i Z X I s M T B 9 J n F 1 b 3 Q 7 L C Z x d W 9 0 O 1 N l Y 3 R p b 2 4 x L 1 N o Z W V 0 M S 9 D a G F u Z 2 V k I F R 5 c G U u e 0 9 j d G 9 i Z X I g L D E x f S Z x d W 9 0 O y w m c X V v d D t T Z W N 0 a W 9 u M S 9 T a G V l d D E v Q 2 h h b m d l Z C B U e X B l L n t O b 3 Z l b W J l c i A s M T J 9 J n F 1 b 3 Q 7 L C Z x d W 9 0 O 1 N l Y 3 R p b 2 4 x L 1 N o Z W V 0 M S 9 D a G F u Z 2 V k I F R 5 c G U u e 0 R l Y 2 V t Y m V y L D E z f S Z x d W 9 0 O y w m c X V v d D t T Z W N 0 a W 9 u M S 9 T a G V l d D E v Q 2 h h b m d l Z C B U e X B l L n t U b 3 R h b C w x N H 0 m c X V v d D s s J n F 1 b 3 Q 7 U 2 V j d G l v b j E v U 2 h l Z X Q x L 1 J l c G x h Y 2 V k I F Z h b H V l M S 5 7 U 2 V n b W V u d C w x N X 0 m c X V v d D s s J n F 1 b 3 Q 7 U 2 V j d G l v b j E v U 2 h l Z X Q x L 0 N o Y W 5 n Z W Q g V H l w Z S 5 7 Q m 9 k e S B U e X B l L D E 2 f S Z x d W 9 0 O y w m c X V v d D t T Z W N 0 a W 9 u M S 9 T a G V l d D E v Q 2 h h b m d l Z C B U e X B l L n t N b 0 0 g J S w x N 3 0 m c X V v d D s s J n F 1 b 3 Q 7 U 2 V j d G l v b j E v U 2 h l Z X Q x L 0 N o Y W 5 n Z W Q g V H l w Z S 5 7 W W 9 Z I C U s M T h 9 J n F 1 b 3 Q 7 X S w m c X V v d D t S Z W x h d G l v b n N o a X B J b m Z v J n F 1 b 3 Q 7 O l t d f S I g L z 4 8 R W 5 0 c n k g V H l w Z T 0 i R m l s b F N 0 Y X R 1 c y I g V m F s d W U 9 I n N D b 2 1 w b G V 0 Z S I g L z 4 8 R W 5 0 c n k g V H l w Z T 0 i R m l s b E N v b H V t b k 5 h b W V z I i B W Y W x 1 Z T 0 i c 1 s m c X V v d D t N Y W t l J n F 1 b 3 Q 7 L C Z x d W 9 0 O 0 1 v Z G V s J n F 1 b 3 Q 7 L C Z x d W 9 0 O 0 p h b n V h c n k m c X V v d D s s J n F 1 b 3 Q 7 R m V i c n V h c n k m c X V v d D s s J n F 1 b 3 Q 7 T W F y Y 2 g m c X V v d D s s J n F 1 b 3 Q 7 Q X B y a W w m c X V v d D s s J n F 1 b 3 Q 7 T W F 5 J n F 1 b 3 Q 7 L C Z x d W 9 0 O 0 p 1 b m U m c X V v d D s s J n F 1 b 3 Q 7 S n V s e S Z x d W 9 0 O y w m c X V v d D t B d W d 1 c 3 Q m c X V v d D s s J n F 1 b 3 Q 7 U 2 V w d G V t Y m V y J n F 1 b 3 Q 7 L C Z x d W 9 0 O 0 9 j d G 9 i Z X I g J n F 1 b 3 Q 7 L C Z x d W 9 0 O 0 5 v d m V t Y m V y I C Z x d W 9 0 O y w m c X V v d D t E Z W N l b W J l c i Z x d W 9 0 O y w m c X V v d D t U b 3 R h b C Z x d W 9 0 O y w m c X V v d D t T Z W d t Z W 5 0 J n F 1 b 3 Q 7 L C Z x d W 9 0 O 0 J v Z H k g V H l w Z S Z x d W 9 0 O y w m c X V v d D t N b 0 0 g J S Z x d W 9 0 O y w m c X V v d D t Z b 1 k g J S Z x d W 9 0 O 1 0 i I C 8 + P E V u d H J 5 I F R 5 c G U 9 I k Z p b G x D b 2 x 1 b W 5 U e X B l c y I g V m F s d W U 9 I n N C Z 1 l E Q X d N R E F 3 V U R B d 0 1 E Q X d N R E J n W U R B d z 0 9 I i A v P j x F b n R y e S B U e X B l P S J G a W x s T G F z d F V w Z G F 0 Z W Q i I F Z h b H V l P S J k M j A y N S 0 w M i 0 x N V Q w M z o 0 O D o x M i 4 2 N T M 3 N T U y W i I g L z 4 8 R W 5 0 c n k g V H l w Z T 0 i R m l s b E V y c m 9 y Q 2 9 1 b n Q i I F Z h b H V l P S J s M C I g L z 4 8 R W 5 0 c n k g V H l w Z T 0 i R m l s b E V y c m 9 y Q 2 9 k Z S I g V m F s d W U 9 I n N V b m t u b 3 d u I i A v P j x F b n R y e S B U e X B l P S J G a W x s Q 2 9 1 b n Q i I F Z h b H V l P S J s O D c i I C 8 + P E V u d H J 5 I F R 5 c G U 9 I l B p d m 9 0 T 2 J q Z W N 0 T m F t Z S I g V m F s d W U 9 I n N Q a X Z v d C B U Y W J s Z X M h V G 9 w N U 1 v Z G V s I i A v P j x F b n R y e S B U e X B l P S J B Z G R l Z F R v R G F 0 Y U 1 v Z G V s I i B W Y W x 1 Z T 0 i b 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y P C 9 J d G V t U G F 0 a D 4 8 L 0 l 0 Z W 1 M b 2 N h d G l v b j 4 8 U 3 R h Y m x l R W 5 0 c m l l c z 4 8 R W 5 0 c n k g V H l w Z T 0 i S X N Q c m l 2 Y X R l I i B W Y W x 1 Z T 0 i b D A i I C 8 + P E V u d H J 5 I F R 5 c G U 9 I l F 1 Z X J 5 S U Q i I F Z h b H V l P S J z M j k w M T E z M j U t Z m U z M C 0 0 O W M y L W I x N D k t M m E 5 Y j c 3 M W M 2 M 2 I 4 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M i 0 x M 1 Q w N z o 1 N j o z O S 4 1 N j U 0 M z M w W i I g L z 4 8 R W 5 0 c n k g V H l w Z T 0 i R m l s b E N v b H V t b l R 5 c G V z I i B W Y W x 1 Z T 0 i c 0 J n W U R C Z 1 l E Q X d Z R i I g L z 4 8 R W 5 0 c n k g V H l w Z T 0 i R m l s b E N v b H V t b k 5 h b W V z I i B W Y W x 1 Z T 0 i c 1 s m c X V v d D t N Y W t l J n F 1 b 3 Q 7 L C Z x d W 9 0 O 0 1 v Z G V s J n F 1 b 3 Q 7 L C Z x d W 9 0 O 1 R v d G F s J n F 1 b 3 Q 7 L C Z x d W 9 0 O 1 N l Z 2 1 l b n Q m c X V v d D s s J n F 1 b 3 Q 7 Q m 9 k e S B U e X B l J n F 1 b 3 Q 7 L C Z x d W 9 0 O 0 1 v T S A l J n F 1 b 3 Q 7 L C Z x d W 9 0 O 1 l v W S A l J n F 1 b 3 Q 7 L C Z x d W 9 0 O 0 F 0 d H J p Y n V 0 Z S Z x d W 9 0 O y w m c X V v d D t W Y W x 1 Z S Z x d W 9 0 O 1 0 i I C 8 + P E V u d H J 5 I F R 5 c G U 9 I k Z p b G x T d G F 0 d X M i I F Z h b H V l P S J z Q 2 9 t c G x l d G U i I C 8 + P E V u d H J 5 I F R 5 c G U 9 I k Z p b G x D b 3 V u d C I g V m F s d W U 9 I m w x M D Q 0 I i A v P j x F b n R y e S B U e X B l P S J S Z W x h d G l v b n N o a X B J b m Z v Q 2 9 u d G F p b m V y I i B W Y W x 1 Z T 0 i c 3 s m c X V v d D t j b 2 x 1 b W 5 D b 3 V u d C Z x d W 9 0 O z o 5 L C Z x d W 9 0 O 2 t l e U N v b H V t b k 5 h b W V z J n F 1 b 3 Q 7 O l t d L C Z x d W 9 0 O 3 F 1 Z X J 5 U m V s Y X R p b 2 5 z a G l w c y Z x d W 9 0 O z p b X S w m c X V v d D t j b 2 x 1 b W 5 J Z G V u d G l 0 a W V z J n F 1 b 3 Q 7 O l s m c X V v d D t T Z W N 0 a W 9 u M S 9 T a G V l d D I v V W 5 w a X Z v d G V k I E 9 u b H k g U 2 V s Z W N 0 Z W Q g Q 2 9 s d W 1 u c y 5 7 T W F r Z S w w f S Z x d W 9 0 O y w m c X V v d D t T Z W N 0 a W 9 u M S 9 T a G V l d D I v V W 5 w a X Z v d G V k I E 9 u b H k g U 2 V s Z W N 0 Z W Q g Q 2 9 s d W 1 u c y 5 7 T W 9 k Z W w s M X 0 m c X V v d D s s J n F 1 b 3 Q 7 U 2 V j d G l v b j E v U 2 h l Z X Q y L 1 V u c G l 2 b 3 R l Z C B P b m x 5 I F N l b G V j d G V k I E N v b H V t b n M u e 1 R v d G F s L D J 9 J n F 1 b 3 Q 7 L C Z x d W 9 0 O 1 N l Y 3 R p b 2 4 x L 1 N o Z W V 0 M i 9 V b n B p d m 9 0 Z W Q g T 2 5 s e S B T Z W x l Y 3 R l Z C B D b 2 x 1 b W 5 z L n t T Z W d t Z W 5 0 L D N 9 J n F 1 b 3 Q 7 L C Z x d W 9 0 O 1 N l Y 3 R p b 2 4 x L 1 N o Z W V 0 M i 9 V b n B p d m 9 0 Z W Q g T 2 5 s e S B T Z W x l Y 3 R l Z C B D b 2 x 1 b W 5 z L n t C b 2 R 5 I F R 5 c G U s N H 0 m c X V v d D s s J n F 1 b 3 Q 7 U 2 V j d G l v b j E v U 2 h l Z X Q y L 1 V u c G l 2 b 3 R l Z C B P b m x 5 I F N l b G V j d G V k I E N v b H V t b n M u e 0 1 v T S A l L D V 9 J n F 1 b 3 Q 7 L C Z x d W 9 0 O 1 N l Y 3 R p b 2 4 x L 1 N o Z W V 0 M i 9 V b n B p d m 9 0 Z W Q g T 2 5 s e S B T Z W x l Y 3 R l Z C B D b 2 x 1 b W 5 z L n t Z b 1 k g J S w 2 f S Z x d W 9 0 O y w m c X V v d D t T Z W N 0 a W 9 u M S 9 T a G V l d D I v V W 5 w a X Z v d G V k I E 9 u b H k g U 2 V s Z W N 0 Z W Q g Q 2 9 s d W 1 u c y 5 7 Q X R 0 c m l i d X R l L D d 9 J n F 1 b 3 Q 7 L C Z x d W 9 0 O 1 N l Y 3 R p b 2 4 x L 1 N o Z W V 0 M i 9 V b n B p d m 9 0 Z W Q g T 2 5 s e S B T Z W x l Y 3 R l Z C B D b 2 x 1 b W 5 z L n t W Y W x 1 Z S w 4 f S Z x d W 9 0 O 1 0 s J n F 1 b 3 Q 7 Q 2 9 s d W 1 u Q 2 9 1 b n Q m c X V v d D s 6 O S w m c X V v d D t L Z X l D b 2 x 1 b W 5 O Y W 1 l c y Z x d W 9 0 O z p b X S w m c X V v d D t D b 2 x 1 b W 5 J Z G V u d G l 0 a W V z J n F 1 b 3 Q 7 O l s m c X V v d D t T Z W N 0 a W 9 u M S 9 T a G V l d D I v V W 5 w a X Z v d G V k I E 9 u b H k g U 2 V s Z W N 0 Z W Q g Q 2 9 s d W 1 u c y 5 7 T W F r Z S w w f S Z x d W 9 0 O y w m c X V v d D t T Z W N 0 a W 9 u M S 9 T a G V l d D I v V W 5 w a X Z v d G V k I E 9 u b H k g U 2 V s Z W N 0 Z W Q g Q 2 9 s d W 1 u c y 5 7 T W 9 k Z W w s M X 0 m c X V v d D s s J n F 1 b 3 Q 7 U 2 V j d G l v b j E v U 2 h l Z X Q y L 1 V u c G l 2 b 3 R l Z C B P b m x 5 I F N l b G V j d G V k I E N v b H V t b n M u e 1 R v d G F s L D J 9 J n F 1 b 3 Q 7 L C Z x d W 9 0 O 1 N l Y 3 R p b 2 4 x L 1 N o Z W V 0 M i 9 V b n B p d m 9 0 Z W Q g T 2 5 s e S B T Z W x l Y 3 R l Z C B D b 2 x 1 b W 5 z L n t T Z W d t Z W 5 0 L D N 9 J n F 1 b 3 Q 7 L C Z x d W 9 0 O 1 N l Y 3 R p b 2 4 x L 1 N o Z W V 0 M i 9 V b n B p d m 9 0 Z W Q g T 2 5 s e S B T Z W x l Y 3 R l Z C B D b 2 x 1 b W 5 z L n t C b 2 R 5 I F R 5 c G U s N H 0 m c X V v d D s s J n F 1 b 3 Q 7 U 2 V j d G l v b j E v U 2 h l Z X Q y L 1 V u c G l 2 b 3 R l Z C B P b m x 5 I F N l b G V j d G V k I E N v b H V t b n M u e 0 1 v T S A l L D V 9 J n F 1 b 3 Q 7 L C Z x d W 9 0 O 1 N l Y 3 R p b 2 4 x L 1 N o Z W V 0 M i 9 V b n B p d m 9 0 Z W Q g T 2 5 s e S B T Z W x l Y 3 R l Z C B D b 2 x 1 b W 5 z L n t Z b 1 k g J S w 2 f S Z x d W 9 0 O y w m c X V v d D t T Z W N 0 a W 9 u M S 9 T a G V l d D I v V W 5 w a X Z v d G V k I E 9 u b H k g U 2 V s Z W N 0 Z W Q g Q 2 9 s d W 1 u c y 5 7 Q X R 0 c m l i d X R l L D d 9 J n F 1 b 3 Q 7 L C Z x d W 9 0 O 1 N l Y 3 R p b 2 4 x L 1 N o Z W V 0 M i 9 V b n B p d m 9 0 Z W Q g T 2 5 s e S B T Z W x l Y 3 R l Z C B D b 2 x 1 b W 5 z L n t W Y W x 1 Z S w 4 f S Z x d W 9 0 O 1 0 s J n F 1 b 3 Q 7 U m V s Y X R p b 2 5 z a G l w S W 5 m b y Z x d W 9 0 O z p b X X 0 i I C 8 + P E V u d H J 5 I F R 5 c G U 9 I k x v Y W R l Z F R v Q W 5 h b H l z a X N T Z X J 2 a W N l c y I g V m F s d W U 9 I m w w I i A v P j x F b n R y e S B U e X B l P S J Q a X Z v d E 9 i a m V j d E 5 h b W U i I F Z h b H V l P S J z U G l 2 b 3 Q g V G F i b G V z I V R v c D V C c m F u Z H M i I C 8 + P C 9 T d G F i b G V F b n R y a W V z P j w v S X R l b T 4 8 S X R l b T 4 8 S X R l b U x v Y 2 F 0 a W 9 u P j x J d G V t V H l w Z T 5 G b 3 J t d W x h P C 9 J d G V t V H l w Z T 4 8 S X R l b V B h d G g + U 2 V j d G l v b j E v U 2 h l Z X Q y L 1 N v d X J j Z T w v S X R l b V B h d G g + P C 9 J d G V t T G 9 j Y X R p b 2 4 + P F N 0 Y W J s Z U V u d H J p Z X M g L z 4 8 L 0 l 0 Z W 0 + P E l 0 Z W 0 + P E l 0 Z W 1 M b 2 N h d G l v b j 4 8 S X R l b V R 5 c G U + R m 9 y b X V s Y T w v S X R l b V R 5 c G U + P E l 0 Z W 1 Q Y X R o P l N l Y 3 R p b 2 4 x L 1 N o Z W V 0 M i 9 T a G V l d D F f U 2 h l Z X Q 8 L 0 l 0 Z W 1 Q Y X R o P j w v S X R l b U x v Y 2 F 0 a W 9 u P j x T d G F i b G V F b n R y a W V z I C 8 + P C 9 J d G V t P j x J d G V t P j x J d G V t T G 9 j Y X R p b 2 4 + P E l 0 Z W 1 U e X B l P k Z v c m 1 1 b G E 8 L 0 l 0 Z W 1 U e X B l P j x J d G V t U G F 0 a D 5 T Z W N 0 a W 9 u M S 9 T a G V l d D I v U H J v b W 9 0 Z W Q l M j B I Z W F k Z X J z P C 9 J d G V t U G F 0 a D 4 8 L 0 l 0 Z W 1 M b 2 N h d G l v b j 4 8 U 3 R h Y m x l R W 5 0 c m l l c y A v P j w v S X R l b T 4 8 S X R l b T 4 8 S X R l b U x v Y 2 F 0 a W 9 u P j x J d G V t V H l w Z T 5 G b 3 J t d W x h P C 9 J d G V t V H l w Z T 4 8 S X R l b V B h d G g + U 2 V j d G l v b j E v U 2 h l Z X Q y L 0 N o Y W 5 n Z W Q l M j B U e X B l P C 9 J d G V t U G F 0 a D 4 8 L 0 l 0 Z W 1 M b 2 N h d G l v b j 4 8 U 3 R h Y m x l R W 5 0 c m l l c y A v P j w v S X R l b T 4 8 S X R l b T 4 8 S X R l b U x v Y 2 F 0 a W 9 u P j x J d G V t V H l w Z T 5 G b 3 J t d W x h P C 9 J d G V t V H l w Z T 4 8 S X R l b V B h d G g + U 2 V j d G l v b j E v U 2 h l Z X Q y L 1 J l b W 9 2 Z W Q l M j B D b 2 x 1 b W 5 z P C 9 J d G V t U G F 0 a D 4 8 L 0 l 0 Z W 1 M b 2 N h d G l v b j 4 8 U 3 R h Y m x l R W 5 0 c m l l c y A v P j w v S X R l b T 4 8 S X R l b T 4 8 S X R l b U x v Y 2 F 0 a W 9 u P j x J d G V t V H l w Z T 5 G b 3 J t d W x h P C 9 J d G V t V H l w Z T 4 8 S X R l b V B h d G g + U 2 V j d G l v b j E v U 2 h l Z X Q y L 1 J l c G x h Y 2 V k J T I w V m F s d W U 8 L 0 l 0 Z W 1 Q Y X R o P j w v S X R l b U x v Y 2 F 0 a W 9 u P j x T d G F i b G V F b n R y a W V z I C 8 + P C 9 J d G V t P j x J d G V t P j x J d G V t T G 9 j Y X R p b 2 4 + P E l 0 Z W 1 U e X B l P k Z v c m 1 1 b G E 8 L 0 l 0 Z W 1 U e X B l P j x J d G V t U G F 0 a D 5 T Z W N 0 a W 9 u M S 9 T a G V l d D I v U m V w b G F j Z W Q l M j B W Y W x 1 Z T E 8 L 0 l 0 Z W 1 Q Y X R o P j w v S X R l b U x v Y 2 F 0 a W 9 u P j x T d G F i b G V F b n R y a W V z I C 8 + P C 9 J d G V t P j x J d G V t P j x J d G V t T G 9 j Y X R p b 2 4 + P E l 0 Z W 1 U e X B l P k Z v c m 1 1 b G E 8 L 0 l 0 Z W 1 U e X B l P j x J d G V t U G F 0 a D 5 T Z W N 0 a W 9 u M S 9 T a G V l d D I v R m l s d G V y Z W Q l M j B S b 3 d z P C 9 J d G V t U G F 0 a D 4 8 L 0 l 0 Z W 1 M b 2 N h d G l v b j 4 8 U 3 R h Y m x l R W 5 0 c m l l c y A v P j w v S X R l b T 4 8 S X R l b T 4 8 S X R l b U x v Y 2 F 0 a W 9 u P j x J d G V t V H l w Z T 5 G b 3 J t d W x h P C 9 J d G V t V H l w Z T 4 8 S X R l b V B h d G g + U 2 V j d G l v b j E v U 2 h l Z X Q y L 1 J l c G x h Y 2 V k J T I w V m F s d W U y P C 9 J d G V t U G F 0 a D 4 8 L 0 l 0 Z W 1 M b 2 N h d G l v b j 4 8 U 3 R h Y m x l R W 5 0 c m l l c y A v P j w v S X R l b T 4 8 S X R l b T 4 8 S X R l b U x v Y 2 F 0 a W 9 u P j x J d G V t V H l w Z T 5 G b 3 J t d W x h P C 9 J d G V t V H l w Z T 4 8 S X R l b V B h d G g + U 2 V j d G l v b j E v U 2 h l Z X Q y L 1 V u c G l 2 b 3 R l Z C U y M E 9 u b H k l M j B T Z W x l Y 3 R l Z C U y M E N v b H V t b n M 8 L 0 l 0 Z W 1 Q Y X R o P j w v S X R l b U x v Y 2 F 0 a W 9 u P j x T d G F i b G V F b n R y a W V z I C 8 + P C 9 J d G V t P j x J d G V t P j x J d G V t T G 9 j Y X R p b 2 4 + P E l 0 Z W 1 U e X B l P k Z v c m 1 1 b G E 8 L 0 l 0 Z W 1 U e X B l P j x J d G V t U G F 0 a D 5 T Z W N 0 a W 9 u M S 9 T a G V l d D E v U m V w b G F j Z W Q l M j B W Y W x 1 Z T I 8 L 0 l 0 Z W 1 Q Y X R o P j w v S X R l b U x v Y 2 F 0 a W 9 u P j x T d G F i b G V F b n R y a W V z I C 8 + P C 9 J d G V t P j w v S X R l b X M + P C 9 M b 2 N h b F B h Y 2 t h Z 2 V N Z X R h Z G F 0 Y U Z p b G U + F g A A A F B L B Q Y A A A A A A A A A A A A A A A A A A A A A A A A m A Q A A A Q A A A N C M n d 8 B F d E R j H o A w E / C l + s B A A A A A F t U H m 6 G u k a N 6 4 M 2 v 4 S b 9 A A A A A A C A A A A A A A Q Z g A A A A E A A C A A A A B Q t h g y d R 9 h o Z Q 7 H d W j K / U p e W C 6 Q V b 9 + t 7 t k S O 6 v x K L n Q A A A A A O g A A A A A I A A C A A A A A U C T W G 0 A S E P K I D 7 6 U G E O a B k 3 6 r H S e 4 Y e V A R 3 u 2 r T T 4 K l A A A A D c Y L G J V p + p 5 X A E W o d v h i 6 V m q P R 3 m K D V E 5 S w 6 U 1 a h 6 s A c P 2 6 v r 5 0 d 8 4 b j r K o o 3 G S a d t a w i O M X F R B E b F N 6 w j 0 p B A 6 B R f x M V k D K X C v Y U + O J A m m k A A A A B p F O C / Y S b H B k V H E k E y / r X Y n 3 r 0 1 S T H 8 4 6 A u f 9 C 3 p F t P A X g k Q T c m + R T G M 0 o v 1 w N B H n c 6 3 Q o i 0 5 y c E u L g j D n Q 7 8 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 M e a s u r e S h e e t 1 [ S u m   o f   C a l c u l a t e d   C o l u m n   1 ] < / a : K e y > < a : V a l u e > < D e s c r i p t i o n > T h e   f u n c t i o n   S U M   t a k e s   a n   a r g u m e n t   t h a t   e v a l u a t e s   t o   n u m b e r s   o r   d a t e s   a n d   c a n n o t   w o r k   w i t h   v a l u e s   o f   t y p e   S t r i n g . < / D e s c r i p t i o n > < R o w N u m b e r > - 1 < / R o w N u m b e r > < S o u r c e > < N a m e > S u m   o f   C a l c u l a t e d   C o l u m n   1 < / N a m e > < T a b l e > S h e e t 1 < / T a b l e > < / S o u r c e > < / a : V a l u e > < / a : K e y V a l u e O f s t r i n g S a n d b o x E r r o r V S n 7 U v A O > < / E r r o r C a c h e D i c t i o n a r y > < L a s t P r o c e s s e d T i m e > 2 0 2 5 - 0 2 - 1 5 T 0 9 : 1 8 : 4 1 . 0 3 6 6 0 2 3 + 0 5 : 3 0 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S h e e t 1 _ c 0 5 2 1 6 e f - 9 f a 8 - 4 c e 2 - b 4 1 e - 6 a a 7 7 a 2 b 6 3 c c ] ] > < / C u s t o m C o n t e n t > < / G e m i n i > 
</file>

<file path=customXml/item6.xml>��< ? x m l   v e r s i o n = " 1 . 0 "   e n c o d i n g = " U T F - 1 6 " ? > < G e m i n i   x m l n s = " h t t p : / / g e m i n i / p i v o t c u s t o m i z a t i o n / T a b l e O r d e r " > < C u s t o m C o n t e n t > < ! [ C D A T A [ S h e e t 1 _ c 0 5 2 1 6 e f - 9 f a 8 - 4 c e 2 - b 4 1 e - 6 a a 7 7 a 2 b 6 3 c c , S h e e t 2 _ e f 0 2 e f 2 4 - e 9 9 6 - 4 6 9 3 - a 2 4 4 - 5 2 9 4 a 4 2 3 f 9 7 1 ] ] > < / 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9.xml>��< ? x m l   v e r s i o n = " 1 . 0 "   e n c o d i n g = " U T F - 1 6 " ? > < G e m i n i   x m l n s = " h t t p : / / g e m i n i / p i v o t c u s t o m i z a t i o n / T a b l e X M L _ S h e e t 1 _ c 0 5 2 1 6 e f - 9 f a 8 - 4 c e 2 - b 4 1 e - 6 a a 7 7 a 2 b 6 3 c c " > < C u s t o m C o n t e n t > < ! [ C D A T A [ < T a b l e W i d g e t G r i d S e r i a l i z a t i o n   x m l n s : x s d = " h t t p : / / w w w . w 3 . o r g / 2 0 0 1 / X M L S c h e m a "   x m l n s : x s i = " h t t p : / / w w w . w 3 . o r g / 2 0 0 1 / X M L S c h e m a - i n s t a n c e " > < C o l u m n S u g g e s t e d T y p e   / > < C o l u m n F o r m a t   / > < C o l u m n A c c u r a c y   / > < C o l u m n C u r r e n c y S y m b o l   / > < C o l u m n P o s i t i v e P a t t e r n   / > < C o l u m n N e g a t i v e P a t t e r n   / > < C o l u m n W i d t h s > < i t e m > < k e y > < s t r i n g > M a k e < / s t r i n g > < / k e y > < v a l u e > < i n t > 7 0 < / i n t > < / v a l u e > < / i t e m > < i t e m > < k e y > < s t r i n g > M o d e l < / s t r i n g > < / k e y > < v a l u e > < i n t > 8 6 < / i n t > < / v a l u e > < / i t e m > < i t e m > < k e y > < s t r i n g > J a n u a r y < / s t r i n g > < / k e y > < v a l u e > < i n t > 8 3 < / i n t > < / v a l u e > < / i t e m > < i t e m > < k e y > < s t r i n g > F e b r u a r y < / s t r i n g > < / k e y > < v a l u e > < i n t > 9 1 < / i n t > < / v a l u e > < / i t e m > < i t e m > < k e y > < s t r i n g > M a r c h < / s t r i n g > < / k e y > < v a l u e > < i n t > 7 4 < / i n t > < / v a l u e > < / i t e m > < i t e m > < k e y > < s t r i n g > A p r i l < / s t r i n g > < / k e y > < v a l u e > < i n t > 6 6 < / i n t > < / v a l u e > < / i t e m > < i t e m > < k e y > < s t r i n g > M a y < / s t r i n g > < / k e y > < v a l u e > < i n t > 6 2 < / i n t > < / v a l u e > < / i t e m > < i t e m > < k e y > < s t r i n g > J u n e < / s t r i n g > < / k e y > < v a l u e > < i n t > 6 4 < / i n t > < / v a l u e > < / i t e m > < i t e m > < k e y > < s t r i n g > J u l y < / s t r i n g > < / k e y > < v a l u e > < i n t > 6 0 < / i n t > < / v a l u e > < / i t e m > < i t e m > < k e y > < s t r i n g > A u g u s t < / s t r i n g > < / k e y > < v a l u e > < i n t > 7 9 < / i n t > < / v a l u e > < / i t e m > < i t e m > < k e y > < s t r i n g > S e p t e m b e r < / s t r i n g > < / k e y > < v a l u e > < i n t > 1 0 5 < / i n t > < / v a l u e > < / i t e m > < i t e m > < k e y > < s t r i n g > O c t o b e r < / s t r i n g > < / k e y > < v a l u e > < i n t > 8 6 < / i n t > < / v a l u e > < / i t e m > < i t e m > < k e y > < s t r i n g > N o v e m b e r < / s t r i n g > < / k e y > < v a l u e > < i n t > 1 0 2 < / i n t > < / v a l u e > < / i t e m > < i t e m > < k e y > < s t r i n g > D e c e m b e r < / s t r i n g > < / k e y > < v a l u e > < i n t > 1 0 0 < / i n t > < / v a l u e > < / i t e m > < i t e m > < k e y > < s t r i n g > T o t a l < / s t r i n g > < / k e y > < v a l u e > < i n t > 6 6 < / i n t > < / v a l u e > < / i t e m > < i t e m > < k e y > < s t r i n g > S e g m e n t < / s t r i n g > < / k e y > < v a l u e > < i n t > 9 1 < / i n t > < / v a l u e > < / i t e m > < i t e m > < k e y > < s t r i n g > B o d y   T y p e < / s t r i n g > < / k e y > < v a l u e > < i n t > 9 9 < / i n t > < / v a l u e > < / i t e m > < i t e m > < k e y > < s t r i n g > M o M   % < / s t r i n g > < / k e y > < v a l u e > < i n t > 8 2 < / i n t > < / v a l u e > < / i t e m > < i t e m > < k e y > < s t r i n g > Y o Y   % < / s t r i n g > < / k e y > < v a l u e > < i n t > 7 1 < / i n t > < / v a l u e > < / i t e m > < i t e m > < k e y > < s t r i n g > C a l c u l a t e d   C o l u m n   1 < / s t r i n g > < / k e y > < v a l u e > < i n t > 1 7 2 < / i n t > < / v a l u e > < / i t e m > < / C o l u m n W i d t h s > < C o l u m n D i s p l a y I n d e x > < i t e m > < k e y > < s t r i n g > M a k e < / s t r i n g > < / k e y > < v a l u e > < i n t > 0 < / i n t > < / v a l u e > < / i t e m > < i t e m > < k e y > < s t r i n g > M o d e l < / s t r i n g > < / k e y > < v a l u e > < i n t > 1 < / i n t > < / v a l u e > < / i t e m > < i t e m > < k e y > < s t r i n g > J a n u a r y < / s t r i n g > < / k e y > < v a l u e > < i n t > 2 < / i n t > < / v a l u e > < / i t e m > < i t e m > < k e y > < s t r i n g > F e b r u a r y < / s t r i n g > < / k e y > < v a l u e > < i n t > 3 < / i n t > < / v a l u e > < / i t e m > < i t e m > < k e y > < s t r i n g > M a r c h < / s t r i n g > < / k e y > < v a l u e > < i n t > 4 < / i n t > < / v a l u e > < / i t e m > < i t e m > < k e y > < s t r i n g > A p r i l < / s t r i n g > < / k e y > < v a l u e > < i n t > 5 < / i n t > < / v a l u e > < / i t e m > < i t e m > < k e y > < s t r i n g > M a y < / s t r i n g > < / k e y > < v a l u e > < i n t > 6 < / i n t > < / v a l u e > < / i t e m > < i t e m > < k e y > < s t r i n g > J u n e < / s t r i n g > < / k e y > < v a l u e > < i n t > 7 < / i n t > < / v a l u e > < / i t e m > < i t e m > < k e y > < s t r i n g > J u l y < / s t r i n g > < / k e y > < v a l u e > < i n t > 8 < / i n t > < / v a l u e > < / i t e m > < i t e m > < k e y > < s t r i n g > A u g u s t < / s t r i n g > < / k e y > < v a l u e > < i n t > 9 < / i n t > < / v a l u e > < / i t e m > < i t e m > < k e y > < s t r i n g > S e p t e m b e r < / s t r i n g > < / k e y > < v a l u e > < i n t > 1 0 < / i n t > < / v a l u e > < / i t e m > < i t e m > < k e y > < s t r i n g > O c t o b e r < / s t r i n g > < / k e y > < v a l u e > < i n t > 1 1 < / i n t > < / v a l u e > < / i t e m > < i t e m > < k e y > < s t r i n g > N o v e m b e r < / s t r i n g > < / k e y > < v a l u e > < i n t > 1 2 < / i n t > < / v a l u e > < / i t e m > < i t e m > < k e y > < s t r i n g > D e c e m b e r < / s t r i n g > < / k e y > < v a l u e > < i n t > 1 3 < / i n t > < / v a l u e > < / i t e m > < i t e m > < k e y > < s t r i n g > T o t a l < / s t r i n g > < / k e y > < v a l u e > < i n t > 1 4 < / i n t > < / v a l u e > < / i t e m > < i t e m > < k e y > < s t r i n g > S e g m e n t < / s t r i n g > < / k e y > < v a l u e > < i n t > 1 5 < / i n t > < / v a l u e > < / i t e m > < i t e m > < k e y > < s t r i n g > B o d y   T y p e < / s t r i n g > < / k e y > < v a l u e > < i n t > 1 6 < / i n t > < / v a l u e > < / i t e m > < i t e m > < k e y > < s t r i n g > M o M   % < / s t r i n g > < / k e y > < v a l u e > < i n t > 1 7 < / i n t > < / v a l u e > < / i t e m > < i t e m > < k e y > < s t r i n g > Y o Y   % < / s t r i n g > < / k e y > < v a l u e > < i n t > 1 8 < / i n t > < / v a l u e > < / i t e m > < i t e m > < k e y > < s t r i n g > C a l c u l a t e d   C o l u m n   1 < / s t r i n g > < / k e y > < v a l u e > < i n t > 1 9 < / i n t > < / v a l u e > < / i t e m > < / C o l u m n D i s p l a y I n d e x > < C o l u m n F r o z e n   / > < C o l u m n C h e c k e d   / > < C o l u m n F i l t e r > < i t e m > < k e y > < s t r i n g > M o d e l < / s t r i n g > < / k e y > < v a l u e > < F i l t e r E x p r e s s i o n   x s i : n i l = " t r u e "   / > < / v a l u e > < / i t e m > < i t e m > < k e y > < s t r i n g > J u n e < / s t r i n g > < / k e y > < v a l u e > < F i l t e r E x p r e s s i o n   x s i : n i l = " t r u e "   / > < / v a l u e > < / i t e m > < / C o l u m n F i l t e r > < S e l e c t i o n F i l t e r > < i t e m > < k e y > < s t r i n g > M o d e l < / s t r i n g > < / k e y > < v a l u e > < S e l e c t i o n F i l t e r   x s i : n i l = " t r u e "   / > < / v a l u e > < / i t e m > < i t e m > < k e y > < s t r i n g > J u n e < / s t r i n g > < / k e y > < v a l u e > < S e l e c t i o n F i l t e r   x s i : n i l = " t r u e "   / > < / v a l u e > < / i t e m > < / S e l e c t i o n F i l t e r > < F i l t e r P a r a m e t e r s > < i t e m > < k e y > < s t r i n g > M o d e l < / s t r i n g > < / k e y > < v a l u e > < C o m m a n d P a r a m e t e r s   / > < / v a l u e > < / i t e m > < i t e m > < k e y > < s t r i n g > J u n e 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8462D8D4-F7D0-48F4-87FC-BE85C93785FF}">
  <ds:schemaRefs/>
</ds:datastoreItem>
</file>

<file path=customXml/itemProps10.xml><?xml version="1.0" encoding="utf-8"?>
<ds:datastoreItem xmlns:ds="http://schemas.openxmlformats.org/officeDocument/2006/customXml" ds:itemID="{F33BCAE7-B121-41E9-93D1-CBCC1801E6C7}">
  <ds:schemaRefs/>
</ds:datastoreItem>
</file>

<file path=customXml/itemProps11.xml><?xml version="1.0" encoding="utf-8"?>
<ds:datastoreItem xmlns:ds="http://schemas.openxmlformats.org/officeDocument/2006/customXml" ds:itemID="{698F4E30-3EC4-429F-91F4-D3023F46E7FA}">
  <ds:schemaRefs/>
</ds:datastoreItem>
</file>

<file path=customXml/itemProps12.xml><?xml version="1.0" encoding="utf-8"?>
<ds:datastoreItem xmlns:ds="http://schemas.openxmlformats.org/officeDocument/2006/customXml" ds:itemID="{BFFF3966-FCB3-430A-B949-3C09321113C9}">
  <ds:schemaRefs/>
</ds:datastoreItem>
</file>

<file path=customXml/itemProps13.xml><?xml version="1.0" encoding="utf-8"?>
<ds:datastoreItem xmlns:ds="http://schemas.openxmlformats.org/officeDocument/2006/customXml" ds:itemID="{5A70784B-9C8A-4C2D-83AE-F940F69241AF}">
  <ds:schemaRefs>
    <ds:schemaRef ds:uri="http://schemas.microsoft.com/DataMashup"/>
  </ds:schemaRefs>
</ds:datastoreItem>
</file>

<file path=customXml/itemProps14.xml><?xml version="1.0" encoding="utf-8"?>
<ds:datastoreItem xmlns:ds="http://schemas.openxmlformats.org/officeDocument/2006/customXml" ds:itemID="{8D03FB85-41E6-4DB4-93D3-B79F324BB6FA}">
  <ds:schemaRefs/>
</ds:datastoreItem>
</file>

<file path=customXml/itemProps15.xml><?xml version="1.0" encoding="utf-8"?>
<ds:datastoreItem xmlns:ds="http://schemas.openxmlformats.org/officeDocument/2006/customXml" ds:itemID="{5D377F7C-0833-4081-A6FA-58024FA0EBBF}">
  <ds:schemaRefs/>
</ds:datastoreItem>
</file>

<file path=customXml/itemProps16.xml><?xml version="1.0" encoding="utf-8"?>
<ds:datastoreItem xmlns:ds="http://schemas.openxmlformats.org/officeDocument/2006/customXml" ds:itemID="{AE60FC89-F59A-4832-BC80-655DC6A450C4}">
  <ds:schemaRefs/>
</ds:datastoreItem>
</file>

<file path=customXml/itemProps17.xml><?xml version="1.0" encoding="utf-8"?>
<ds:datastoreItem xmlns:ds="http://schemas.openxmlformats.org/officeDocument/2006/customXml" ds:itemID="{70290167-DCD5-4256-82C3-BFF6416B7E58}">
  <ds:schemaRefs/>
</ds:datastoreItem>
</file>

<file path=customXml/itemProps18.xml><?xml version="1.0" encoding="utf-8"?>
<ds:datastoreItem xmlns:ds="http://schemas.openxmlformats.org/officeDocument/2006/customXml" ds:itemID="{D04D379E-0D48-4529-92DA-8EAF28524617}">
  <ds:schemaRefs/>
</ds:datastoreItem>
</file>

<file path=customXml/itemProps2.xml><?xml version="1.0" encoding="utf-8"?>
<ds:datastoreItem xmlns:ds="http://schemas.openxmlformats.org/officeDocument/2006/customXml" ds:itemID="{66A76DD3-E7CB-4897-A7E4-03D05D2A6936}">
  <ds:schemaRefs/>
</ds:datastoreItem>
</file>

<file path=customXml/itemProps3.xml><?xml version="1.0" encoding="utf-8"?>
<ds:datastoreItem xmlns:ds="http://schemas.openxmlformats.org/officeDocument/2006/customXml" ds:itemID="{FB503D86-B1E3-4444-9F80-282C8E4FD940}">
  <ds:schemaRefs/>
</ds:datastoreItem>
</file>

<file path=customXml/itemProps4.xml><?xml version="1.0" encoding="utf-8"?>
<ds:datastoreItem xmlns:ds="http://schemas.openxmlformats.org/officeDocument/2006/customXml" ds:itemID="{8AC87CF5-347A-4E74-9B37-7792DC0100F6}">
  <ds:schemaRefs/>
</ds:datastoreItem>
</file>

<file path=customXml/itemProps5.xml><?xml version="1.0" encoding="utf-8"?>
<ds:datastoreItem xmlns:ds="http://schemas.openxmlformats.org/officeDocument/2006/customXml" ds:itemID="{90B9C9A3-AEC1-48EF-BA76-D403B00450EA}">
  <ds:schemaRefs/>
</ds:datastoreItem>
</file>

<file path=customXml/itemProps6.xml><?xml version="1.0" encoding="utf-8"?>
<ds:datastoreItem xmlns:ds="http://schemas.openxmlformats.org/officeDocument/2006/customXml" ds:itemID="{DFEC28B2-7C65-4552-BBC8-0FA56FA54A98}">
  <ds:schemaRefs/>
</ds:datastoreItem>
</file>

<file path=customXml/itemProps7.xml><?xml version="1.0" encoding="utf-8"?>
<ds:datastoreItem xmlns:ds="http://schemas.openxmlformats.org/officeDocument/2006/customXml" ds:itemID="{A947CCEF-CF29-4159-BCBA-17E1B79CCD9D}">
  <ds:schemaRefs/>
</ds:datastoreItem>
</file>

<file path=customXml/itemProps8.xml><?xml version="1.0" encoding="utf-8"?>
<ds:datastoreItem xmlns:ds="http://schemas.openxmlformats.org/officeDocument/2006/customXml" ds:itemID="{FC0123FC-73C0-4275-80D2-4A7546157526}">
  <ds:schemaRefs/>
</ds:datastoreItem>
</file>

<file path=customXml/itemProps9.xml><?xml version="1.0" encoding="utf-8"?>
<ds:datastoreItem xmlns:ds="http://schemas.openxmlformats.org/officeDocument/2006/customXml" ds:itemID="{5E587254-CCD1-4310-BA92-483F95E3F7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 Tables</vt:lpstr>
      <vt:lpstr>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KATENDRA</dc:creator>
  <cp:lastModifiedBy>MANISH KATENDRA</cp:lastModifiedBy>
  <cp:lastPrinted>2025-02-13T17:01:45Z</cp:lastPrinted>
  <dcterms:created xsi:type="dcterms:W3CDTF">2025-02-13T07:39:11Z</dcterms:created>
  <dcterms:modified xsi:type="dcterms:W3CDTF">2025-02-15T03:48:45Z</dcterms:modified>
</cp:coreProperties>
</file>