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E:\Youtube_Excel\"/>
    </mc:Choice>
  </mc:AlternateContent>
  <xr:revisionPtr revIDLastSave="0" documentId="13_ncr:1_{44FAA9CE-146C-49DF-B04A-5457201982BD}" xr6:coauthVersionLast="47" xr6:coauthVersionMax="47" xr10:uidLastSave="{00000000-0000-0000-0000-000000000000}"/>
  <bookViews>
    <workbookView xWindow="-120" yWindow="-120" windowWidth="20730" windowHeight="11760" activeTab="1" xr2:uid="{01F6260E-2DA7-4C37-BBBC-9D33606FD407}"/>
  </bookViews>
  <sheets>
    <sheet name="Pivot Report" sheetId="1" r:id="rId1"/>
    <sheet name="Dashboard" sheetId="3" r:id="rId2"/>
    <sheet name="Sheet3" sheetId="4" r:id="rId3"/>
  </sheets>
  <definedNames>
    <definedName name="Slicer_Date__Month">#N/A</definedName>
    <definedName name="Slicer_Date__Year">#N/A</definedName>
  </definedNames>
  <calcPr calcId="191029"/>
  <pivotCaches>
    <pivotCache cacheId="0" r:id="rId4"/>
    <pivotCache cacheId="1" r:id="rId5"/>
    <pivotCache cacheId="2" r:id="rId6"/>
    <pivotCache cacheId="3" r:id="rId7"/>
    <pivotCache cacheId="4" r:id="rId8"/>
    <pivotCache cacheId="5" r:id="rId9"/>
    <pivotCache cacheId="6" r:id="rId10"/>
    <pivotCache cacheId="7" r:id="rId11"/>
    <pivotCache cacheId="8" r:id="rId12"/>
    <pivotCache cacheId="9" r:id="rId13"/>
    <pivotCache cacheId="10" r:id="rId14"/>
    <pivotCache cacheId="11" r:id="rId15"/>
  </pivotCaches>
  <extLst>
    <ext xmlns:x14="http://schemas.microsoft.com/office/spreadsheetml/2009/9/main" uri="{876F7934-8845-4945-9796-88D515C7AA90}">
      <x14:pivotCaches>
        <pivotCache cacheId="12" r:id="rId16"/>
      </x14:pivotCaches>
    </ext>
    <ext xmlns:x14="http://schemas.microsoft.com/office/spreadsheetml/2009/9/main" uri="{BBE1A952-AA13-448e-AADC-164F8A28A991}">
      <x14:slicerCaches>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1b6f1f19-552a-4e27-bfb3-05a4d097c5c5" name="Hospital Emergency Room Data" connection="Query - Hospital Emergency Room Data"/>
          <x15:modelTable id="Calendar_Table_4bf0a7a1-29bc-46e0-bcb3-be17e17f19a2"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Lst>
</workbook>
</file>

<file path=xl/calcChain.xml><?xml version="1.0" encoding="utf-8"?>
<calcChain xmlns="http://schemas.openxmlformats.org/spreadsheetml/2006/main">
  <c r="C45" i="1" l="1"/>
  <c r="B45" i="1"/>
  <c r="A45" i="1"/>
  <c r="C44" i="1"/>
  <c r="B44" i="1"/>
  <c r="A4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2259808-7DBC-4B14-A584-9D4CB51DF004}" name="Query - Calendar_Table" description="Connection to the 'Calendar_Table' query in the workbook." type="100" refreshedVersion="6" minRefreshableVersion="5">
    <extLst>
      <ext xmlns:x15="http://schemas.microsoft.com/office/spreadsheetml/2010/11/main" uri="{DE250136-89BD-433C-8126-D09CA5730AF9}">
        <x15:connection id="d2ab48b4-2c20-4be8-aa64-895ac84544bc"/>
      </ext>
    </extLst>
  </connection>
  <connection id="2" xr16:uid="{536DA9B5-8526-4788-A126-F7515E0CF26A}" name="Query - Hospital Emergency Room Data" description="Connection to the 'Hospital Emergency Room Data' query in the workbook." type="100" refreshedVersion="6" minRefreshableVersion="5">
    <extLst>
      <ext xmlns:x15="http://schemas.microsoft.com/office/spreadsheetml/2010/11/main" uri="{DE250136-89BD-433C-8126-D09CA5730AF9}">
        <x15:connection id="7ad1d7d2-b671-4249-b4fb-3e360289c680"/>
      </ext>
    </extLst>
  </connection>
  <connection id="3" xr16:uid="{93202D55-D961-4346-B9D9-8F16A9E5AE8A}"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<sst xmlns="http://schemas.openxmlformats.org/spreadsheetml/2006/main" count="1145" uniqueCount="405">
  <si>
    <t>Distinct Count of Patient Id</t>
  </si>
  <si>
    <t>No. of Patient</t>
  </si>
  <si>
    <t>Average of Patient Waittime</t>
  </si>
  <si>
    <t>Average of Patient Satisfaction Score</t>
  </si>
  <si>
    <t>Row Labels</t>
  </si>
  <si>
    <t>95CCC5</t>
  </si>
  <si>
    <t>FF867C</t>
  </si>
  <si>
    <t>Admitted</t>
  </si>
  <si>
    <t>Not Admitted</t>
  </si>
  <si>
    <t>Admission Status</t>
  </si>
  <si>
    <t>Patients</t>
  </si>
  <si>
    <t>%age</t>
  </si>
  <si>
    <t xml:space="preserve"> </t>
  </si>
  <si>
    <t>In Percentage</t>
  </si>
  <si>
    <t>Children</t>
  </si>
  <si>
    <t>Infants</t>
  </si>
  <si>
    <t>Middle-Aged Adult</t>
  </si>
  <si>
    <t>Senior Citizen</t>
  </si>
  <si>
    <t>Teenage</t>
  </si>
  <si>
    <t>Young Adult</t>
  </si>
  <si>
    <t>Age Group</t>
  </si>
  <si>
    <t>No. Of Patients</t>
  </si>
  <si>
    <t>1-Mar</t>
  </si>
  <si>
    <t>2-Mar</t>
  </si>
  <si>
    <t>3-Mar</t>
  </si>
  <si>
    <t>4-Mar</t>
  </si>
  <si>
    <t>5-Mar</t>
  </si>
  <si>
    <t>6-Mar</t>
  </si>
  <si>
    <t>7-Mar</t>
  </si>
  <si>
    <t>8-Mar</t>
  </si>
  <si>
    <t>9-Mar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</si>
  <si>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</si>
  <si>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</si>
  <si>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</si>
  <si>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</si>
  <si>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</si>
  <si>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</si>
  <si>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</si>
  <si>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</si>
  <si>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</si>
  <si>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</si>
  <si>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</si>
  <si>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</si>
  <si>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</si>
  <si>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</si>
  <si>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</si>
  <si>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</si>
  <si>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</si>
  <si>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</si>
  <si>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</si>
  <si>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</si>
  <si>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</si>
  <si>
    <t>31-Mar</t>
  </si>
  <si>
    <t>Delay</t>
  </si>
  <si>
    <t>On Time</t>
  </si>
  <si>
    <t>Count of Patient Attend Status</t>
  </si>
  <si>
    <t>Female</t>
  </si>
  <si>
    <t>Male</t>
  </si>
  <si>
    <t>Count of Patient Gender</t>
  </si>
  <si>
    <t>Cardiology</t>
  </si>
  <si>
    <t>Gastroenterology</t>
  </si>
  <si>
    <t>General Practice</t>
  </si>
  <si>
    <t>Neurology</t>
  </si>
  <si>
    <t>Orthopedics</t>
  </si>
  <si>
    <t>Physiotherapy</t>
  </si>
  <si>
    <t>Renal</t>
  </si>
  <si>
    <t>Count of Department Referral</t>
  </si>
  <si>
    <t>2023</t>
  </si>
  <si>
    <t>2024</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</si>
  <si>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</si>
  <si>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</si>
  <si>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</si>
  <si>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</si>
  <si>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</si>
  <si>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</si>
  <si>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</si>
  <si>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</si>
  <si>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</si>
  <si>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</si>
  <si>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</si>
  <si>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</si>
  <si>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</si>
  <si>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</si>
  <si>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</si>
  <si>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</si>
  <si>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</si>
  <si>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</si>
  <si>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</si>
  <si>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</si>
  <si>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</si>
  <si>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</si>
  <si>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</si>
  <si>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</si>
  <si>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</si>
  <si>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</si>
  <si>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</si>
  <si>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</si>
  <si>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</si>
  <si>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</si>
  <si>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</si>
  <si>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1-Feb</t>
  </si>
  <si>
    <t>2-Feb</t>
  </si>
  <si>
    <t>3-Feb</t>
  </si>
  <si>
    <t>4-Feb</t>
  </si>
  <si>
    <t>5-Feb</t>
  </si>
  <si>
    <t>6-Feb</t>
  </si>
  <si>
    <t>7-Feb</t>
  </si>
  <si>
    <t>8-Feb</t>
  </si>
  <si>
    <t>9-Feb</t>
  </si>
  <si>
    <t>10-Feb</t>
  </si>
  <si>
    <t>11-Feb</t>
  </si>
  <si>
    <t>12-Feb</t>
  </si>
  <si>
    <t>13-Feb</t>
  </si>
  <si>
    <t>14-Feb</t>
  </si>
  <si>
    <t>15-Feb</t>
  </si>
  <si>
    <t>16-Feb</t>
  </si>
  <si>
    <t>17-Feb</t>
  </si>
  <si>
    <t>18-Feb</t>
  </si>
  <si>
    <t>19-Feb</t>
  </si>
  <si>
    <t>20-Feb</t>
  </si>
  <si>
    <t>21-Feb</t>
  </si>
  <si>
    <t>22-Feb</t>
  </si>
  <si>
    <t>23-Feb</t>
  </si>
  <si>
    <t>24-Feb</t>
  </si>
  <si>
    <t>25-Feb</t>
  </si>
  <si>
    <t>26-Feb</t>
  </si>
  <si>
    <t>27-Feb</t>
  </si>
  <si>
    <t>28-Feb</t>
  </si>
  <si>
    <t>29-Feb</t>
  </si>
  <si>
    <t>1-Apr</t>
  </si>
  <si>
    <t>2-Apr</t>
  </si>
  <si>
    <t>3-Apr</t>
  </si>
  <si>
    <t>4-Apr</t>
  </si>
  <si>
    <t>5-Apr</t>
  </si>
  <si>
    <t>6-Apr</t>
  </si>
  <si>
    <t>7-Apr</t>
  </si>
  <si>
    <t>8-Apr</t>
  </si>
  <si>
    <t>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</si>
  <si>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</si>
  <si>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</si>
  <si>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</si>
  <si>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</si>
  <si>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</si>
  <si>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</si>
  <si>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</si>
  <si>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</si>
  <si>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</si>
  <si>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</si>
  <si>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</si>
  <si>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</si>
  <si>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</si>
  <si>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</si>
  <si>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</si>
  <si>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</si>
  <si>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</si>
  <si>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</si>
  <si>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</si>
  <si>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</si>
  <si>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</si>
  <si>
    <t>1-May</t>
  </si>
  <si>
    <t>2-May</t>
  </si>
  <si>
    <t>3-May</t>
  </si>
  <si>
    <t>4-May</t>
  </si>
  <si>
    <t>5-May</t>
  </si>
  <si>
    <t>6-May</t>
  </si>
  <si>
    <t>7-May</t>
  </si>
  <si>
    <t>8-May</t>
  </si>
  <si>
    <t>9-May</t>
  </si>
  <si>
    <t>10-May</t>
  </si>
  <si>
    <t>11-May</t>
  </si>
  <si>
    <t>12-May</t>
  </si>
  <si>
    <t>13-May</t>
  </si>
  <si>
    <t>14-May</t>
  </si>
  <si>
    <t>15-May</t>
  </si>
  <si>
    <t>16-May</t>
  </si>
  <si>
    <t>17-May</t>
  </si>
  <si>
    <t>18-May</t>
  </si>
  <si>
    <t>19-May</t>
  </si>
  <si>
    <t>20-May</t>
  </si>
  <si>
    <t>21-May</t>
  </si>
  <si>
    <t>22-May</t>
  </si>
  <si>
    <t>23-May</t>
  </si>
  <si>
    <t>24-May</t>
  </si>
  <si>
    <t>25-May</t>
  </si>
  <si>
    <t>26-May</t>
  </si>
  <si>
    <t>27-May</t>
  </si>
  <si>
    <t>28-May</t>
  </si>
  <si>
    <t>29-May</t>
  </si>
  <si>
    <t>30-May</t>
  </si>
  <si>
    <t>31-May</t>
  </si>
  <si>
    <t>1-Jun</t>
  </si>
  <si>
    <t>2-Jun</t>
  </si>
  <si>
    <t>3-Jun</t>
  </si>
  <si>
    <t>4-Jun</t>
  </si>
  <si>
    <t>5-Jun</t>
  </si>
  <si>
    <t>6-Jun</t>
  </si>
  <si>
    <t>7-Jun</t>
  </si>
  <si>
    <t>8-Jun</t>
  </si>
  <si>
    <t>9-Jun</t>
  </si>
  <si>
    <t>10-Jun</t>
  </si>
  <si>
    <t>11-Jun</t>
  </si>
  <si>
    <t>12-Jun</t>
  </si>
  <si>
    <t>13-Jun</t>
  </si>
  <si>
    <t>14-Jun</t>
  </si>
  <si>
    <t>15-Jun</t>
  </si>
  <si>
    <t>16-Jun</t>
  </si>
  <si>
    <t>17-Jun</t>
  </si>
  <si>
    <t>18-Jun</t>
  </si>
  <si>
    <t>19-Jun</t>
  </si>
  <si>
    <t>20-Jun</t>
  </si>
  <si>
    <t>21-Jun</t>
  </si>
  <si>
    <t>22-Jun</t>
  </si>
  <si>
    <t>23-Jun</t>
  </si>
  <si>
    <t>24-Jun</t>
  </si>
  <si>
    <t>25-Jun</t>
  </si>
  <si>
    <t>26-Jun</t>
  </si>
  <si>
    <t>27-Jun</t>
  </si>
  <si>
    <t>28-Jun</t>
  </si>
  <si>
    <t>29-Jun</t>
  </si>
  <si>
    <t>30-Jun</t>
  </si>
  <si>
    <t>1-Jul</t>
  </si>
  <si>
    <t>2-Jul</t>
  </si>
  <si>
    <t>3-Jul</t>
  </si>
  <si>
    <t>4-Jul</t>
  </si>
  <si>
    <t>5-Jul</t>
  </si>
  <si>
    <t>6-Jul</t>
  </si>
  <si>
    <t>7-Jul</t>
  </si>
  <si>
    <t>8-Jul</t>
  </si>
  <si>
    <t>9-Jul</t>
  </si>
  <si>
    <t>10-Jul</t>
  </si>
  <si>
    <t>11-Jul</t>
  </si>
  <si>
    <t>12-Jul</t>
  </si>
  <si>
    <t>13-Jul</t>
  </si>
  <si>
    <t>14-Jul</t>
  </si>
  <si>
    <t>15-Jul</t>
  </si>
  <si>
    <t>16-Jul</t>
  </si>
  <si>
    <t>17-Jul</t>
  </si>
  <si>
    <t>18-Jul</t>
  </si>
  <si>
    <t>19-Jul</t>
  </si>
  <si>
    <t>20-Jul</t>
  </si>
  <si>
    <t>21-Jul</t>
  </si>
  <si>
    <t>22-Jul</t>
  </si>
  <si>
    <t>23-Jul</t>
  </si>
  <si>
    <t>24-Jul</t>
  </si>
  <si>
    <t>25-Jul</t>
  </si>
  <si>
    <t>26-Jul</t>
  </si>
  <si>
    <t>27-Jul</t>
  </si>
  <si>
    <t>28-Jul</t>
  </si>
  <si>
    <t>29-Jul</t>
  </si>
  <si>
    <t>30-Jul</t>
  </si>
  <si>
    <t>31-Jul</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</si>
  <si>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</si>
  <si>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</si>
  <si>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</si>
  <si>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</si>
  <si>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</si>
  <si>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</si>
  <si>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</si>
  <si>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</si>
  <si>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</si>
  <si>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</si>
  <si>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</si>
  <si>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</si>
  <si>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</si>
  <si>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</si>
  <si>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</si>
  <si>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</si>
  <si>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</si>
  <si>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</si>
  <si>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</si>
  <si>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</si>
  <si>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</si>
  <si>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</si>
  <si>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</si>
  <si>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</si>
  <si>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</si>
  <si>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</si>
  <si>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</si>
  <si>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</si>
  <si>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</si>
  <si>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</si>
  <si>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</si>
  <si>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1-Sep</t>
  </si>
  <si>
    <t>2-Sep</t>
  </si>
  <si>
    <t>3-Sep</t>
  </si>
  <si>
    <t>4-Sep</t>
  </si>
  <si>
    <t>5-Sep</t>
  </si>
  <si>
    <t>6-Sep</t>
  </si>
  <si>
    <t>7-Sep</t>
  </si>
  <si>
    <t>8-Sep</t>
  </si>
  <si>
    <t>9-Sep</t>
  </si>
  <si>
    <t>10-Sep</t>
  </si>
  <si>
    <t>11-Sep</t>
  </si>
  <si>
    <t>12-Sep</t>
  </si>
  <si>
    <t>13-Sep</t>
  </si>
  <si>
    <t>14-Sep</t>
  </si>
  <si>
    <t>15-Sep</t>
  </si>
  <si>
    <t>16-Sep</t>
  </si>
  <si>
    <t>17-Sep</t>
  </si>
  <si>
    <t>18-Sep</t>
  </si>
  <si>
    <t>19-Sep</t>
  </si>
  <si>
    <t>20-Sep</t>
  </si>
  <si>
    <t>21-Sep</t>
  </si>
  <si>
    <t>22-Sep</t>
  </si>
  <si>
    <t>23-Sep</t>
  </si>
  <si>
    <t>24-Sep</t>
  </si>
  <si>
    <t>25-Sep</t>
  </si>
  <si>
    <t>26-Sep</t>
  </si>
  <si>
    <t>27-Sep</t>
  </si>
  <si>
    <t>28-Sep</t>
  </si>
  <si>
    <t>29-Sep</t>
  </si>
  <si>
    <t>30-Sep</t>
  </si>
  <si>
    <t>1-Oct</t>
  </si>
  <si>
    <t>2-Oct</t>
  </si>
  <si>
    <t>3-Oct</t>
  </si>
  <si>
    <t>4-Oct</t>
  </si>
  <si>
    <t>5-Oct</t>
  </si>
  <si>
    <t>6-Oct</t>
  </si>
  <si>
    <t>7-Oct</t>
  </si>
  <si>
    <t>8-Oct</t>
  </si>
  <si>
    <t>9-Oct</t>
  </si>
  <si>
    <t>10-Oct</t>
  </si>
  <si>
    <t>11-Oct</t>
  </si>
  <si>
    <t>12-Oct</t>
  </si>
  <si>
    <t>13-Oct</t>
  </si>
  <si>
    <t>14-Oct</t>
  </si>
  <si>
    <t>15-Oct</t>
  </si>
  <si>
    <t>16-Oct</t>
  </si>
  <si>
    <t>17-Oct</t>
  </si>
  <si>
    <t>18-Oct</t>
  </si>
  <si>
    <t>19-Oct</t>
  </si>
  <si>
    <t>20-Oct</t>
  </si>
  <si>
    <t>21-Oct</t>
  </si>
  <si>
    <t>22-Oct</t>
  </si>
  <si>
    <t>23-Oct</t>
  </si>
  <si>
    <t>24-Oct</t>
  </si>
  <si>
    <t>25-Oct</t>
  </si>
  <si>
    <t>26-Oct</t>
  </si>
  <si>
    <t>27-Oct</t>
  </si>
  <si>
    <t>28-Oct</t>
  </si>
  <si>
    <t>29-Oct</t>
  </si>
  <si>
    <t>30-Oct</t>
  </si>
  <si>
    <t>31-Oct</t>
  </si>
  <si>
    <t>1-Nov</t>
  </si>
  <si>
    <t>2-Nov</t>
  </si>
  <si>
    <t>3-Nov</t>
  </si>
  <si>
    <t>4-Nov</t>
  </si>
  <si>
    <t>5-Nov</t>
  </si>
  <si>
    <t>6-Nov</t>
  </si>
  <si>
    <t>7-Nov</t>
  </si>
  <si>
    <t>8-Nov</t>
  </si>
  <si>
    <t>9-Nov</t>
  </si>
  <si>
    <t>10-Nov</t>
  </si>
  <si>
    <t>11-Nov</t>
  </si>
  <si>
    <t>12-Nov</t>
  </si>
  <si>
    <t>13-Nov</t>
  </si>
  <si>
    <t>14-Nov</t>
  </si>
  <si>
    <t>15-Nov</t>
  </si>
  <si>
    <t>16-Nov</t>
  </si>
  <si>
    <t>17-Nov</t>
  </si>
  <si>
    <t>18-Nov</t>
  </si>
  <si>
    <t>19-Nov</t>
  </si>
  <si>
    <t>20-Nov</t>
  </si>
  <si>
    <t>21-Nov</t>
  </si>
  <si>
    <t>22-Nov</t>
  </si>
  <si>
    <t>23-Nov</t>
  </si>
  <si>
    <t>24-Nov</t>
  </si>
  <si>
    <t>25-Nov</t>
  </si>
  <si>
    <t>26-Nov</t>
  </si>
  <si>
    <t>27-Nov</t>
  </si>
  <si>
    <t>28-Nov</t>
  </si>
  <si>
    <t>29-Nov</t>
  </si>
  <si>
    <t>30-Nov</t>
  </si>
  <si>
    <t>1-Dec</t>
  </si>
  <si>
    <t>2-Dec</t>
  </si>
  <si>
    <t>3-Dec</t>
  </si>
  <si>
    <t>4-Dec</t>
  </si>
  <si>
    <t>5-Dec</t>
  </si>
  <si>
    <t>6-Dec</t>
  </si>
  <si>
    <t>7-Dec</t>
  </si>
  <si>
    <t>8-Dec</t>
  </si>
  <si>
    <t>9-Dec</t>
  </si>
  <si>
    <t>10-Dec</t>
  </si>
  <si>
    <t>11-Dec</t>
  </si>
  <si>
    <t>12-Dec</t>
  </si>
  <si>
    <t>13-Dec</t>
  </si>
  <si>
    <t>14-Dec</t>
  </si>
  <si>
    <t>15-Dec</t>
  </si>
  <si>
    <t>16-Dec</t>
  </si>
  <si>
    <t>17-Dec</t>
  </si>
  <si>
    <t>18-Dec</t>
  </si>
  <si>
    <t>19-Dec</t>
  </si>
  <si>
    <t>20-Dec</t>
  </si>
  <si>
    <t>21-Dec</t>
  </si>
  <si>
    <t>22-Dec</t>
  </si>
  <si>
    <t>23-Dec</t>
  </si>
  <si>
    <t>24-Dec</t>
  </si>
  <si>
    <t>25-Dec</t>
  </si>
  <si>
    <t>26-Dec</t>
  </si>
  <si>
    <t>27-Dec</t>
  </si>
  <si>
    <t>28-Dec</t>
  </si>
  <si>
    <t>29-Dec</t>
  </si>
  <si>
    <t>30-Dec</t>
  </si>
  <si>
    <t>31-Dec</t>
  </si>
  <si>
    <t>Not Referred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</si>
</sst>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
  </numFmts>
  <fonts count="2" x14ac:knownFonts="1">
    <font>
      <sz val="11"/>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rgb="FFFFD5D5"/>
        <bgColor indexed="64"/>
      </patternFill>
    </fill>
    <fill>
      <patternFill patternType="solid">
        <fgColor rgb="FFFF867C"/>
        <bgColor indexed="64"/>
      </patternFill>
    </fill>
    <fill>
      <patternFill patternType="solid">
        <fgColor rgb="FFFFEAAC"/>
        <bgColor indexed="64"/>
      </patternFill>
    </fill>
    <fill>
      <patternFill patternType="solid">
        <fgColor rgb="FF95CCC5"/>
        <bgColor indexed="64"/>
      </patternFill>
    </fill>
    <fill>
      <patternFill patternType="solid">
        <fgColor rgb="FF2E5668"/>
        <bgColor indexed="64"/>
      </patternFill>
    </fill>
  </fills>
  <borders count="1">
    <border>
      <left/>
      <right/>
      <top/>
      <bottom/>
      <diagonal/>
    </border>
  </borders>
  <cellStyleXfs count="1">
    <xf numFmtId="0" fontId="0" fillId="0" borderId="0"/>
  </cellStyleXfs>
  <cellXfs count="18">
    <xf numFmtId="0" fontId="0" fillId="0" borderId="0" xfId="0"/>
    <xf numFmtId="0" fontId="0" fillId="0" borderId="0" xfId="0" pivotButton="1"/>
    <xf numFmtId="2" fontId="0" fillId="0" borderId="0" xfId="0" applyNumberFormat="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164" fontId="0" fillId="0" borderId="0" xfId="0" applyNumberFormat="1"/>
    <xf numFmtId="0" fontId="0" fillId="0" borderId="0" xfId="0" applyAlignment="1">
      <alignment horizontal="left"/>
    </xf>
    <xf numFmtId="0" fontId="0" fillId="0" borderId="0" xfId="0" applyAlignment="1">
      <alignment horizontal="center" vertical="center"/>
    </xf>
    <xf numFmtId="0" fontId="0" fillId="0" borderId="0" xfId="0" pivotButton="1" applyAlignment="1">
      <alignment horizontal="center" vertical="center"/>
    </xf>
    <xf numFmtId="1" fontId="0" fillId="0" borderId="0" xfId="0" applyNumberFormat="1" applyAlignment="1">
      <alignment horizontal="center" vertical="center"/>
    </xf>
    <xf numFmtId="10" fontId="0" fillId="0" borderId="0" xfId="0" applyNumberFormat="1" applyAlignment="1">
      <alignment horizontal="center" vertical="center"/>
    </xf>
    <xf numFmtId="0" fontId="1" fillId="4" borderId="0" xfId="0" applyFont="1" applyFill="1" applyAlignment="1">
      <alignment horizontal="center" vertical="center"/>
    </xf>
    <xf numFmtId="0" fontId="1" fillId="4" borderId="0" xfId="0" applyFont="1" applyFill="1" applyAlignment="1">
      <alignment horizontal="center"/>
    </xf>
    <xf numFmtId="0" fontId="0" fillId="4" borderId="0" xfId="0" applyFill="1" applyAlignment="1">
      <alignment horizontal="center"/>
    </xf>
    <xf numFmtId="10" fontId="0" fillId="4" borderId="0" xfId="0" applyNumberFormat="1" applyFill="1" applyAlignment="1">
      <alignment horizontal="center" vertical="center"/>
    </xf>
  </cellXfs>
  <cellStyles count="1">
    <cellStyle name="Normal" xfId="0" builtinId="0"/>
  </cellStyles>
  <dxfs count="49">
    <dxf>
      <numFmt numFmtId="2" formatCode="0.00"/>
    </dxf>
    <dxf>
      <numFmt numFmtId="1" formatCode="0"/>
    </dxf>
    <dxf>
      <alignment vertical="center"/>
    </dxf>
    <dxf>
      <alignment vertical="center"/>
    </dxf>
    <dxf>
      <alignment horizontal="center"/>
    </dxf>
    <dxf>
      <alignment horizontal="center"/>
    </dxf>
    <dxf>
      <numFmt numFmtId="2" formatCode="0.00"/>
    </dxf>
    <dxf>
      <numFmt numFmtId="1" formatCode="0"/>
    </dxf>
    <dxf>
      <alignment vertical="center"/>
    </dxf>
    <dxf>
      <alignment vertical="center"/>
    </dxf>
    <dxf>
      <alignment horizontal="center"/>
    </dxf>
    <dxf>
      <alignment horizontal="center"/>
    </dxf>
    <dxf>
      <numFmt numFmtId="2" formatCode="0.00"/>
    </dxf>
    <dxf>
      <numFmt numFmtId="1" formatCode="0"/>
    </dxf>
    <dxf>
      <alignment vertical="center"/>
    </dxf>
    <dxf>
      <alignment vertical="center"/>
    </dxf>
    <dxf>
      <alignment horizontal="center"/>
    </dxf>
    <dxf>
      <alignment horizontal="center"/>
    </dxf>
    <dxf>
      <numFmt numFmtId="2" formatCode="0.00"/>
    </dxf>
    <dxf>
      <numFmt numFmtId="2" formatCode="0.00"/>
    </dxf>
    <dxf>
      <numFmt numFmtId="1" formatCode="0"/>
    </dxf>
    <dxf>
      <alignment vertical="center"/>
    </dxf>
    <dxf>
      <alignment vertical="center"/>
    </dxf>
    <dxf>
      <alignment horizontal="center"/>
    </dxf>
    <dxf>
      <alignment horizontal="center"/>
    </dxf>
    <dxf>
      <numFmt numFmtId="2" formatCode="0.00"/>
    </dxf>
    <dxf>
      <numFmt numFmtId="1" formatCode="0"/>
    </dxf>
    <dxf>
      <alignment vertical="center"/>
    </dxf>
    <dxf>
      <alignment vertical="center"/>
    </dxf>
    <dxf>
      <alignment horizontal="center"/>
    </dxf>
    <dxf>
      <alignment horizontal="center"/>
    </dxf>
    <dxf>
      <numFmt numFmtId="2" formatCode="0.00"/>
    </dxf>
    <dxf>
      <numFmt numFmtId="2" formatCode="0.00"/>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numFmt numFmtId="1" formatCode="0"/>
    </dxf>
    <dxf>
      <numFmt numFmtId="14" formatCode="0.00%"/>
    </dxf>
    <dxf>
      <numFmt numFmtId="2" formatCode="0.00"/>
    </dxf>
    <dxf>
      <numFmt numFmtId="164" formatCode="00.00"/>
    </dxf>
    <dxf>
      <font>
        <b/>
        <color theme="1"/>
      </font>
      <border>
        <bottom style="thin">
          <color theme="4"/>
        </bottom>
        <vertical/>
        <horizontal/>
      </border>
    </dxf>
    <dxf>
      <font>
        <sz val="8"/>
        <color theme="1"/>
      </font>
      <fill>
        <patternFill>
          <bgColor rgb="FFFFEAAC"/>
        </patternFill>
      </fill>
      <border diagonalUp="0" diagonalDown="0">
        <left/>
        <right/>
        <top/>
        <bottom/>
        <vertical/>
        <horizontal/>
      </border>
    </dxf>
  </dxfs>
  <tableStyles count="1" defaultTableStyle="TableStyleMedium2" defaultPivotStyle="PivotStyleLight16">
    <tableStyle name="My_Style" pivot="0" table="0" count="10" xr9:uid="{134EBF3C-2FA0-4702-BB39-273D4A96D62F}">
      <tableStyleElement type="wholeTable" dxfId="48"/>
      <tableStyleElement type="headerRow" dxfId="47"/>
    </tableStyle>
  </tableStyles>
  <colors>
    <mruColors>
      <color rgb="FF95CCC5"/>
      <color rgb="FFFFD5D5"/>
      <color rgb="FFFF867C"/>
      <color rgb="FF2E5668"/>
      <color rgb="FFFFEAAC"/>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rgb="FF95CCC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rgb="FFFF867C"/>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_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pivotCacheDefinition" Target="pivotCache/pivotCacheDefinition10.xml"/><Relationship Id="rId18" Type="http://schemas.microsoft.com/office/2007/relationships/slicerCache" Target="slicerCaches/slicerCache2.xml"/><Relationship Id="rId26" Type="http://schemas.openxmlformats.org/officeDocument/2006/relationships/customXml" Target="../customXml/item2.xml"/><Relationship Id="rId39" Type="http://schemas.openxmlformats.org/officeDocument/2006/relationships/customXml" Target="../customXml/item15.xml"/><Relationship Id="rId3" Type="http://schemas.openxmlformats.org/officeDocument/2006/relationships/worksheet" Target="worksheets/sheet3.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microsoft.com/office/2007/relationships/slicerCache" Target="slicerCaches/slicer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0" Type="http://schemas.openxmlformats.org/officeDocument/2006/relationships/connections" Target="connections.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7.xml"/><Relationship Id="rId19" Type="http://schemas.openxmlformats.org/officeDocument/2006/relationships/theme" Target="theme/theme1.xml"/><Relationship Id="rId31" Type="http://schemas.openxmlformats.org/officeDocument/2006/relationships/customXml" Target="../customXml/item7.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5CCC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777777777777779E-3"/>
          <c:y val="9.497699466816235E-3"/>
          <c:w val="0.99722219633788378"/>
          <c:h val="0.99050230053318378"/>
        </c:manualLayout>
      </c:layout>
      <c:areaChart>
        <c:grouping val="standard"/>
        <c:varyColors val="0"/>
        <c:ser>
          <c:idx val="0"/>
          <c:order val="0"/>
          <c:tx>
            <c:strRef>
              <c:f>'Pivot Report'!$F$4</c:f>
              <c:strCache>
                <c:ptCount val="1"/>
                <c:pt idx="0">
                  <c:v>Total</c:v>
                </c:pt>
              </c:strCache>
            </c:strRef>
          </c:tx>
          <c:spPr>
            <a:solidFill>
              <a:srgbClr val="95CCC5"/>
            </a:solidFill>
            <a:ln>
              <a:noFill/>
            </a:ln>
            <a:effectLst/>
          </c:spPr>
          <c:cat>
            <c:strRef>
              <c:f>'Pivot Report'!$E$5:$E$370</c:f>
              <c:strCache>
                <c:ptCount val="366"/>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29-Feb</c:v>
                </c:pt>
                <c:pt idx="60">
                  <c:v>1-Mar</c:v>
                </c:pt>
                <c:pt idx="61">
                  <c:v>2-Mar</c:v>
                </c:pt>
                <c:pt idx="62">
                  <c:v>3-Mar</c:v>
                </c:pt>
                <c:pt idx="63">
                  <c:v>4-Mar</c:v>
                </c:pt>
                <c:pt idx="64">
                  <c:v>5-Mar</c:v>
                </c:pt>
                <c:pt idx="65">
                  <c:v>6-Mar</c:v>
                </c:pt>
                <c:pt idx="66">
                  <c:v>7-Mar</c:v>
                </c:pt>
                <c:pt idx="67">
                  <c:v>8-Mar</c:v>
                </c:pt>
                <c:pt idx="68">
                  <c:v>9-Mar</c:v>
                </c:pt>
                <c:pt idx="69">
                  <c:v>10-Mar</c:v>
                </c:pt>
                <c:pt idx="70">
                  <c:v>11-Mar</c:v>
                </c:pt>
                <c:pt idx="71">
                  <c:v>12-Mar</c:v>
                </c:pt>
                <c:pt idx="72">
                  <c:v>13-Mar</c:v>
                </c:pt>
                <c:pt idx="73">
                  <c:v>14-Mar</c:v>
                </c:pt>
                <c:pt idx="74">
                  <c:v>15-Mar</c:v>
                </c:pt>
                <c:pt idx="75">
                  <c:v>16-Mar</c:v>
                </c:pt>
                <c:pt idx="76">
                  <c:v>17-Mar</c:v>
                </c:pt>
                <c:pt idx="77">
                  <c:v>18-Mar</c:v>
                </c:pt>
                <c:pt idx="78">
                  <c:v>19-Mar</c:v>
                </c:pt>
                <c:pt idx="79">
                  <c:v>20-Mar</c:v>
                </c:pt>
                <c:pt idx="80">
                  <c:v>21-Mar</c:v>
                </c:pt>
                <c:pt idx="81">
                  <c:v>22-Mar</c:v>
                </c:pt>
                <c:pt idx="82">
                  <c:v>23-Mar</c:v>
                </c:pt>
                <c:pt idx="83">
                  <c:v>24-Mar</c:v>
                </c:pt>
                <c:pt idx="84">
                  <c:v>25-Mar</c:v>
                </c:pt>
                <c:pt idx="85">
                  <c:v>26-Mar</c:v>
                </c:pt>
                <c:pt idx="86">
                  <c:v>27-Mar</c:v>
                </c:pt>
                <c:pt idx="87">
                  <c:v>28-Mar</c:v>
                </c:pt>
                <c:pt idx="88">
                  <c:v>29-Mar</c:v>
                </c:pt>
                <c:pt idx="89">
                  <c:v>30-Mar</c:v>
                </c:pt>
                <c:pt idx="90">
                  <c:v>31-Mar</c:v>
                </c:pt>
                <c:pt idx="91">
                  <c:v>1-Apr</c:v>
                </c:pt>
                <c:pt idx="92">
                  <c:v>2-Apr</c:v>
                </c:pt>
                <c:pt idx="93">
                  <c:v>3-Apr</c:v>
                </c:pt>
                <c:pt idx="94">
                  <c:v>4-Apr</c:v>
                </c:pt>
                <c:pt idx="95">
                  <c:v>5-Apr</c:v>
                </c:pt>
                <c:pt idx="96">
                  <c:v>6-Apr</c:v>
                </c:pt>
                <c:pt idx="97">
                  <c:v>7-Apr</c:v>
                </c:pt>
                <c:pt idx="98">
                  <c:v>8-Apr</c:v>
                </c:pt>
                <c:pt idx="99">
                  <c:v>9-Apr</c:v>
                </c:pt>
                <c:pt idx="100">
                  <c:v>10-Apr</c:v>
                </c:pt>
                <c:pt idx="101">
                  <c:v>11-Apr</c:v>
                </c:pt>
                <c:pt idx="102">
                  <c:v>12-Apr</c:v>
                </c:pt>
                <c:pt idx="103">
                  <c:v>13-Apr</c:v>
                </c:pt>
                <c:pt idx="104">
                  <c:v>14-Apr</c:v>
                </c:pt>
                <c:pt idx="105">
                  <c:v>15-Apr</c:v>
                </c:pt>
                <c:pt idx="106">
                  <c:v>16-Apr</c:v>
                </c:pt>
                <c:pt idx="107">
                  <c:v>17-Apr</c:v>
                </c:pt>
                <c:pt idx="108">
                  <c:v>18-Apr</c:v>
                </c:pt>
                <c:pt idx="109">
                  <c:v>19-Apr</c:v>
                </c:pt>
                <c:pt idx="110">
                  <c:v>20-Apr</c:v>
                </c:pt>
                <c:pt idx="111">
                  <c:v>21-Apr</c:v>
                </c:pt>
                <c:pt idx="112">
                  <c:v>22-Apr</c:v>
                </c:pt>
                <c:pt idx="113">
                  <c:v>23-Apr</c:v>
                </c:pt>
                <c:pt idx="114">
                  <c:v>24-Apr</c:v>
                </c:pt>
                <c:pt idx="115">
                  <c:v>25-Apr</c:v>
                </c:pt>
                <c:pt idx="116">
                  <c:v>26-Apr</c:v>
                </c:pt>
                <c:pt idx="117">
                  <c:v>27-Apr</c:v>
                </c:pt>
                <c:pt idx="118">
                  <c:v>28-Apr</c:v>
                </c:pt>
                <c:pt idx="119">
                  <c:v>29-Apr</c:v>
                </c:pt>
                <c:pt idx="120">
                  <c:v>30-Apr</c:v>
                </c:pt>
                <c:pt idx="121">
                  <c:v>1-May</c:v>
                </c:pt>
                <c:pt idx="122">
                  <c:v>2-May</c:v>
                </c:pt>
                <c:pt idx="123">
                  <c:v>3-May</c:v>
                </c:pt>
                <c:pt idx="124">
                  <c:v>4-May</c:v>
                </c:pt>
                <c:pt idx="125">
                  <c:v>5-May</c:v>
                </c:pt>
                <c:pt idx="126">
                  <c:v>6-May</c:v>
                </c:pt>
                <c:pt idx="127">
                  <c:v>7-May</c:v>
                </c:pt>
                <c:pt idx="128">
                  <c:v>8-May</c:v>
                </c:pt>
                <c:pt idx="129">
                  <c:v>9-May</c:v>
                </c:pt>
                <c:pt idx="130">
                  <c:v>10-May</c:v>
                </c:pt>
                <c:pt idx="131">
                  <c:v>11-May</c:v>
                </c:pt>
                <c:pt idx="132">
                  <c:v>12-May</c:v>
                </c:pt>
                <c:pt idx="133">
                  <c:v>13-May</c:v>
                </c:pt>
                <c:pt idx="134">
                  <c:v>14-May</c:v>
                </c:pt>
                <c:pt idx="135">
                  <c:v>15-May</c:v>
                </c:pt>
                <c:pt idx="136">
                  <c:v>16-May</c:v>
                </c:pt>
                <c:pt idx="137">
                  <c:v>17-May</c:v>
                </c:pt>
                <c:pt idx="138">
                  <c:v>18-May</c:v>
                </c:pt>
                <c:pt idx="139">
                  <c:v>19-May</c:v>
                </c:pt>
                <c:pt idx="140">
                  <c:v>20-May</c:v>
                </c:pt>
                <c:pt idx="141">
                  <c:v>21-May</c:v>
                </c:pt>
                <c:pt idx="142">
                  <c:v>22-May</c:v>
                </c:pt>
                <c:pt idx="143">
                  <c:v>23-May</c:v>
                </c:pt>
                <c:pt idx="144">
                  <c:v>24-May</c:v>
                </c:pt>
                <c:pt idx="145">
                  <c:v>25-May</c:v>
                </c:pt>
                <c:pt idx="146">
                  <c:v>26-May</c:v>
                </c:pt>
                <c:pt idx="147">
                  <c:v>27-May</c:v>
                </c:pt>
                <c:pt idx="148">
                  <c:v>28-May</c:v>
                </c:pt>
                <c:pt idx="149">
                  <c:v>29-May</c:v>
                </c:pt>
                <c:pt idx="150">
                  <c:v>30-May</c:v>
                </c:pt>
                <c:pt idx="151">
                  <c:v>31-May</c:v>
                </c:pt>
                <c:pt idx="152">
                  <c:v>1-Jun</c:v>
                </c:pt>
                <c:pt idx="153">
                  <c:v>2-Jun</c:v>
                </c:pt>
                <c:pt idx="154">
                  <c:v>3-Jun</c:v>
                </c:pt>
                <c:pt idx="155">
                  <c:v>4-Jun</c:v>
                </c:pt>
                <c:pt idx="156">
                  <c:v>5-Jun</c:v>
                </c:pt>
                <c:pt idx="157">
                  <c:v>6-Jun</c:v>
                </c:pt>
                <c:pt idx="158">
                  <c:v>7-Jun</c:v>
                </c:pt>
                <c:pt idx="159">
                  <c:v>8-Jun</c:v>
                </c:pt>
                <c:pt idx="160">
                  <c:v>9-Jun</c:v>
                </c:pt>
                <c:pt idx="161">
                  <c:v>10-Jun</c:v>
                </c:pt>
                <c:pt idx="162">
                  <c:v>11-Jun</c:v>
                </c:pt>
                <c:pt idx="163">
                  <c:v>12-Jun</c:v>
                </c:pt>
                <c:pt idx="164">
                  <c:v>13-Jun</c:v>
                </c:pt>
                <c:pt idx="165">
                  <c:v>14-Jun</c:v>
                </c:pt>
                <c:pt idx="166">
                  <c:v>15-Jun</c:v>
                </c:pt>
                <c:pt idx="167">
                  <c:v>16-Jun</c:v>
                </c:pt>
                <c:pt idx="168">
                  <c:v>17-Jun</c:v>
                </c:pt>
                <c:pt idx="169">
                  <c:v>18-Jun</c:v>
                </c:pt>
                <c:pt idx="170">
                  <c:v>19-Jun</c:v>
                </c:pt>
                <c:pt idx="171">
                  <c:v>20-Jun</c:v>
                </c:pt>
                <c:pt idx="172">
                  <c:v>21-Jun</c:v>
                </c:pt>
                <c:pt idx="173">
                  <c:v>22-Jun</c:v>
                </c:pt>
                <c:pt idx="174">
                  <c:v>23-Jun</c:v>
                </c:pt>
                <c:pt idx="175">
                  <c:v>24-Jun</c:v>
                </c:pt>
                <c:pt idx="176">
                  <c:v>25-Jun</c:v>
                </c:pt>
                <c:pt idx="177">
                  <c:v>26-Jun</c:v>
                </c:pt>
                <c:pt idx="178">
                  <c:v>27-Jun</c:v>
                </c:pt>
                <c:pt idx="179">
                  <c:v>28-Jun</c:v>
                </c:pt>
                <c:pt idx="180">
                  <c:v>29-Jun</c:v>
                </c:pt>
                <c:pt idx="181">
                  <c:v>30-Jun</c:v>
                </c:pt>
                <c:pt idx="182">
                  <c:v>1-Jul</c:v>
                </c:pt>
                <c:pt idx="183">
                  <c:v>2-Jul</c:v>
                </c:pt>
                <c:pt idx="184">
                  <c:v>3-Jul</c:v>
                </c:pt>
                <c:pt idx="185">
                  <c:v>4-Jul</c:v>
                </c:pt>
                <c:pt idx="186">
                  <c:v>5-Jul</c:v>
                </c:pt>
                <c:pt idx="187">
                  <c:v>6-Jul</c:v>
                </c:pt>
                <c:pt idx="188">
                  <c:v>7-Jul</c:v>
                </c:pt>
                <c:pt idx="189">
                  <c:v>8-Jul</c:v>
                </c:pt>
                <c:pt idx="190">
                  <c:v>9-Jul</c:v>
                </c:pt>
                <c:pt idx="191">
                  <c:v>10-Jul</c:v>
                </c:pt>
                <c:pt idx="192">
                  <c:v>11-Jul</c:v>
                </c:pt>
                <c:pt idx="193">
                  <c:v>12-Jul</c:v>
                </c:pt>
                <c:pt idx="194">
                  <c:v>13-Jul</c:v>
                </c:pt>
                <c:pt idx="195">
                  <c:v>14-Jul</c:v>
                </c:pt>
                <c:pt idx="196">
                  <c:v>15-Jul</c:v>
                </c:pt>
                <c:pt idx="197">
                  <c:v>16-Jul</c:v>
                </c:pt>
                <c:pt idx="198">
                  <c:v>17-Jul</c:v>
                </c:pt>
                <c:pt idx="199">
                  <c:v>18-Jul</c:v>
                </c:pt>
                <c:pt idx="200">
                  <c:v>19-Jul</c:v>
                </c:pt>
                <c:pt idx="201">
                  <c:v>20-Jul</c:v>
                </c:pt>
                <c:pt idx="202">
                  <c:v>21-Jul</c:v>
                </c:pt>
                <c:pt idx="203">
                  <c:v>22-Jul</c:v>
                </c:pt>
                <c:pt idx="204">
                  <c:v>23-Jul</c:v>
                </c:pt>
                <c:pt idx="205">
                  <c:v>24-Jul</c:v>
                </c:pt>
                <c:pt idx="206">
                  <c:v>25-Jul</c:v>
                </c:pt>
                <c:pt idx="207">
                  <c:v>26-Jul</c:v>
                </c:pt>
                <c:pt idx="208">
                  <c:v>27-Jul</c:v>
                </c:pt>
                <c:pt idx="209">
                  <c:v>28-Jul</c:v>
                </c:pt>
                <c:pt idx="210">
                  <c:v>29-Jul</c:v>
                </c:pt>
                <c:pt idx="211">
                  <c:v>30-Jul</c:v>
                </c:pt>
                <c:pt idx="212">
                  <c:v>31-Jul</c:v>
                </c:pt>
                <c:pt idx="213">
                  <c:v>1-Aug</c:v>
                </c:pt>
                <c:pt idx="214">
                  <c:v>2-Aug</c:v>
                </c:pt>
                <c:pt idx="215">
                  <c:v>3-Aug</c:v>
                </c:pt>
                <c:pt idx="216">
                  <c:v>4-Aug</c:v>
                </c:pt>
                <c:pt idx="217">
                  <c:v>5-Aug</c:v>
                </c:pt>
                <c:pt idx="218">
                  <c:v>6-Aug</c:v>
                </c:pt>
                <c:pt idx="219">
                  <c:v>7-Aug</c:v>
                </c:pt>
                <c:pt idx="220">
                  <c:v>8-Aug</c:v>
                </c:pt>
                <c:pt idx="221">
                  <c:v>9-Aug</c:v>
                </c:pt>
                <c:pt idx="222">
                  <c:v>10-Aug</c:v>
                </c:pt>
                <c:pt idx="223">
                  <c:v>11-Aug</c:v>
                </c:pt>
                <c:pt idx="224">
                  <c:v>12-Aug</c:v>
                </c:pt>
                <c:pt idx="225">
                  <c:v>13-Aug</c:v>
                </c:pt>
                <c:pt idx="226">
                  <c:v>14-Aug</c:v>
                </c:pt>
                <c:pt idx="227">
                  <c:v>15-Aug</c:v>
                </c:pt>
                <c:pt idx="228">
                  <c:v>16-Aug</c:v>
                </c:pt>
                <c:pt idx="229">
                  <c:v>17-Aug</c:v>
                </c:pt>
                <c:pt idx="230">
                  <c:v>18-Aug</c:v>
                </c:pt>
                <c:pt idx="231">
                  <c:v>19-Aug</c:v>
                </c:pt>
                <c:pt idx="232">
                  <c:v>20-Aug</c:v>
                </c:pt>
                <c:pt idx="233">
                  <c:v>21-Aug</c:v>
                </c:pt>
                <c:pt idx="234">
                  <c:v>22-Aug</c:v>
                </c:pt>
                <c:pt idx="235">
                  <c:v>23-Aug</c:v>
                </c:pt>
                <c:pt idx="236">
                  <c:v>24-Aug</c:v>
                </c:pt>
                <c:pt idx="237">
                  <c:v>25-Aug</c:v>
                </c:pt>
                <c:pt idx="238">
                  <c:v>26-Aug</c:v>
                </c:pt>
                <c:pt idx="239">
                  <c:v>27-Aug</c:v>
                </c:pt>
                <c:pt idx="240">
                  <c:v>28-Aug</c:v>
                </c:pt>
                <c:pt idx="241">
                  <c:v>29-Aug</c:v>
                </c:pt>
                <c:pt idx="242">
                  <c:v>30-Aug</c:v>
                </c:pt>
                <c:pt idx="243">
                  <c:v>31-Aug</c:v>
                </c:pt>
                <c:pt idx="244">
                  <c:v>1-Sep</c:v>
                </c:pt>
                <c:pt idx="245">
                  <c:v>2-Sep</c:v>
                </c:pt>
                <c:pt idx="246">
                  <c:v>3-Sep</c:v>
                </c:pt>
                <c:pt idx="247">
                  <c:v>4-Sep</c:v>
                </c:pt>
                <c:pt idx="248">
                  <c:v>5-Sep</c:v>
                </c:pt>
                <c:pt idx="249">
                  <c:v>6-Sep</c:v>
                </c:pt>
                <c:pt idx="250">
                  <c:v>7-Sep</c:v>
                </c:pt>
                <c:pt idx="251">
                  <c:v>8-Sep</c:v>
                </c:pt>
                <c:pt idx="252">
                  <c:v>9-Sep</c:v>
                </c:pt>
                <c:pt idx="253">
                  <c:v>10-Sep</c:v>
                </c:pt>
                <c:pt idx="254">
                  <c:v>11-Sep</c:v>
                </c:pt>
                <c:pt idx="255">
                  <c:v>12-Sep</c:v>
                </c:pt>
                <c:pt idx="256">
                  <c:v>13-Sep</c:v>
                </c:pt>
                <c:pt idx="257">
                  <c:v>14-Sep</c:v>
                </c:pt>
                <c:pt idx="258">
                  <c:v>15-Sep</c:v>
                </c:pt>
                <c:pt idx="259">
                  <c:v>16-Sep</c:v>
                </c:pt>
                <c:pt idx="260">
                  <c:v>17-Sep</c:v>
                </c:pt>
                <c:pt idx="261">
                  <c:v>18-Sep</c:v>
                </c:pt>
                <c:pt idx="262">
                  <c:v>19-Sep</c:v>
                </c:pt>
                <c:pt idx="263">
                  <c:v>20-Sep</c:v>
                </c:pt>
                <c:pt idx="264">
                  <c:v>21-Sep</c:v>
                </c:pt>
                <c:pt idx="265">
                  <c:v>22-Sep</c:v>
                </c:pt>
                <c:pt idx="266">
                  <c:v>23-Sep</c:v>
                </c:pt>
                <c:pt idx="267">
                  <c:v>24-Sep</c:v>
                </c:pt>
                <c:pt idx="268">
                  <c:v>25-Sep</c:v>
                </c:pt>
                <c:pt idx="269">
                  <c:v>26-Sep</c:v>
                </c:pt>
                <c:pt idx="270">
                  <c:v>27-Sep</c:v>
                </c:pt>
                <c:pt idx="271">
                  <c:v>28-Sep</c:v>
                </c:pt>
                <c:pt idx="272">
                  <c:v>29-Sep</c:v>
                </c:pt>
                <c:pt idx="273">
                  <c:v>30-Sep</c:v>
                </c:pt>
                <c:pt idx="274">
                  <c:v>1-Oct</c:v>
                </c:pt>
                <c:pt idx="275">
                  <c:v>2-Oct</c:v>
                </c:pt>
                <c:pt idx="276">
                  <c:v>3-Oct</c:v>
                </c:pt>
                <c:pt idx="277">
                  <c:v>4-Oct</c:v>
                </c:pt>
                <c:pt idx="278">
                  <c:v>5-Oct</c:v>
                </c:pt>
                <c:pt idx="279">
                  <c:v>6-Oct</c:v>
                </c:pt>
                <c:pt idx="280">
                  <c:v>7-Oct</c:v>
                </c:pt>
                <c:pt idx="281">
                  <c:v>8-Oct</c:v>
                </c:pt>
                <c:pt idx="282">
                  <c:v>9-Oct</c:v>
                </c:pt>
                <c:pt idx="283">
                  <c:v>10-Oct</c:v>
                </c:pt>
                <c:pt idx="284">
                  <c:v>11-Oct</c:v>
                </c:pt>
                <c:pt idx="285">
                  <c:v>12-Oct</c:v>
                </c:pt>
                <c:pt idx="286">
                  <c:v>13-Oct</c:v>
                </c:pt>
                <c:pt idx="287">
                  <c:v>14-Oct</c:v>
                </c:pt>
                <c:pt idx="288">
                  <c:v>15-Oct</c:v>
                </c:pt>
                <c:pt idx="289">
                  <c:v>16-Oct</c:v>
                </c:pt>
                <c:pt idx="290">
                  <c:v>17-Oct</c:v>
                </c:pt>
                <c:pt idx="291">
                  <c:v>18-Oct</c:v>
                </c:pt>
                <c:pt idx="292">
                  <c:v>19-Oct</c:v>
                </c:pt>
                <c:pt idx="293">
                  <c:v>20-Oct</c:v>
                </c:pt>
                <c:pt idx="294">
                  <c:v>21-Oct</c:v>
                </c:pt>
                <c:pt idx="295">
                  <c:v>22-Oct</c:v>
                </c:pt>
                <c:pt idx="296">
                  <c:v>23-Oct</c:v>
                </c:pt>
                <c:pt idx="297">
                  <c:v>24-Oct</c:v>
                </c:pt>
                <c:pt idx="298">
                  <c:v>25-Oct</c:v>
                </c:pt>
                <c:pt idx="299">
                  <c:v>26-Oct</c:v>
                </c:pt>
                <c:pt idx="300">
                  <c:v>27-Oct</c:v>
                </c:pt>
                <c:pt idx="301">
                  <c:v>28-Oct</c:v>
                </c:pt>
                <c:pt idx="302">
                  <c:v>29-Oct</c:v>
                </c:pt>
                <c:pt idx="303">
                  <c:v>30-Oct</c:v>
                </c:pt>
                <c:pt idx="304">
                  <c:v>31-Oct</c:v>
                </c:pt>
                <c:pt idx="305">
                  <c:v>1-Nov</c:v>
                </c:pt>
                <c:pt idx="306">
                  <c:v>2-Nov</c:v>
                </c:pt>
                <c:pt idx="307">
                  <c:v>3-Nov</c:v>
                </c:pt>
                <c:pt idx="308">
                  <c:v>4-Nov</c:v>
                </c:pt>
                <c:pt idx="309">
                  <c:v>5-Nov</c:v>
                </c:pt>
                <c:pt idx="310">
                  <c:v>6-Nov</c:v>
                </c:pt>
                <c:pt idx="311">
                  <c:v>7-Nov</c:v>
                </c:pt>
                <c:pt idx="312">
                  <c:v>8-Nov</c:v>
                </c:pt>
                <c:pt idx="313">
                  <c:v>9-Nov</c:v>
                </c:pt>
                <c:pt idx="314">
                  <c:v>10-Nov</c:v>
                </c:pt>
                <c:pt idx="315">
                  <c:v>11-Nov</c:v>
                </c:pt>
                <c:pt idx="316">
                  <c:v>12-Nov</c:v>
                </c:pt>
                <c:pt idx="317">
                  <c:v>13-Nov</c:v>
                </c:pt>
                <c:pt idx="318">
                  <c:v>14-Nov</c:v>
                </c:pt>
                <c:pt idx="319">
                  <c:v>15-Nov</c:v>
                </c:pt>
                <c:pt idx="320">
                  <c:v>16-Nov</c:v>
                </c:pt>
                <c:pt idx="321">
                  <c:v>17-Nov</c:v>
                </c:pt>
                <c:pt idx="322">
                  <c:v>18-Nov</c:v>
                </c:pt>
                <c:pt idx="323">
                  <c:v>19-Nov</c:v>
                </c:pt>
                <c:pt idx="324">
                  <c:v>20-Nov</c:v>
                </c:pt>
                <c:pt idx="325">
                  <c:v>21-Nov</c:v>
                </c:pt>
                <c:pt idx="326">
                  <c:v>22-Nov</c:v>
                </c:pt>
                <c:pt idx="327">
                  <c:v>23-Nov</c:v>
                </c:pt>
                <c:pt idx="328">
                  <c:v>24-Nov</c:v>
                </c:pt>
                <c:pt idx="329">
                  <c:v>25-Nov</c:v>
                </c:pt>
                <c:pt idx="330">
                  <c:v>26-Nov</c:v>
                </c:pt>
                <c:pt idx="331">
                  <c:v>27-Nov</c:v>
                </c:pt>
                <c:pt idx="332">
                  <c:v>28-Nov</c:v>
                </c:pt>
                <c:pt idx="333">
                  <c:v>29-Nov</c:v>
                </c:pt>
                <c:pt idx="334">
                  <c:v>30-Nov</c:v>
                </c:pt>
                <c:pt idx="335">
                  <c:v>1-Dec</c:v>
                </c:pt>
                <c:pt idx="336">
                  <c:v>2-Dec</c:v>
                </c:pt>
                <c:pt idx="337">
                  <c:v>3-Dec</c:v>
                </c:pt>
                <c:pt idx="338">
                  <c:v>4-Dec</c:v>
                </c:pt>
                <c:pt idx="339">
                  <c:v>5-Dec</c:v>
                </c:pt>
                <c:pt idx="340">
                  <c:v>6-Dec</c:v>
                </c:pt>
                <c:pt idx="341">
                  <c:v>7-Dec</c:v>
                </c:pt>
                <c:pt idx="342">
                  <c:v>8-Dec</c:v>
                </c:pt>
                <c:pt idx="343">
                  <c:v>9-Dec</c:v>
                </c:pt>
                <c:pt idx="344">
                  <c:v>10-Dec</c:v>
                </c:pt>
                <c:pt idx="345">
                  <c:v>11-Dec</c:v>
                </c:pt>
                <c:pt idx="346">
                  <c:v>12-Dec</c:v>
                </c:pt>
                <c:pt idx="347">
                  <c:v>13-Dec</c:v>
                </c:pt>
                <c:pt idx="348">
                  <c:v>14-Dec</c:v>
                </c:pt>
                <c:pt idx="349">
                  <c:v>15-Dec</c:v>
                </c:pt>
                <c:pt idx="350">
                  <c:v>16-Dec</c:v>
                </c:pt>
                <c:pt idx="351">
                  <c:v>17-Dec</c:v>
                </c:pt>
                <c:pt idx="352">
                  <c:v>18-Dec</c:v>
                </c:pt>
                <c:pt idx="353">
                  <c:v>19-Dec</c:v>
                </c:pt>
                <c:pt idx="354">
                  <c:v>20-Dec</c:v>
                </c:pt>
                <c:pt idx="355">
                  <c:v>21-Dec</c:v>
                </c:pt>
                <c:pt idx="356">
                  <c:v>22-Dec</c:v>
                </c:pt>
                <c:pt idx="357">
                  <c:v>23-Dec</c:v>
                </c:pt>
                <c:pt idx="358">
                  <c:v>24-Dec</c:v>
                </c:pt>
                <c:pt idx="359">
                  <c:v>25-Dec</c:v>
                </c:pt>
                <c:pt idx="360">
                  <c:v>26-Dec</c:v>
                </c:pt>
                <c:pt idx="361">
                  <c:v>27-Dec</c:v>
                </c:pt>
                <c:pt idx="362">
                  <c:v>28-Dec</c:v>
                </c:pt>
                <c:pt idx="363">
                  <c:v>29-Dec</c:v>
                </c:pt>
                <c:pt idx="364">
                  <c:v>30-Dec</c:v>
                </c:pt>
                <c:pt idx="365">
                  <c:v>31-Dec</c:v>
                </c:pt>
              </c:strCache>
            </c:strRef>
          </c:cat>
          <c:val>
            <c:numRef>
              <c:f>'Pivot Report'!$F$5:$F$370</c:f>
              <c:numCache>
                <c:formatCode>General</c:formatCode>
                <c:ptCount val="366"/>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pt idx="31">
                  <c:v>13</c:v>
                </c:pt>
                <c:pt idx="32">
                  <c:v>10</c:v>
                </c:pt>
                <c:pt idx="33">
                  <c:v>8</c:v>
                </c:pt>
                <c:pt idx="34">
                  <c:v>12</c:v>
                </c:pt>
                <c:pt idx="35">
                  <c:v>19</c:v>
                </c:pt>
                <c:pt idx="36">
                  <c:v>9</c:v>
                </c:pt>
                <c:pt idx="37">
                  <c:v>13</c:v>
                </c:pt>
                <c:pt idx="38">
                  <c:v>19</c:v>
                </c:pt>
                <c:pt idx="39">
                  <c:v>10</c:v>
                </c:pt>
                <c:pt idx="40">
                  <c:v>20</c:v>
                </c:pt>
                <c:pt idx="41">
                  <c:v>15</c:v>
                </c:pt>
                <c:pt idx="42">
                  <c:v>13</c:v>
                </c:pt>
                <c:pt idx="43">
                  <c:v>9</c:v>
                </c:pt>
                <c:pt idx="44">
                  <c:v>19</c:v>
                </c:pt>
                <c:pt idx="45">
                  <c:v>14</c:v>
                </c:pt>
                <c:pt idx="46">
                  <c:v>17</c:v>
                </c:pt>
                <c:pt idx="47">
                  <c:v>17</c:v>
                </c:pt>
                <c:pt idx="48">
                  <c:v>15</c:v>
                </c:pt>
                <c:pt idx="49">
                  <c:v>9</c:v>
                </c:pt>
                <c:pt idx="50">
                  <c:v>14</c:v>
                </c:pt>
                <c:pt idx="51">
                  <c:v>22</c:v>
                </c:pt>
                <c:pt idx="52">
                  <c:v>16</c:v>
                </c:pt>
                <c:pt idx="53">
                  <c:v>22</c:v>
                </c:pt>
                <c:pt idx="54">
                  <c:v>12</c:v>
                </c:pt>
                <c:pt idx="55">
                  <c:v>20</c:v>
                </c:pt>
                <c:pt idx="56">
                  <c:v>18</c:v>
                </c:pt>
                <c:pt idx="57">
                  <c:v>18</c:v>
                </c:pt>
                <c:pt idx="58">
                  <c:v>13</c:v>
                </c:pt>
                <c:pt idx="59">
                  <c:v>15</c:v>
                </c:pt>
                <c:pt idx="60">
                  <c:v>19</c:v>
                </c:pt>
                <c:pt idx="61">
                  <c:v>24</c:v>
                </c:pt>
                <c:pt idx="62">
                  <c:v>24</c:v>
                </c:pt>
                <c:pt idx="63">
                  <c:v>14</c:v>
                </c:pt>
                <c:pt idx="64">
                  <c:v>14</c:v>
                </c:pt>
                <c:pt idx="65">
                  <c:v>16</c:v>
                </c:pt>
                <c:pt idx="66">
                  <c:v>26</c:v>
                </c:pt>
                <c:pt idx="67">
                  <c:v>14</c:v>
                </c:pt>
                <c:pt idx="68">
                  <c:v>22</c:v>
                </c:pt>
                <c:pt idx="69">
                  <c:v>18</c:v>
                </c:pt>
                <c:pt idx="70">
                  <c:v>20</c:v>
                </c:pt>
                <c:pt idx="71">
                  <c:v>13</c:v>
                </c:pt>
                <c:pt idx="72">
                  <c:v>13</c:v>
                </c:pt>
                <c:pt idx="73">
                  <c:v>14</c:v>
                </c:pt>
                <c:pt idx="74">
                  <c:v>13</c:v>
                </c:pt>
                <c:pt idx="75">
                  <c:v>18</c:v>
                </c:pt>
                <c:pt idx="76">
                  <c:v>12</c:v>
                </c:pt>
                <c:pt idx="77">
                  <c:v>11</c:v>
                </c:pt>
                <c:pt idx="78">
                  <c:v>14</c:v>
                </c:pt>
                <c:pt idx="79">
                  <c:v>12</c:v>
                </c:pt>
                <c:pt idx="80">
                  <c:v>16</c:v>
                </c:pt>
                <c:pt idx="81">
                  <c:v>16</c:v>
                </c:pt>
                <c:pt idx="82">
                  <c:v>15</c:v>
                </c:pt>
                <c:pt idx="83">
                  <c:v>22</c:v>
                </c:pt>
                <c:pt idx="84">
                  <c:v>18</c:v>
                </c:pt>
                <c:pt idx="85">
                  <c:v>10</c:v>
                </c:pt>
                <c:pt idx="86">
                  <c:v>17</c:v>
                </c:pt>
                <c:pt idx="87">
                  <c:v>17</c:v>
                </c:pt>
                <c:pt idx="88">
                  <c:v>12</c:v>
                </c:pt>
                <c:pt idx="89">
                  <c:v>14</c:v>
                </c:pt>
                <c:pt idx="90">
                  <c:v>18</c:v>
                </c:pt>
                <c:pt idx="91">
                  <c:v>31</c:v>
                </c:pt>
                <c:pt idx="92">
                  <c:v>32</c:v>
                </c:pt>
                <c:pt idx="93">
                  <c:v>31</c:v>
                </c:pt>
                <c:pt idx="94">
                  <c:v>29</c:v>
                </c:pt>
                <c:pt idx="95">
                  <c:v>34</c:v>
                </c:pt>
                <c:pt idx="96">
                  <c:v>31</c:v>
                </c:pt>
                <c:pt idx="97">
                  <c:v>27</c:v>
                </c:pt>
                <c:pt idx="98">
                  <c:v>32</c:v>
                </c:pt>
                <c:pt idx="99">
                  <c:v>27</c:v>
                </c:pt>
                <c:pt idx="100">
                  <c:v>27</c:v>
                </c:pt>
                <c:pt idx="101">
                  <c:v>33</c:v>
                </c:pt>
                <c:pt idx="102">
                  <c:v>42</c:v>
                </c:pt>
                <c:pt idx="103">
                  <c:v>25</c:v>
                </c:pt>
                <c:pt idx="104">
                  <c:v>34</c:v>
                </c:pt>
                <c:pt idx="105">
                  <c:v>32</c:v>
                </c:pt>
                <c:pt idx="106">
                  <c:v>34</c:v>
                </c:pt>
                <c:pt idx="107">
                  <c:v>26</c:v>
                </c:pt>
                <c:pt idx="108">
                  <c:v>36</c:v>
                </c:pt>
                <c:pt idx="109">
                  <c:v>31</c:v>
                </c:pt>
                <c:pt idx="110">
                  <c:v>32</c:v>
                </c:pt>
                <c:pt idx="111">
                  <c:v>33</c:v>
                </c:pt>
                <c:pt idx="112">
                  <c:v>39</c:v>
                </c:pt>
                <c:pt idx="113">
                  <c:v>27</c:v>
                </c:pt>
                <c:pt idx="114">
                  <c:v>32</c:v>
                </c:pt>
                <c:pt idx="115">
                  <c:v>33</c:v>
                </c:pt>
                <c:pt idx="116">
                  <c:v>34</c:v>
                </c:pt>
                <c:pt idx="117">
                  <c:v>35</c:v>
                </c:pt>
                <c:pt idx="118">
                  <c:v>32</c:v>
                </c:pt>
                <c:pt idx="119">
                  <c:v>27</c:v>
                </c:pt>
                <c:pt idx="120">
                  <c:v>30</c:v>
                </c:pt>
                <c:pt idx="121">
                  <c:v>34</c:v>
                </c:pt>
                <c:pt idx="122">
                  <c:v>37</c:v>
                </c:pt>
                <c:pt idx="123">
                  <c:v>41</c:v>
                </c:pt>
                <c:pt idx="124">
                  <c:v>31</c:v>
                </c:pt>
                <c:pt idx="125">
                  <c:v>29</c:v>
                </c:pt>
                <c:pt idx="126">
                  <c:v>33</c:v>
                </c:pt>
                <c:pt idx="127">
                  <c:v>30</c:v>
                </c:pt>
                <c:pt idx="128">
                  <c:v>37</c:v>
                </c:pt>
                <c:pt idx="129">
                  <c:v>33</c:v>
                </c:pt>
                <c:pt idx="130">
                  <c:v>37</c:v>
                </c:pt>
                <c:pt idx="131">
                  <c:v>31</c:v>
                </c:pt>
                <c:pt idx="132">
                  <c:v>25</c:v>
                </c:pt>
                <c:pt idx="133">
                  <c:v>25</c:v>
                </c:pt>
                <c:pt idx="134">
                  <c:v>25</c:v>
                </c:pt>
                <c:pt idx="135">
                  <c:v>23</c:v>
                </c:pt>
                <c:pt idx="136">
                  <c:v>41</c:v>
                </c:pt>
                <c:pt idx="137">
                  <c:v>31</c:v>
                </c:pt>
                <c:pt idx="138">
                  <c:v>34</c:v>
                </c:pt>
                <c:pt idx="139">
                  <c:v>31</c:v>
                </c:pt>
                <c:pt idx="140">
                  <c:v>31</c:v>
                </c:pt>
                <c:pt idx="141">
                  <c:v>44</c:v>
                </c:pt>
                <c:pt idx="142">
                  <c:v>43</c:v>
                </c:pt>
                <c:pt idx="143">
                  <c:v>33</c:v>
                </c:pt>
                <c:pt idx="144">
                  <c:v>28</c:v>
                </c:pt>
                <c:pt idx="145">
                  <c:v>34</c:v>
                </c:pt>
                <c:pt idx="146">
                  <c:v>24</c:v>
                </c:pt>
                <c:pt idx="147">
                  <c:v>27</c:v>
                </c:pt>
                <c:pt idx="148">
                  <c:v>23</c:v>
                </c:pt>
                <c:pt idx="149">
                  <c:v>35</c:v>
                </c:pt>
                <c:pt idx="150">
                  <c:v>39</c:v>
                </c:pt>
                <c:pt idx="151">
                  <c:v>30</c:v>
                </c:pt>
                <c:pt idx="152">
                  <c:v>43</c:v>
                </c:pt>
                <c:pt idx="153">
                  <c:v>27</c:v>
                </c:pt>
                <c:pt idx="154">
                  <c:v>42</c:v>
                </c:pt>
                <c:pt idx="155">
                  <c:v>32</c:v>
                </c:pt>
                <c:pt idx="156">
                  <c:v>32</c:v>
                </c:pt>
                <c:pt idx="157">
                  <c:v>28</c:v>
                </c:pt>
                <c:pt idx="158">
                  <c:v>32</c:v>
                </c:pt>
                <c:pt idx="159">
                  <c:v>39</c:v>
                </c:pt>
                <c:pt idx="160">
                  <c:v>40</c:v>
                </c:pt>
                <c:pt idx="161">
                  <c:v>31</c:v>
                </c:pt>
                <c:pt idx="162">
                  <c:v>34</c:v>
                </c:pt>
                <c:pt idx="163">
                  <c:v>37</c:v>
                </c:pt>
                <c:pt idx="164">
                  <c:v>30</c:v>
                </c:pt>
                <c:pt idx="165">
                  <c:v>25</c:v>
                </c:pt>
                <c:pt idx="166">
                  <c:v>38</c:v>
                </c:pt>
                <c:pt idx="167">
                  <c:v>27</c:v>
                </c:pt>
                <c:pt idx="168">
                  <c:v>37</c:v>
                </c:pt>
                <c:pt idx="169">
                  <c:v>33</c:v>
                </c:pt>
                <c:pt idx="170">
                  <c:v>23</c:v>
                </c:pt>
                <c:pt idx="171">
                  <c:v>27</c:v>
                </c:pt>
                <c:pt idx="172">
                  <c:v>29</c:v>
                </c:pt>
                <c:pt idx="173">
                  <c:v>38</c:v>
                </c:pt>
                <c:pt idx="174">
                  <c:v>28</c:v>
                </c:pt>
                <c:pt idx="175">
                  <c:v>36</c:v>
                </c:pt>
                <c:pt idx="176">
                  <c:v>31</c:v>
                </c:pt>
                <c:pt idx="177">
                  <c:v>34</c:v>
                </c:pt>
                <c:pt idx="178">
                  <c:v>39</c:v>
                </c:pt>
                <c:pt idx="179">
                  <c:v>40</c:v>
                </c:pt>
                <c:pt idx="180">
                  <c:v>31</c:v>
                </c:pt>
                <c:pt idx="181">
                  <c:v>28</c:v>
                </c:pt>
                <c:pt idx="182">
                  <c:v>32</c:v>
                </c:pt>
                <c:pt idx="183">
                  <c:v>28</c:v>
                </c:pt>
                <c:pt idx="184">
                  <c:v>28</c:v>
                </c:pt>
                <c:pt idx="185">
                  <c:v>25</c:v>
                </c:pt>
                <c:pt idx="186">
                  <c:v>23</c:v>
                </c:pt>
                <c:pt idx="187">
                  <c:v>22</c:v>
                </c:pt>
                <c:pt idx="188">
                  <c:v>33</c:v>
                </c:pt>
                <c:pt idx="189">
                  <c:v>31</c:v>
                </c:pt>
                <c:pt idx="190">
                  <c:v>35</c:v>
                </c:pt>
                <c:pt idx="191">
                  <c:v>30</c:v>
                </c:pt>
                <c:pt idx="192">
                  <c:v>32</c:v>
                </c:pt>
                <c:pt idx="193">
                  <c:v>39</c:v>
                </c:pt>
                <c:pt idx="194">
                  <c:v>39</c:v>
                </c:pt>
                <c:pt idx="195">
                  <c:v>30</c:v>
                </c:pt>
                <c:pt idx="196">
                  <c:v>29</c:v>
                </c:pt>
                <c:pt idx="197">
                  <c:v>34</c:v>
                </c:pt>
                <c:pt idx="198">
                  <c:v>30</c:v>
                </c:pt>
                <c:pt idx="199">
                  <c:v>28</c:v>
                </c:pt>
                <c:pt idx="200">
                  <c:v>33</c:v>
                </c:pt>
                <c:pt idx="201">
                  <c:v>30</c:v>
                </c:pt>
                <c:pt idx="202">
                  <c:v>31</c:v>
                </c:pt>
                <c:pt idx="203">
                  <c:v>27</c:v>
                </c:pt>
                <c:pt idx="204">
                  <c:v>32</c:v>
                </c:pt>
                <c:pt idx="205">
                  <c:v>29</c:v>
                </c:pt>
                <c:pt idx="206">
                  <c:v>29</c:v>
                </c:pt>
                <c:pt idx="207">
                  <c:v>29</c:v>
                </c:pt>
                <c:pt idx="208">
                  <c:v>30</c:v>
                </c:pt>
                <c:pt idx="209">
                  <c:v>32</c:v>
                </c:pt>
                <c:pt idx="210">
                  <c:v>39</c:v>
                </c:pt>
                <c:pt idx="211">
                  <c:v>32</c:v>
                </c:pt>
                <c:pt idx="212">
                  <c:v>31</c:v>
                </c:pt>
                <c:pt idx="213">
                  <c:v>42</c:v>
                </c:pt>
                <c:pt idx="214">
                  <c:v>34</c:v>
                </c:pt>
                <c:pt idx="215">
                  <c:v>31</c:v>
                </c:pt>
                <c:pt idx="216">
                  <c:v>29</c:v>
                </c:pt>
                <c:pt idx="217">
                  <c:v>42</c:v>
                </c:pt>
                <c:pt idx="218">
                  <c:v>22</c:v>
                </c:pt>
                <c:pt idx="219">
                  <c:v>28</c:v>
                </c:pt>
                <c:pt idx="220">
                  <c:v>31</c:v>
                </c:pt>
                <c:pt idx="221">
                  <c:v>24</c:v>
                </c:pt>
                <c:pt idx="222">
                  <c:v>48</c:v>
                </c:pt>
                <c:pt idx="223">
                  <c:v>32</c:v>
                </c:pt>
                <c:pt idx="224">
                  <c:v>37</c:v>
                </c:pt>
                <c:pt idx="225">
                  <c:v>30</c:v>
                </c:pt>
                <c:pt idx="226">
                  <c:v>27</c:v>
                </c:pt>
                <c:pt idx="227">
                  <c:v>32</c:v>
                </c:pt>
                <c:pt idx="228">
                  <c:v>33</c:v>
                </c:pt>
                <c:pt idx="229">
                  <c:v>37</c:v>
                </c:pt>
                <c:pt idx="230">
                  <c:v>33</c:v>
                </c:pt>
                <c:pt idx="231">
                  <c:v>35</c:v>
                </c:pt>
                <c:pt idx="232">
                  <c:v>45</c:v>
                </c:pt>
                <c:pt idx="233">
                  <c:v>26</c:v>
                </c:pt>
                <c:pt idx="234">
                  <c:v>24</c:v>
                </c:pt>
                <c:pt idx="235">
                  <c:v>34</c:v>
                </c:pt>
                <c:pt idx="236">
                  <c:v>31</c:v>
                </c:pt>
                <c:pt idx="237">
                  <c:v>42</c:v>
                </c:pt>
                <c:pt idx="238">
                  <c:v>31</c:v>
                </c:pt>
                <c:pt idx="239">
                  <c:v>34</c:v>
                </c:pt>
                <c:pt idx="240">
                  <c:v>38</c:v>
                </c:pt>
                <c:pt idx="241">
                  <c:v>39</c:v>
                </c:pt>
                <c:pt idx="242">
                  <c:v>25</c:v>
                </c:pt>
                <c:pt idx="243">
                  <c:v>28</c:v>
                </c:pt>
                <c:pt idx="244">
                  <c:v>35</c:v>
                </c:pt>
                <c:pt idx="245">
                  <c:v>35</c:v>
                </c:pt>
                <c:pt idx="246">
                  <c:v>37</c:v>
                </c:pt>
                <c:pt idx="247">
                  <c:v>31</c:v>
                </c:pt>
                <c:pt idx="248">
                  <c:v>24</c:v>
                </c:pt>
                <c:pt idx="249">
                  <c:v>28</c:v>
                </c:pt>
                <c:pt idx="250">
                  <c:v>29</c:v>
                </c:pt>
                <c:pt idx="251">
                  <c:v>34</c:v>
                </c:pt>
                <c:pt idx="252">
                  <c:v>32</c:v>
                </c:pt>
                <c:pt idx="253">
                  <c:v>29</c:v>
                </c:pt>
                <c:pt idx="254">
                  <c:v>21</c:v>
                </c:pt>
                <c:pt idx="255">
                  <c:v>29</c:v>
                </c:pt>
                <c:pt idx="256">
                  <c:v>24</c:v>
                </c:pt>
                <c:pt idx="257">
                  <c:v>28</c:v>
                </c:pt>
                <c:pt idx="258">
                  <c:v>44</c:v>
                </c:pt>
                <c:pt idx="259">
                  <c:v>35</c:v>
                </c:pt>
                <c:pt idx="260">
                  <c:v>38</c:v>
                </c:pt>
                <c:pt idx="261">
                  <c:v>28</c:v>
                </c:pt>
                <c:pt idx="262">
                  <c:v>34</c:v>
                </c:pt>
                <c:pt idx="263">
                  <c:v>26</c:v>
                </c:pt>
                <c:pt idx="264">
                  <c:v>36</c:v>
                </c:pt>
                <c:pt idx="265">
                  <c:v>32</c:v>
                </c:pt>
                <c:pt idx="266">
                  <c:v>25</c:v>
                </c:pt>
                <c:pt idx="267">
                  <c:v>30</c:v>
                </c:pt>
                <c:pt idx="268">
                  <c:v>29</c:v>
                </c:pt>
                <c:pt idx="269">
                  <c:v>32</c:v>
                </c:pt>
                <c:pt idx="270">
                  <c:v>29</c:v>
                </c:pt>
                <c:pt idx="271">
                  <c:v>33</c:v>
                </c:pt>
                <c:pt idx="272">
                  <c:v>32</c:v>
                </c:pt>
                <c:pt idx="273">
                  <c:v>36</c:v>
                </c:pt>
                <c:pt idx="274">
                  <c:v>35</c:v>
                </c:pt>
                <c:pt idx="275">
                  <c:v>25</c:v>
                </c:pt>
                <c:pt idx="276">
                  <c:v>33</c:v>
                </c:pt>
                <c:pt idx="277">
                  <c:v>34</c:v>
                </c:pt>
                <c:pt idx="278">
                  <c:v>30</c:v>
                </c:pt>
                <c:pt idx="279">
                  <c:v>26</c:v>
                </c:pt>
                <c:pt idx="280">
                  <c:v>29</c:v>
                </c:pt>
                <c:pt idx="281">
                  <c:v>26</c:v>
                </c:pt>
                <c:pt idx="282">
                  <c:v>37</c:v>
                </c:pt>
                <c:pt idx="283">
                  <c:v>22</c:v>
                </c:pt>
                <c:pt idx="284">
                  <c:v>43</c:v>
                </c:pt>
                <c:pt idx="285">
                  <c:v>37</c:v>
                </c:pt>
                <c:pt idx="286">
                  <c:v>34</c:v>
                </c:pt>
                <c:pt idx="287">
                  <c:v>31</c:v>
                </c:pt>
                <c:pt idx="288">
                  <c:v>25</c:v>
                </c:pt>
                <c:pt idx="289">
                  <c:v>26</c:v>
                </c:pt>
                <c:pt idx="290">
                  <c:v>28</c:v>
                </c:pt>
                <c:pt idx="291">
                  <c:v>43</c:v>
                </c:pt>
                <c:pt idx="292">
                  <c:v>33</c:v>
                </c:pt>
                <c:pt idx="293">
                  <c:v>42</c:v>
                </c:pt>
                <c:pt idx="294">
                  <c:v>35</c:v>
                </c:pt>
                <c:pt idx="295">
                  <c:v>35</c:v>
                </c:pt>
                <c:pt idx="296">
                  <c:v>31</c:v>
                </c:pt>
                <c:pt idx="297">
                  <c:v>31</c:v>
                </c:pt>
                <c:pt idx="298">
                  <c:v>33</c:v>
                </c:pt>
                <c:pt idx="299">
                  <c:v>33</c:v>
                </c:pt>
                <c:pt idx="300">
                  <c:v>20</c:v>
                </c:pt>
                <c:pt idx="301">
                  <c:v>29</c:v>
                </c:pt>
                <c:pt idx="302">
                  <c:v>27</c:v>
                </c:pt>
                <c:pt idx="303">
                  <c:v>31</c:v>
                </c:pt>
                <c:pt idx="304">
                  <c:v>20</c:v>
                </c:pt>
                <c:pt idx="305">
                  <c:v>17</c:v>
                </c:pt>
                <c:pt idx="306">
                  <c:v>12</c:v>
                </c:pt>
                <c:pt idx="307">
                  <c:v>14</c:v>
                </c:pt>
                <c:pt idx="308">
                  <c:v>17</c:v>
                </c:pt>
                <c:pt idx="309">
                  <c:v>17</c:v>
                </c:pt>
                <c:pt idx="310">
                  <c:v>16</c:v>
                </c:pt>
                <c:pt idx="311">
                  <c:v>19</c:v>
                </c:pt>
                <c:pt idx="312">
                  <c:v>14</c:v>
                </c:pt>
                <c:pt idx="313">
                  <c:v>17</c:v>
                </c:pt>
                <c:pt idx="314">
                  <c:v>13</c:v>
                </c:pt>
                <c:pt idx="315">
                  <c:v>12</c:v>
                </c:pt>
                <c:pt idx="316">
                  <c:v>16</c:v>
                </c:pt>
                <c:pt idx="317">
                  <c:v>9</c:v>
                </c:pt>
                <c:pt idx="318">
                  <c:v>17</c:v>
                </c:pt>
                <c:pt idx="319">
                  <c:v>16</c:v>
                </c:pt>
                <c:pt idx="320">
                  <c:v>17</c:v>
                </c:pt>
                <c:pt idx="321">
                  <c:v>21</c:v>
                </c:pt>
                <c:pt idx="322">
                  <c:v>15</c:v>
                </c:pt>
                <c:pt idx="323">
                  <c:v>22</c:v>
                </c:pt>
                <c:pt idx="324">
                  <c:v>14</c:v>
                </c:pt>
                <c:pt idx="325">
                  <c:v>13</c:v>
                </c:pt>
                <c:pt idx="326">
                  <c:v>10</c:v>
                </c:pt>
                <c:pt idx="327">
                  <c:v>17</c:v>
                </c:pt>
                <c:pt idx="328">
                  <c:v>17</c:v>
                </c:pt>
                <c:pt idx="329">
                  <c:v>13</c:v>
                </c:pt>
                <c:pt idx="330">
                  <c:v>11</c:v>
                </c:pt>
                <c:pt idx="331">
                  <c:v>19</c:v>
                </c:pt>
                <c:pt idx="332">
                  <c:v>16</c:v>
                </c:pt>
                <c:pt idx="333">
                  <c:v>15</c:v>
                </c:pt>
                <c:pt idx="334">
                  <c:v>18</c:v>
                </c:pt>
                <c:pt idx="335">
                  <c:v>16</c:v>
                </c:pt>
                <c:pt idx="336">
                  <c:v>15</c:v>
                </c:pt>
                <c:pt idx="337">
                  <c:v>14</c:v>
                </c:pt>
                <c:pt idx="338">
                  <c:v>12</c:v>
                </c:pt>
                <c:pt idx="339">
                  <c:v>16</c:v>
                </c:pt>
                <c:pt idx="340">
                  <c:v>11</c:v>
                </c:pt>
                <c:pt idx="341">
                  <c:v>7</c:v>
                </c:pt>
                <c:pt idx="342">
                  <c:v>16</c:v>
                </c:pt>
                <c:pt idx="343">
                  <c:v>7</c:v>
                </c:pt>
                <c:pt idx="344">
                  <c:v>16</c:v>
                </c:pt>
                <c:pt idx="345">
                  <c:v>16</c:v>
                </c:pt>
                <c:pt idx="346">
                  <c:v>19</c:v>
                </c:pt>
                <c:pt idx="347">
                  <c:v>10</c:v>
                </c:pt>
                <c:pt idx="348">
                  <c:v>13</c:v>
                </c:pt>
                <c:pt idx="349">
                  <c:v>27</c:v>
                </c:pt>
                <c:pt idx="350">
                  <c:v>19</c:v>
                </c:pt>
                <c:pt idx="351">
                  <c:v>18</c:v>
                </c:pt>
                <c:pt idx="352">
                  <c:v>12</c:v>
                </c:pt>
                <c:pt idx="353">
                  <c:v>20</c:v>
                </c:pt>
                <c:pt idx="354">
                  <c:v>12</c:v>
                </c:pt>
                <c:pt idx="355">
                  <c:v>19</c:v>
                </c:pt>
                <c:pt idx="356">
                  <c:v>18</c:v>
                </c:pt>
                <c:pt idx="357">
                  <c:v>21</c:v>
                </c:pt>
                <c:pt idx="358">
                  <c:v>18</c:v>
                </c:pt>
                <c:pt idx="359">
                  <c:v>16</c:v>
                </c:pt>
                <c:pt idx="360">
                  <c:v>14</c:v>
                </c:pt>
                <c:pt idx="361">
                  <c:v>14</c:v>
                </c:pt>
                <c:pt idx="362">
                  <c:v>16</c:v>
                </c:pt>
                <c:pt idx="363">
                  <c:v>21</c:v>
                </c:pt>
                <c:pt idx="364">
                  <c:v>21</c:v>
                </c:pt>
                <c:pt idx="365">
                  <c:v>15</c:v>
                </c:pt>
              </c:numCache>
            </c:numRef>
          </c:val>
          <c:extLst>
            <c:ext xmlns:c16="http://schemas.microsoft.com/office/drawing/2014/chart" uri="{C3380CC4-5D6E-409C-BE32-E72D297353CC}">
              <c16:uniqueId val="{00000000-9B9C-4CB3-A527-9C90B1CC33A2}"/>
            </c:ext>
          </c:extLst>
        </c:ser>
        <c:dLbls>
          <c:showLegendKey val="0"/>
          <c:showVal val="0"/>
          <c:showCatName val="0"/>
          <c:showSerName val="0"/>
          <c:showPercent val="0"/>
          <c:showBubbleSize val="0"/>
        </c:dLbls>
        <c:axId val="2015370120"/>
        <c:axId val="2015371560"/>
      </c:areaChart>
      <c:catAx>
        <c:axId val="2015370120"/>
        <c:scaling>
          <c:orientation val="minMax"/>
        </c:scaling>
        <c:delete val="1"/>
        <c:axPos val="b"/>
        <c:numFmt formatCode="General" sourceLinked="1"/>
        <c:majorTickMark val="out"/>
        <c:minorTickMark val="none"/>
        <c:tickLblPos val="nextTo"/>
        <c:crossAx val="2015371560"/>
        <c:crosses val="autoZero"/>
        <c:auto val="1"/>
        <c:lblAlgn val="ctr"/>
        <c:lblOffset val="100"/>
        <c:noMultiLvlLbl val="0"/>
      </c:catAx>
      <c:valAx>
        <c:axId val="2015371560"/>
        <c:scaling>
          <c:orientation val="minMax"/>
        </c:scaling>
        <c:delete val="1"/>
        <c:axPos val="l"/>
        <c:numFmt formatCode="General" sourceLinked="1"/>
        <c:majorTickMark val="none"/>
        <c:minorTickMark val="none"/>
        <c:tickLblPos val="nextTo"/>
        <c:crossAx val="2015370120"/>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Report!PivotTable5</c:name>
    <c:fmtId val="5"/>
  </c:pivotSource>
  <c:chart>
    <c:autoTitleDeleted val="1"/>
    <c:pivotFmts>
      <c:pivotFmt>
        <c:idx val="0"/>
        <c:spPr>
          <a:solidFill>
            <a:srgbClr val="95CCC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5CCC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5CCC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777777777777779E-3"/>
          <c:y val="4.6296296296296294E-3"/>
          <c:w val="0.99722222222222223"/>
          <c:h val="0.99537037037037035"/>
        </c:manualLayout>
      </c:layout>
      <c:areaChart>
        <c:grouping val="standard"/>
        <c:varyColors val="0"/>
        <c:ser>
          <c:idx val="0"/>
          <c:order val="0"/>
          <c:tx>
            <c:strRef>
              <c:f>'Pivot Report'!$I$4</c:f>
              <c:strCache>
                <c:ptCount val="1"/>
                <c:pt idx="0">
                  <c:v>Total</c:v>
                </c:pt>
              </c:strCache>
            </c:strRef>
          </c:tx>
          <c:spPr>
            <a:solidFill>
              <a:srgbClr val="95CCC5"/>
            </a:solidFill>
            <a:ln>
              <a:noFill/>
            </a:ln>
            <a:effectLst/>
          </c:spPr>
          <c:cat>
            <c:strRef>
              <c:f>'Pivot Report'!$H$5:$H$370</c:f>
              <c:strCache>
                <c:ptCount val="366"/>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29-Feb</c:v>
                </c:pt>
                <c:pt idx="60">
                  <c:v>1-Mar</c:v>
                </c:pt>
                <c:pt idx="61">
                  <c:v>2-Mar</c:v>
                </c:pt>
                <c:pt idx="62">
                  <c:v>3-Mar</c:v>
                </c:pt>
                <c:pt idx="63">
                  <c:v>4-Mar</c:v>
                </c:pt>
                <c:pt idx="64">
                  <c:v>5-Mar</c:v>
                </c:pt>
                <c:pt idx="65">
                  <c:v>6-Mar</c:v>
                </c:pt>
                <c:pt idx="66">
                  <c:v>7-Mar</c:v>
                </c:pt>
                <c:pt idx="67">
                  <c:v>8-Mar</c:v>
                </c:pt>
                <c:pt idx="68">
                  <c:v>9-Mar</c:v>
                </c:pt>
                <c:pt idx="69">
                  <c:v>10-Mar</c:v>
                </c:pt>
                <c:pt idx="70">
                  <c:v>11-Mar</c:v>
                </c:pt>
                <c:pt idx="71">
                  <c:v>12-Mar</c:v>
                </c:pt>
                <c:pt idx="72">
                  <c:v>13-Mar</c:v>
                </c:pt>
                <c:pt idx="73">
                  <c:v>14-Mar</c:v>
                </c:pt>
                <c:pt idx="74">
                  <c:v>15-Mar</c:v>
                </c:pt>
                <c:pt idx="75">
                  <c:v>16-Mar</c:v>
                </c:pt>
                <c:pt idx="76">
                  <c:v>17-Mar</c:v>
                </c:pt>
                <c:pt idx="77">
                  <c:v>18-Mar</c:v>
                </c:pt>
                <c:pt idx="78">
                  <c:v>19-Mar</c:v>
                </c:pt>
                <c:pt idx="79">
                  <c:v>20-Mar</c:v>
                </c:pt>
                <c:pt idx="80">
                  <c:v>21-Mar</c:v>
                </c:pt>
                <c:pt idx="81">
                  <c:v>22-Mar</c:v>
                </c:pt>
                <c:pt idx="82">
                  <c:v>23-Mar</c:v>
                </c:pt>
                <c:pt idx="83">
                  <c:v>24-Mar</c:v>
                </c:pt>
                <c:pt idx="84">
                  <c:v>25-Mar</c:v>
                </c:pt>
                <c:pt idx="85">
                  <c:v>26-Mar</c:v>
                </c:pt>
                <c:pt idx="86">
                  <c:v>27-Mar</c:v>
                </c:pt>
                <c:pt idx="87">
                  <c:v>28-Mar</c:v>
                </c:pt>
                <c:pt idx="88">
                  <c:v>29-Mar</c:v>
                </c:pt>
                <c:pt idx="89">
                  <c:v>30-Mar</c:v>
                </c:pt>
                <c:pt idx="90">
                  <c:v>31-Mar</c:v>
                </c:pt>
                <c:pt idx="91">
                  <c:v>1-Apr</c:v>
                </c:pt>
                <c:pt idx="92">
                  <c:v>2-Apr</c:v>
                </c:pt>
                <c:pt idx="93">
                  <c:v>3-Apr</c:v>
                </c:pt>
                <c:pt idx="94">
                  <c:v>4-Apr</c:v>
                </c:pt>
                <c:pt idx="95">
                  <c:v>5-Apr</c:v>
                </c:pt>
                <c:pt idx="96">
                  <c:v>6-Apr</c:v>
                </c:pt>
                <c:pt idx="97">
                  <c:v>7-Apr</c:v>
                </c:pt>
                <c:pt idx="98">
                  <c:v>8-Apr</c:v>
                </c:pt>
                <c:pt idx="99">
                  <c:v>9-Apr</c:v>
                </c:pt>
                <c:pt idx="100">
                  <c:v>10-Apr</c:v>
                </c:pt>
                <c:pt idx="101">
                  <c:v>11-Apr</c:v>
                </c:pt>
                <c:pt idx="102">
                  <c:v>12-Apr</c:v>
                </c:pt>
                <c:pt idx="103">
                  <c:v>13-Apr</c:v>
                </c:pt>
                <c:pt idx="104">
                  <c:v>14-Apr</c:v>
                </c:pt>
                <c:pt idx="105">
                  <c:v>15-Apr</c:v>
                </c:pt>
                <c:pt idx="106">
                  <c:v>16-Apr</c:v>
                </c:pt>
                <c:pt idx="107">
                  <c:v>17-Apr</c:v>
                </c:pt>
                <c:pt idx="108">
                  <c:v>18-Apr</c:v>
                </c:pt>
                <c:pt idx="109">
                  <c:v>19-Apr</c:v>
                </c:pt>
                <c:pt idx="110">
                  <c:v>20-Apr</c:v>
                </c:pt>
                <c:pt idx="111">
                  <c:v>21-Apr</c:v>
                </c:pt>
                <c:pt idx="112">
                  <c:v>22-Apr</c:v>
                </c:pt>
                <c:pt idx="113">
                  <c:v>23-Apr</c:v>
                </c:pt>
                <c:pt idx="114">
                  <c:v>24-Apr</c:v>
                </c:pt>
                <c:pt idx="115">
                  <c:v>25-Apr</c:v>
                </c:pt>
                <c:pt idx="116">
                  <c:v>26-Apr</c:v>
                </c:pt>
                <c:pt idx="117">
                  <c:v>27-Apr</c:v>
                </c:pt>
                <c:pt idx="118">
                  <c:v>28-Apr</c:v>
                </c:pt>
                <c:pt idx="119">
                  <c:v>29-Apr</c:v>
                </c:pt>
                <c:pt idx="120">
                  <c:v>30-Apr</c:v>
                </c:pt>
                <c:pt idx="121">
                  <c:v>1-May</c:v>
                </c:pt>
                <c:pt idx="122">
                  <c:v>2-May</c:v>
                </c:pt>
                <c:pt idx="123">
                  <c:v>3-May</c:v>
                </c:pt>
                <c:pt idx="124">
                  <c:v>4-May</c:v>
                </c:pt>
                <c:pt idx="125">
                  <c:v>5-May</c:v>
                </c:pt>
                <c:pt idx="126">
                  <c:v>6-May</c:v>
                </c:pt>
                <c:pt idx="127">
                  <c:v>7-May</c:v>
                </c:pt>
                <c:pt idx="128">
                  <c:v>8-May</c:v>
                </c:pt>
                <c:pt idx="129">
                  <c:v>9-May</c:v>
                </c:pt>
                <c:pt idx="130">
                  <c:v>10-May</c:v>
                </c:pt>
                <c:pt idx="131">
                  <c:v>11-May</c:v>
                </c:pt>
                <c:pt idx="132">
                  <c:v>12-May</c:v>
                </c:pt>
                <c:pt idx="133">
                  <c:v>13-May</c:v>
                </c:pt>
                <c:pt idx="134">
                  <c:v>14-May</c:v>
                </c:pt>
                <c:pt idx="135">
                  <c:v>15-May</c:v>
                </c:pt>
                <c:pt idx="136">
                  <c:v>16-May</c:v>
                </c:pt>
                <c:pt idx="137">
                  <c:v>17-May</c:v>
                </c:pt>
                <c:pt idx="138">
                  <c:v>18-May</c:v>
                </c:pt>
                <c:pt idx="139">
                  <c:v>19-May</c:v>
                </c:pt>
                <c:pt idx="140">
                  <c:v>20-May</c:v>
                </c:pt>
                <c:pt idx="141">
                  <c:v>21-May</c:v>
                </c:pt>
                <c:pt idx="142">
                  <c:v>22-May</c:v>
                </c:pt>
                <c:pt idx="143">
                  <c:v>23-May</c:v>
                </c:pt>
                <c:pt idx="144">
                  <c:v>24-May</c:v>
                </c:pt>
                <c:pt idx="145">
                  <c:v>25-May</c:v>
                </c:pt>
                <c:pt idx="146">
                  <c:v>26-May</c:v>
                </c:pt>
                <c:pt idx="147">
                  <c:v>27-May</c:v>
                </c:pt>
                <c:pt idx="148">
                  <c:v>28-May</c:v>
                </c:pt>
                <c:pt idx="149">
                  <c:v>29-May</c:v>
                </c:pt>
                <c:pt idx="150">
                  <c:v>30-May</c:v>
                </c:pt>
                <c:pt idx="151">
                  <c:v>31-May</c:v>
                </c:pt>
                <c:pt idx="152">
                  <c:v>1-Jun</c:v>
                </c:pt>
                <c:pt idx="153">
                  <c:v>2-Jun</c:v>
                </c:pt>
                <c:pt idx="154">
                  <c:v>3-Jun</c:v>
                </c:pt>
                <c:pt idx="155">
                  <c:v>4-Jun</c:v>
                </c:pt>
                <c:pt idx="156">
                  <c:v>5-Jun</c:v>
                </c:pt>
                <c:pt idx="157">
                  <c:v>6-Jun</c:v>
                </c:pt>
                <c:pt idx="158">
                  <c:v>7-Jun</c:v>
                </c:pt>
                <c:pt idx="159">
                  <c:v>8-Jun</c:v>
                </c:pt>
                <c:pt idx="160">
                  <c:v>9-Jun</c:v>
                </c:pt>
                <c:pt idx="161">
                  <c:v>10-Jun</c:v>
                </c:pt>
                <c:pt idx="162">
                  <c:v>11-Jun</c:v>
                </c:pt>
                <c:pt idx="163">
                  <c:v>12-Jun</c:v>
                </c:pt>
                <c:pt idx="164">
                  <c:v>13-Jun</c:v>
                </c:pt>
                <c:pt idx="165">
                  <c:v>14-Jun</c:v>
                </c:pt>
                <c:pt idx="166">
                  <c:v>15-Jun</c:v>
                </c:pt>
                <c:pt idx="167">
                  <c:v>16-Jun</c:v>
                </c:pt>
                <c:pt idx="168">
                  <c:v>17-Jun</c:v>
                </c:pt>
                <c:pt idx="169">
                  <c:v>18-Jun</c:v>
                </c:pt>
                <c:pt idx="170">
                  <c:v>19-Jun</c:v>
                </c:pt>
                <c:pt idx="171">
                  <c:v>20-Jun</c:v>
                </c:pt>
                <c:pt idx="172">
                  <c:v>21-Jun</c:v>
                </c:pt>
                <c:pt idx="173">
                  <c:v>22-Jun</c:v>
                </c:pt>
                <c:pt idx="174">
                  <c:v>23-Jun</c:v>
                </c:pt>
                <c:pt idx="175">
                  <c:v>24-Jun</c:v>
                </c:pt>
                <c:pt idx="176">
                  <c:v>25-Jun</c:v>
                </c:pt>
                <c:pt idx="177">
                  <c:v>26-Jun</c:v>
                </c:pt>
                <c:pt idx="178">
                  <c:v>27-Jun</c:v>
                </c:pt>
                <c:pt idx="179">
                  <c:v>28-Jun</c:v>
                </c:pt>
                <c:pt idx="180">
                  <c:v>29-Jun</c:v>
                </c:pt>
                <c:pt idx="181">
                  <c:v>30-Jun</c:v>
                </c:pt>
                <c:pt idx="182">
                  <c:v>1-Jul</c:v>
                </c:pt>
                <c:pt idx="183">
                  <c:v>2-Jul</c:v>
                </c:pt>
                <c:pt idx="184">
                  <c:v>3-Jul</c:v>
                </c:pt>
                <c:pt idx="185">
                  <c:v>4-Jul</c:v>
                </c:pt>
                <c:pt idx="186">
                  <c:v>5-Jul</c:v>
                </c:pt>
                <c:pt idx="187">
                  <c:v>6-Jul</c:v>
                </c:pt>
                <c:pt idx="188">
                  <c:v>7-Jul</c:v>
                </c:pt>
                <c:pt idx="189">
                  <c:v>8-Jul</c:v>
                </c:pt>
                <c:pt idx="190">
                  <c:v>9-Jul</c:v>
                </c:pt>
                <c:pt idx="191">
                  <c:v>10-Jul</c:v>
                </c:pt>
                <c:pt idx="192">
                  <c:v>11-Jul</c:v>
                </c:pt>
                <c:pt idx="193">
                  <c:v>12-Jul</c:v>
                </c:pt>
                <c:pt idx="194">
                  <c:v>13-Jul</c:v>
                </c:pt>
                <c:pt idx="195">
                  <c:v>14-Jul</c:v>
                </c:pt>
                <c:pt idx="196">
                  <c:v>15-Jul</c:v>
                </c:pt>
                <c:pt idx="197">
                  <c:v>16-Jul</c:v>
                </c:pt>
                <c:pt idx="198">
                  <c:v>17-Jul</c:v>
                </c:pt>
                <c:pt idx="199">
                  <c:v>18-Jul</c:v>
                </c:pt>
                <c:pt idx="200">
                  <c:v>19-Jul</c:v>
                </c:pt>
                <c:pt idx="201">
                  <c:v>20-Jul</c:v>
                </c:pt>
                <c:pt idx="202">
                  <c:v>21-Jul</c:v>
                </c:pt>
                <c:pt idx="203">
                  <c:v>22-Jul</c:v>
                </c:pt>
                <c:pt idx="204">
                  <c:v>23-Jul</c:v>
                </c:pt>
                <c:pt idx="205">
                  <c:v>24-Jul</c:v>
                </c:pt>
                <c:pt idx="206">
                  <c:v>25-Jul</c:v>
                </c:pt>
                <c:pt idx="207">
                  <c:v>26-Jul</c:v>
                </c:pt>
                <c:pt idx="208">
                  <c:v>27-Jul</c:v>
                </c:pt>
                <c:pt idx="209">
                  <c:v>28-Jul</c:v>
                </c:pt>
                <c:pt idx="210">
                  <c:v>29-Jul</c:v>
                </c:pt>
                <c:pt idx="211">
                  <c:v>30-Jul</c:v>
                </c:pt>
                <c:pt idx="212">
                  <c:v>31-Jul</c:v>
                </c:pt>
                <c:pt idx="213">
                  <c:v>1-Aug</c:v>
                </c:pt>
                <c:pt idx="214">
                  <c:v>2-Aug</c:v>
                </c:pt>
                <c:pt idx="215">
                  <c:v>3-Aug</c:v>
                </c:pt>
                <c:pt idx="216">
                  <c:v>4-Aug</c:v>
                </c:pt>
                <c:pt idx="217">
                  <c:v>5-Aug</c:v>
                </c:pt>
                <c:pt idx="218">
                  <c:v>6-Aug</c:v>
                </c:pt>
                <c:pt idx="219">
                  <c:v>7-Aug</c:v>
                </c:pt>
                <c:pt idx="220">
                  <c:v>8-Aug</c:v>
                </c:pt>
                <c:pt idx="221">
                  <c:v>9-Aug</c:v>
                </c:pt>
                <c:pt idx="222">
                  <c:v>10-Aug</c:v>
                </c:pt>
                <c:pt idx="223">
                  <c:v>11-Aug</c:v>
                </c:pt>
                <c:pt idx="224">
                  <c:v>12-Aug</c:v>
                </c:pt>
                <c:pt idx="225">
                  <c:v>13-Aug</c:v>
                </c:pt>
                <c:pt idx="226">
                  <c:v>14-Aug</c:v>
                </c:pt>
                <c:pt idx="227">
                  <c:v>15-Aug</c:v>
                </c:pt>
                <c:pt idx="228">
                  <c:v>16-Aug</c:v>
                </c:pt>
                <c:pt idx="229">
                  <c:v>17-Aug</c:v>
                </c:pt>
                <c:pt idx="230">
                  <c:v>18-Aug</c:v>
                </c:pt>
                <c:pt idx="231">
                  <c:v>19-Aug</c:v>
                </c:pt>
                <c:pt idx="232">
                  <c:v>20-Aug</c:v>
                </c:pt>
                <c:pt idx="233">
                  <c:v>21-Aug</c:v>
                </c:pt>
                <c:pt idx="234">
                  <c:v>22-Aug</c:v>
                </c:pt>
                <c:pt idx="235">
                  <c:v>23-Aug</c:v>
                </c:pt>
                <c:pt idx="236">
                  <c:v>24-Aug</c:v>
                </c:pt>
                <c:pt idx="237">
                  <c:v>25-Aug</c:v>
                </c:pt>
                <c:pt idx="238">
                  <c:v>26-Aug</c:v>
                </c:pt>
                <c:pt idx="239">
                  <c:v>27-Aug</c:v>
                </c:pt>
                <c:pt idx="240">
                  <c:v>28-Aug</c:v>
                </c:pt>
                <c:pt idx="241">
                  <c:v>29-Aug</c:v>
                </c:pt>
                <c:pt idx="242">
                  <c:v>30-Aug</c:v>
                </c:pt>
                <c:pt idx="243">
                  <c:v>31-Aug</c:v>
                </c:pt>
                <c:pt idx="244">
                  <c:v>1-Sep</c:v>
                </c:pt>
                <c:pt idx="245">
                  <c:v>2-Sep</c:v>
                </c:pt>
                <c:pt idx="246">
                  <c:v>3-Sep</c:v>
                </c:pt>
                <c:pt idx="247">
                  <c:v>4-Sep</c:v>
                </c:pt>
                <c:pt idx="248">
                  <c:v>5-Sep</c:v>
                </c:pt>
                <c:pt idx="249">
                  <c:v>6-Sep</c:v>
                </c:pt>
                <c:pt idx="250">
                  <c:v>7-Sep</c:v>
                </c:pt>
                <c:pt idx="251">
                  <c:v>8-Sep</c:v>
                </c:pt>
                <c:pt idx="252">
                  <c:v>9-Sep</c:v>
                </c:pt>
                <c:pt idx="253">
                  <c:v>10-Sep</c:v>
                </c:pt>
                <c:pt idx="254">
                  <c:v>11-Sep</c:v>
                </c:pt>
                <c:pt idx="255">
                  <c:v>12-Sep</c:v>
                </c:pt>
                <c:pt idx="256">
                  <c:v>13-Sep</c:v>
                </c:pt>
                <c:pt idx="257">
                  <c:v>14-Sep</c:v>
                </c:pt>
                <c:pt idx="258">
                  <c:v>15-Sep</c:v>
                </c:pt>
                <c:pt idx="259">
                  <c:v>16-Sep</c:v>
                </c:pt>
                <c:pt idx="260">
                  <c:v>17-Sep</c:v>
                </c:pt>
                <c:pt idx="261">
                  <c:v>18-Sep</c:v>
                </c:pt>
                <c:pt idx="262">
                  <c:v>19-Sep</c:v>
                </c:pt>
                <c:pt idx="263">
                  <c:v>20-Sep</c:v>
                </c:pt>
                <c:pt idx="264">
                  <c:v>21-Sep</c:v>
                </c:pt>
                <c:pt idx="265">
                  <c:v>22-Sep</c:v>
                </c:pt>
                <c:pt idx="266">
                  <c:v>23-Sep</c:v>
                </c:pt>
                <c:pt idx="267">
                  <c:v>24-Sep</c:v>
                </c:pt>
                <c:pt idx="268">
                  <c:v>25-Sep</c:v>
                </c:pt>
                <c:pt idx="269">
                  <c:v>26-Sep</c:v>
                </c:pt>
                <c:pt idx="270">
                  <c:v>27-Sep</c:v>
                </c:pt>
                <c:pt idx="271">
                  <c:v>28-Sep</c:v>
                </c:pt>
                <c:pt idx="272">
                  <c:v>29-Sep</c:v>
                </c:pt>
                <c:pt idx="273">
                  <c:v>30-Sep</c:v>
                </c:pt>
                <c:pt idx="274">
                  <c:v>1-Oct</c:v>
                </c:pt>
                <c:pt idx="275">
                  <c:v>2-Oct</c:v>
                </c:pt>
                <c:pt idx="276">
                  <c:v>3-Oct</c:v>
                </c:pt>
                <c:pt idx="277">
                  <c:v>4-Oct</c:v>
                </c:pt>
                <c:pt idx="278">
                  <c:v>5-Oct</c:v>
                </c:pt>
                <c:pt idx="279">
                  <c:v>6-Oct</c:v>
                </c:pt>
                <c:pt idx="280">
                  <c:v>7-Oct</c:v>
                </c:pt>
                <c:pt idx="281">
                  <c:v>8-Oct</c:v>
                </c:pt>
                <c:pt idx="282">
                  <c:v>9-Oct</c:v>
                </c:pt>
                <c:pt idx="283">
                  <c:v>10-Oct</c:v>
                </c:pt>
                <c:pt idx="284">
                  <c:v>11-Oct</c:v>
                </c:pt>
                <c:pt idx="285">
                  <c:v>12-Oct</c:v>
                </c:pt>
                <c:pt idx="286">
                  <c:v>13-Oct</c:v>
                </c:pt>
                <c:pt idx="287">
                  <c:v>14-Oct</c:v>
                </c:pt>
                <c:pt idx="288">
                  <c:v>15-Oct</c:v>
                </c:pt>
                <c:pt idx="289">
                  <c:v>16-Oct</c:v>
                </c:pt>
                <c:pt idx="290">
                  <c:v>17-Oct</c:v>
                </c:pt>
                <c:pt idx="291">
                  <c:v>18-Oct</c:v>
                </c:pt>
                <c:pt idx="292">
                  <c:v>19-Oct</c:v>
                </c:pt>
                <c:pt idx="293">
                  <c:v>20-Oct</c:v>
                </c:pt>
                <c:pt idx="294">
                  <c:v>21-Oct</c:v>
                </c:pt>
                <c:pt idx="295">
                  <c:v>22-Oct</c:v>
                </c:pt>
                <c:pt idx="296">
                  <c:v>23-Oct</c:v>
                </c:pt>
                <c:pt idx="297">
                  <c:v>24-Oct</c:v>
                </c:pt>
                <c:pt idx="298">
                  <c:v>25-Oct</c:v>
                </c:pt>
                <c:pt idx="299">
                  <c:v>26-Oct</c:v>
                </c:pt>
                <c:pt idx="300">
                  <c:v>27-Oct</c:v>
                </c:pt>
                <c:pt idx="301">
                  <c:v>28-Oct</c:v>
                </c:pt>
                <c:pt idx="302">
                  <c:v>29-Oct</c:v>
                </c:pt>
                <c:pt idx="303">
                  <c:v>30-Oct</c:v>
                </c:pt>
                <c:pt idx="304">
                  <c:v>31-Oct</c:v>
                </c:pt>
                <c:pt idx="305">
                  <c:v>1-Nov</c:v>
                </c:pt>
                <c:pt idx="306">
                  <c:v>2-Nov</c:v>
                </c:pt>
                <c:pt idx="307">
                  <c:v>3-Nov</c:v>
                </c:pt>
                <c:pt idx="308">
                  <c:v>4-Nov</c:v>
                </c:pt>
                <c:pt idx="309">
                  <c:v>5-Nov</c:v>
                </c:pt>
                <c:pt idx="310">
                  <c:v>6-Nov</c:v>
                </c:pt>
                <c:pt idx="311">
                  <c:v>7-Nov</c:v>
                </c:pt>
                <c:pt idx="312">
                  <c:v>8-Nov</c:v>
                </c:pt>
                <c:pt idx="313">
                  <c:v>9-Nov</c:v>
                </c:pt>
                <c:pt idx="314">
                  <c:v>10-Nov</c:v>
                </c:pt>
                <c:pt idx="315">
                  <c:v>11-Nov</c:v>
                </c:pt>
                <c:pt idx="316">
                  <c:v>12-Nov</c:v>
                </c:pt>
                <c:pt idx="317">
                  <c:v>13-Nov</c:v>
                </c:pt>
                <c:pt idx="318">
                  <c:v>14-Nov</c:v>
                </c:pt>
                <c:pt idx="319">
                  <c:v>15-Nov</c:v>
                </c:pt>
                <c:pt idx="320">
                  <c:v>16-Nov</c:v>
                </c:pt>
                <c:pt idx="321">
                  <c:v>17-Nov</c:v>
                </c:pt>
                <c:pt idx="322">
                  <c:v>18-Nov</c:v>
                </c:pt>
                <c:pt idx="323">
                  <c:v>19-Nov</c:v>
                </c:pt>
                <c:pt idx="324">
                  <c:v>20-Nov</c:v>
                </c:pt>
                <c:pt idx="325">
                  <c:v>21-Nov</c:v>
                </c:pt>
                <c:pt idx="326">
                  <c:v>22-Nov</c:v>
                </c:pt>
                <c:pt idx="327">
                  <c:v>23-Nov</c:v>
                </c:pt>
                <c:pt idx="328">
                  <c:v>24-Nov</c:v>
                </c:pt>
                <c:pt idx="329">
                  <c:v>25-Nov</c:v>
                </c:pt>
                <c:pt idx="330">
                  <c:v>26-Nov</c:v>
                </c:pt>
                <c:pt idx="331">
                  <c:v>27-Nov</c:v>
                </c:pt>
                <c:pt idx="332">
                  <c:v>28-Nov</c:v>
                </c:pt>
                <c:pt idx="333">
                  <c:v>29-Nov</c:v>
                </c:pt>
                <c:pt idx="334">
                  <c:v>30-Nov</c:v>
                </c:pt>
                <c:pt idx="335">
                  <c:v>1-Dec</c:v>
                </c:pt>
                <c:pt idx="336">
                  <c:v>2-Dec</c:v>
                </c:pt>
                <c:pt idx="337">
                  <c:v>3-Dec</c:v>
                </c:pt>
                <c:pt idx="338">
                  <c:v>4-Dec</c:v>
                </c:pt>
                <c:pt idx="339">
                  <c:v>5-Dec</c:v>
                </c:pt>
                <c:pt idx="340">
                  <c:v>6-Dec</c:v>
                </c:pt>
                <c:pt idx="341">
                  <c:v>7-Dec</c:v>
                </c:pt>
                <c:pt idx="342">
                  <c:v>8-Dec</c:v>
                </c:pt>
                <c:pt idx="343">
                  <c:v>9-Dec</c:v>
                </c:pt>
                <c:pt idx="344">
                  <c:v>10-Dec</c:v>
                </c:pt>
                <c:pt idx="345">
                  <c:v>11-Dec</c:v>
                </c:pt>
                <c:pt idx="346">
                  <c:v>12-Dec</c:v>
                </c:pt>
                <c:pt idx="347">
                  <c:v>13-Dec</c:v>
                </c:pt>
                <c:pt idx="348">
                  <c:v>14-Dec</c:v>
                </c:pt>
                <c:pt idx="349">
                  <c:v>15-Dec</c:v>
                </c:pt>
                <c:pt idx="350">
                  <c:v>16-Dec</c:v>
                </c:pt>
                <c:pt idx="351">
                  <c:v>17-Dec</c:v>
                </c:pt>
                <c:pt idx="352">
                  <c:v>18-Dec</c:v>
                </c:pt>
                <c:pt idx="353">
                  <c:v>19-Dec</c:v>
                </c:pt>
                <c:pt idx="354">
                  <c:v>20-Dec</c:v>
                </c:pt>
                <c:pt idx="355">
                  <c:v>21-Dec</c:v>
                </c:pt>
                <c:pt idx="356">
                  <c:v>22-Dec</c:v>
                </c:pt>
                <c:pt idx="357">
                  <c:v>23-Dec</c:v>
                </c:pt>
                <c:pt idx="358">
                  <c:v>24-Dec</c:v>
                </c:pt>
                <c:pt idx="359">
                  <c:v>25-Dec</c:v>
                </c:pt>
                <c:pt idx="360">
                  <c:v>26-Dec</c:v>
                </c:pt>
                <c:pt idx="361">
                  <c:v>27-Dec</c:v>
                </c:pt>
                <c:pt idx="362">
                  <c:v>28-Dec</c:v>
                </c:pt>
                <c:pt idx="363">
                  <c:v>29-Dec</c:v>
                </c:pt>
                <c:pt idx="364">
                  <c:v>30-Dec</c:v>
                </c:pt>
                <c:pt idx="365">
                  <c:v>31-Dec</c:v>
                </c:pt>
              </c:strCache>
            </c:strRef>
          </c:cat>
          <c:val>
            <c:numRef>
              <c:f>'Pivot Report'!$I$5:$I$370</c:f>
              <c:numCache>
                <c:formatCode>0.00</c:formatCode>
                <c:ptCount val="366"/>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pt idx="31">
                  <c:v>35.692307692307693</c:v>
                </c:pt>
                <c:pt idx="32">
                  <c:v>45.4</c:v>
                </c:pt>
                <c:pt idx="33">
                  <c:v>29.375</c:v>
                </c:pt>
                <c:pt idx="34">
                  <c:v>34.583333333333336</c:v>
                </c:pt>
                <c:pt idx="35">
                  <c:v>38.684210526315788</c:v>
                </c:pt>
                <c:pt idx="36">
                  <c:v>34.777777777777779</c:v>
                </c:pt>
                <c:pt idx="37">
                  <c:v>37.307692307692307</c:v>
                </c:pt>
                <c:pt idx="38">
                  <c:v>35.631578947368418</c:v>
                </c:pt>
                <c:pt idx="39">
                  <c:v>36.6</c:v>
                </c:pt>
                <c:pt idx="40">
                  <c:v>39.700000000000003</c:v>
                </c:pt>
                <c:pt idx="41">
                  <c:v>37.4</c:v>
                </c:pt>
                <c:pt idx="42">
                  <c:v>27.76923076923077</c:v>
                </c:pt>
                <c:pt idx="43">
                  <c:v>38.777777777777779</c:v>
                </c:pt>
                <c:pt idx="44">
                  <c:v>31</c:v>
                </c:pt>
                <c:pt idx="45">
                  <c:v>35.928571428571431</c:v>
                </c:pt>
                <c:pt idx="46">
                  <c:v>37.882352941176471</c:v>
                </c:pt>
                <c:pt idx="47">
                  <c:v>40.588235294117645</c:v>
                </c:pt>
                <c:pt idx="48">
                  <c:v>34.533333333333331</c:v>
                </c:pt>
                <c:pt idx="49">
                  <c:v>40.333333333333336</c:v>
                </c:pt>
                <c:pt idx="50">
                  <c:v>35.285714285714285</c:v>
                </c:pt>
                <c:pt idx="51">
                  <c:v>35.5</c:v>
                </c:pt>
                <c:pt idx="52">
                  <c:v>38.5625</c:v>
                </c:pt>
                <c:pt idx="53">
                  <c:v>42.727272727272727</c:v>
                </c:pt>
                <c:pt idx="54">
                  <c:v>37.416666666666664</c:v>
                </c:pt>
                <c:pt idx="55">
                  <c:v>32.450000000000003</c:v>
                </c:pt>
                <c:pt idx="56">
                  <c:v>40.055555555555557</c:v>
                </c:pt>
                <c:pt idx="57">
                  <c:v>31.666666666666668</c:v>
                </c:pt>
                <c:pt idx="58">
                  <c:v>39.769230769230766</c:v>
                </c:pt>
                <c:pt idx="59">
                  <c:v>36.733333333333334</c:v>
                </c:pt>
                <c:pt idx="60">
                  <c:v>34.526315789473685</c:v>
                </c:pt>
                <c:pt idx="61">
                  <c:v>33.708333333333336</c:v>
                </c:pt>
                <c:pt idx="62">
                  <c:v>36.291666666666664</c:v>
                </c:pt>
                <c:pt idx="63">
                  <c:v>35.071428571428569</c:v>
                </c:pt>
                <c:pt idx="64">
                  <c:v>31.571428571428573</c:v>
                </c:pt>
                <c:pt idx="65">
                  <c:v>31.8125</c:v>
                </c:pt>
                <c:pt idx="66">
                  <c:v>36.846153846153847</c:v>
                </c:pt>
                <c:pt idx="67">
                  <c:v>34.071428571428569</c:v>
                </c:pt>
                <c:pt idx="68">
                  <c:v>33</c:v>
                </c:pt>
                <c:pt idx="69">
                  <c:v>40.222222222222221</c:v>
                </c:pt>
                <c:pt idx="70">
                  <c:v>42.05</c:v>
                </c:pt>
                <c:pt idx="71">
                  <c:v>42.615384615384613</c:v>
                </c:pt>
                <c:pt idx="72">
                  <c:v>40.46153846153846</c:v>
                </c:pt>
                <c:pt idx="73">
                  <c:v>34.071428571428569</c:v>
                </c:pt>
                <c:pt idx="74">
                  <c:v>33.92307692307692</c:v>
                </c:pt>
                <c:pt idx="75">
                  <c:v>43.166666666666664</c:v>
                </c:pt>
                <c:pt idx="76">
                  <c:v>42.25</c:v>
                </c:pt>
                <c:pt idx="77">
                  <c:v>44.090909090909093</c:v>
                </c:pt>
                <c:pt idx="78">
                  <c:v>39</c:v>
                </c:pt>
                <c:pt idx="79">
                  <c:v>31.25</c:v>
                </c:pt>
                <c:pt idx="80">
                  <c:v>28.5</c:v>
                </c:pt>
                <c:pt idx="81">
                  <c:v>34.0625</c:v>
                </c:pt>
                <c:pt idx="82">
                  <c:v>25.2</c:v>
                </c:pt>
                <c:pt idx="83">
                  <c:v>35.863636363636367</c:v>
                </c:pt>
                <c:pt idx="84">
                  <c:v>39.833333333333336</c:v>
                </c:pt>
                <c:pt idx="85">
                  <c:v>37</c:v>
                </c:pt>
                <c:pt idx="86">
                  <c:v>39.411764705882355</c:v>
                </c:pt>
                <c:pt idx="87">
                  <c:v>30.294117647058822</c:v>
                </c:pt>
                <c:pt idx="88">
                  <c:v>32.666666666666664</c:v>
                </c:pt>
                <c:pt idx="89">
                  <c:v>30.571428571428573</c:v>
                </c:pt>
                <c:pt idx="90">
                  <c:v>39.055555555555557</c:v>
                </c:pt>
                <c:pt idx="91">
                  <c:v>37.12903225806452</c:v>
                </c:pt>
                <c:pt idx="92">
                  <c:v>35.34375</c:v>
                </c:pt>
                <c:pt idx="93">
                  <c:v>33.064516129032256</c:v>
                </c:pt>
                <c:pt idx="94">
                  <c:v>33.482758620689658</c:v>
                </c:pt>
                <c:pt idx="95">
                  <c:v>34</c:v>
                </c:pt>
                <c:pt idx="96">
                  <c:v>34.354838709677416</c:v>
                </c:pt>
                <c:pt idx="97">
                  <c:v>32.666666666666664</c:v>
                </c:pt>
                <c:pt idx="98">
                  <c:v>30.3125</c:v>
                </c:pt>
                <c:pt idx="99">
                  <c:v>33.925925925925924</c:v>
                </c:pt>
                <c:pt idx="100">
                  <c:v>32.037037037037038</c:v>
                </c:pt>
                <c:pt idx="101">
                  <c:v>38.606060606060609</c:v>
                </c:pt>
                <c:pt idx="102">
                  <c:v>36.761904761904759</c:v>
                </c:pt>
                <c:pt idx="103">
                  <c:v>28.52</c:v>
                </c:pt>
                <c:pt idx="104">
                  <c:v>33.882352941176471</c:v>
                </c:pt>
                <c:pt idx="105">
                  <c:v>39.625</c:v>
                </c:pt>
                <c:pt idx="106">
                  <c:v>31.823529411764707</c:v>
                </c:pt>
                <c:pt idx="107">
                  <c:v>37.769230769230766</c:v>
                </c:pt>
                <c:pt idx="108">
                  <c:v>38.055555555555557</c:v>
                </c:pt>
                <c:pt idx="109">
                  <c:v>30.129032258064516</c:v>
                </c:pt>
                <c:pt idx="110">
                  <c:v>35.03125</c:v>
                </c:pt>
                <c:pt idx="111">
                  <c:v>35.303030303030305</c:v>
                </c:pt>
                <c:pt idx="112">
                  <c:v>35.717948717948715</c:v>
                </c:pt>
                <c:pt idx="113">
                  <c:v>41.407407407407405</c:v>
                </c:pt>
                <c:pt idx="114">
                  <c:v>37.28125</c:v>
                </c:pt>
                <c:pt idx="115">
                  <c:v>38.575757575757578</c:v>
                </c:pt>
                <c:pt idx="116">
                  <c:v>33.411764705882355</c:v>
                </c:pt>
                <c:pt idx="117">
                  <c:v>36.6</c:v>
                </c:pt>
                <c:pt idx="118">
                  <c:v>31.875</c:v>
                </c:pt>
                <c:pt idx="119">
                  <c:v>36.925925925925924</c:v>
                </c:pt>
                <c:pt idx="120">
                  <c:v>33.533333333333331</c:v>
                </c:pt>
                <c:pt idx="121">
                  <c:v>33.205882352941174</c:v>
                </c:pt>
                <c:pt idx="122">
                  <c:v>30.135135135135137</c:v>
                </c:pt>
                <c:pt idx="123">
                  <c:v>38.512195121951223</c:v>
                </c:pt>
                <c:pt idx="124">
                  <c:v>34.806451612903224</c:v>
                </c:pt>
                <c:pt idx="125">
                  <c:v>34.517241379310342</c:v>
                </c:pt>
                <c:pt idx="126">
                  <c:v>36.575757575757578</c:v>
                </c:pt>
                <c:pt idx="127">
                  <c:v>35.833333333333336</c:v>
                </c:pt>
                <c:pt idx="128">
                  <c:v>35.567567567567565</c:v>
                </c:pt>
                <c:pt idx="129">
                  <c:v>36.333333333333336</c:v>
                </c:pt>
                <c:pt idx="130">
                  <c:v>31.351351351351351</c:v>
                </c:pt>
                <c:pt idx="131">
                  <c:v>31.64516129032258</c:v>
                </c:pt>
                <c:pt idx="132">
                  <c:v>40.200000000000003</c:v>
                </c:pt>
                <c:pt idx="133">
                  <c:v>38</c:v>
                </c:pt>
                <c:pt idx="134">
                  <c:v>30.56</c:v>
                </c:pt>
                <c:pt idx="135">
                  <c:v>34.565217391304351</c:v>
                </c:pt>
                <c:pt idx="136">
                  <c:v>32.902439024390247</c:v>
                </c:pt>
                <c:pt idx="137">
                  <c:v>33.451612903225808</c:v>
                </c:pt>
                <c:pt idx="138">
                  <c:v>36.117647058823529</c:v>
                </c:pt>
                <c:pt idx="139">
                  <c:v>36.322580645161288</c:v>
                </c:pt>
                <c:pt idx="140">
                  <c:v>32.806451612903224</c:v>
                </c:pt>
                <c:pt idx="141">
                  <c:v>37.704545454545453</c:v>
                </c:pt>
                <c:pt idx="142">
                  <c:v>36.534883720930232</c:v>
                </c:pt>
                <c:pt idx="143">
                  <c:v>35.303030303030305</c:v>
                </c:pt>
                <c:pt idx="144">
                  <c:v>41.535714285714285</c:v>
                </c:pt>
                <c:pt idx="145">
                  <c:v>38.147058823529413</c:v>
                </c:pt>
                <c:pt idx="146">
                  <c:v>37.166666666666664</c:v>
                </c:pt>
                <c:pt idx="147">
                  <c:v>33.629629629629626</c:v>
                </c:pt>
                <c:pt idx="148">
                  <c:v>33.130434782608695</c:v>
                </c:pt>
                <c:pt idx="149">
                  <c:v>36.085714285714289</c:v>
                </c:pt>
                <c:pt idx="150">
                  <c:v>33.512820512820511</c:v>
                </c:pt>
                <c:pt idx="151">
                  <c:v>33.733333333333334</c:v>
                </c:pt>
                <c:pt idx="152">
                  <c:v>34.279069767441861</c:v>
                </c:pt>
                <c:pt idx="153">
                  <c:v>36.222222222222221</c:v>
                </c:pt>
                <c:pt idx="154">
                  <c:v>35.904761904761905</c:v>
                </c:pt>
                <c:pt idx="155">
                  <c:v>32.53125</c:v>
                </c:pt>
                <c:pt idx="156">
                  <c:v>33.84375</c:v>
                </c:pt>
                <c:pt idx="157">
                  <c:v>35.214285714285715</c:v>
                </c:pt>
                <c:pt idx="158">
                  <c:v>37.21875</c:v>
                </c:pt>
                <c:pt idx="159">
                  <c:v>36.871794871794869</c:v>
                </c:pt>
                <c:pt idx="160">
                  <c:v>36.450000000000003</c:v>
                </c:pt>
                <c:pt idx="161">
                  <c:v>32.935483870967744</c:v>
                </c:pt>
                <c:pt idx="162">
                  <c:v>41.323529411764703</c:v>
                </c:pt>
                <c:pt idx="163">
                  <c:v>34.432432432432435</c:v>
                </c:pt>
                <c:pt idx="164">
                  <c:v>36.966666666666669</c:v>
                </c:pt>
                <c:pt idx="165">
                  <c:v>39.520000000000003</c:v>
                </c:pt>
                <c:pt idx="166">
                  <c:v>36.026315789473685</c:v>
                </c:pt>
                <c:pt idx="167">
                  <c:v>32.370370370370374</c:v>
                </c:pt>
                <c:pt idx="168">
                  <c:v>33.243243243243242</c:v>
                </c:pt>
                <c:pt idx="169">
                  <c:v>33.575757575757578</c:v>
                </c:pt>
                <c:pt idx="170">
                  <c:v>31.130434782608695</c:v>
                </c:pt>
                <c:pt idx="171">
                  <c:v>36.888888888888886</c:v>
                </c:pt>
                <c:pt idx="172">
                  <c:v>29.862068965517242</c:v>
                </c:pt>
                <c:pt idx="173">
                  <c:v>36.526315789473685</c:v>
                </c:pt>
                <c:pt idx="174">
                  <c:v>34.571428571428569</c:v>
                </c:pt>
                <c:pt idx="175">
                  <c:v>38.5</c:v>
                </c:pt>
                <c:pt idx="176">
                  <c:v>37.12903225806452</c:v>
                </c:pt>
                <c:pt idx="177">
                  <c:v>33.852941176470587</c:v>
                </c:pt>
                <c:pt idx="178">
                  <c:v>37.230769230769234</c:v>
                </c:pt>
                <c:pt idx="179">
                  <c:v>36.075000000000003</c:v>
                </c:pt>
                <c:pt idx="180">
                  <c:v>34.354838709677416</c:v>
                </c:pt>
                <c:pt idx="181">
                  <c:v>39.571428571428569</c:v>
                </c:pt>
                <c:pt idx="182">
                  <c:v>37.53125</c:v>
                </c:pt>
                <c:pt idx="183">
                  <c:v>31.357142857142858</c:v>
                </c:pt>
                <c:pt idx="184">
                  <c:v>35.285714285714285</c:v>
                </c:pt>
                <c:pt idx="185">
                  <c:v>34</c:v>
                </c:pt>
                <c:pt idx="186">
                  <c:v>28.391304347826086</c:v>
                </c:pt>
                <c:pt idx="187">
                  <c:v>36.545454545454547</c:v>
                </c:pt>
                <c:pt idx="188">
                  <c:v>33.939393939393938</c:v>
                </c:pt>
                <c:pt idx="189">
                  <c:v>38.516129032258064</c:v>
                </c:pt>
                <c:pt idx="190">
                  <c:v>34.74285714285714</c:v>
                </c:pt>
                <c:pt idx="191">
                  <c:v>34.5</c:v>
                </c:pt>
                <c:pt idx="192">
                  <c:v>31.65625</c:v>
                </c:pt>
                <c:pt idx="193">
                  <c:v>37.384615384615387</c:v>
                </c:pt>
                <c:pt idx="194">
                  <c:v>36.205128205128204</c:v>
                </c:pt>
                <c:pt idx="195">
                  <c:v>35.6</c:v>
                </c:pt>
                <c:pt idx="196">
                  <c:v>31.068965517241381</c:v>
                </c:pt>
                <c:pt idx="197">
                  <c:v>33</c:v>
                </c:pt>
                <c:pt idx="198">
                  <c:v>36.233333333333334</c:v>
                </c:pt>
                <c:pt idx="199">
                  <c:v>37.142857142857146</c:v>
                </c:pt>
                <c:pt idx="200">
                  <c:v>34.666666666666664</c:v>
                </c:pt>
                <c:pt idx="201">
                  <c:v>36.033333333333331</c:v>
                </c:pt>
                <c:pt idx="202">
                  <c:v>33.838709677419352</c:v>
                </c:pt>
                <c:pt idx="203">
                  <c:v>34.592592592592595</c:v>
                </c:pt>
                <c:pt idx="204">
                  <c:v>34.4375</c:v>
                </c:pt>
                <c:pt idx="205">
                  <c:v>36.172413793103445</c:v>
                </c:pt>
                <c:pt idx="206">
                  <c:v>34.758620689655174</c:v>
                </c:pt>
                <c:pt idx="207">
                  <c:v>37.241379310344826</c:v>
                </c:pt>
                <c:pt idx="208">
                  <c:v>33.9</c:v>
                </c:pt>
                <c:pt idx="209">
                  <c:v>35.4375</c:v>
                </c:pt>
                <c:pt idx="210">
                  <c:v>36.820512820512818</c:v>
                </c:pt>
                <c:pt idx="211">
                  <c:v>31.3125</c:v>
                </c:pt>
                <c:pt idx="212">
                  <c:v>39.064516129032256</c:v>
                </c:pt>
                <c:pt idx="213">
                  <c:v>35.428571428571431</c:v>
                </c:pt>
                <c:pt idx="214">
                  <c:v>34.794117647058826</c:v>
                </c:pt>
                <c:pt idx="215">
                  <c:v>37.032258064516128</c:v>
                </c:pt>
                <c:pt idx="216">
                  <c:v>39.862068965517238</c:v>
                </c:pt>
                <c:pt idx="217">
                  <c:v>36.166666666666664</c:v>
                </c:pt>
                <c:pt idx="218">
                  <c:v>30.40909090909091</c:v>
                </c:pt>
                <c:pt idx="219">
                  <c:v>40</c:v>
                </c:pt>
                <c:pt idx="220">
                  <c:v>31.677419354838708</c:v>
                </c:pt>
                <c:pt idx="221">
                  <c:v>29.791666666666668</c:v>
                </c:pt>
                <c:pt idx="222">
                  <c:v>36.833333333333336</c:v>
                </c:pt>
                <c:pt idx="223">
                  <c:v>33.96875</c:v>
                </c:pt>
                <c:pt idx="224">
                  <c:v>35.864864864864863</c:v>
                </c:pt>
                <c:pt idx="225">
                  <c:v>37.833333333333336</c:v>
                </c:pt>
                <c:pt idx="226">
                  <c:v>36.296296296296298</c:v>
                </c:pt>
                <c:pt idx="227">
                  <c:v>36.375</c:v>
                </c:pt>
                <c:pt idx="228">
                  <c:v>36</c:v>
                </c:pt>
                <c:pt idx="229">
                  <c:v>37.189189189189186</c:v>
                </c:pt>
                <c:pt idx="230">
                  <c:v>34.666666666666664</c:v>
                </c:pt>
                <c:pt idx="231">
                  <c:v>33</c:v>
                </c:pt>
                <c:pt idx="232">
                  <c:v>39.777777777777779</c:v>
                </c:pt>
                <c:pt idx="233">
                  <c:v>33.57692307692308</c:v>
                </c:pt>
                <c:pt idx="234">
                  <c:v>37.208333333333336</c:v>
                </c:pt>
                <c:pt idx="235">
                  <c:v>36.882352941176471</c:v>
                </c:pt>
                <c:pt idx="236">
                  <c:v>37.612903225806448</c:v>
                </c:pt>
                <c:pt idx="237">
                  <c:v>33.357142857142854</c:v>
                </c:pt>
                <c:pt idx="238">
                  <c:v>33.967741935483872</c:v>
                </c:pt>
                <c:pt idx="239">
                  <c:v>36.5</c:v>
                </c:pt>
                <c:pt idx="240">
                  <c:v>35.55263157894737</c:v>
                </c:pt>
                <c:pt idx="241">
                  <c:v>33.051282051282051</c:v>
                </c:pt>
                <c:pt idx="242">
                  <c:v>36.68</c:v>
                </c:pt>
                <c:pt idx="243">
                  <c:v>37.714285714285715</c:v>
                </c:pt>
                <c:pt idx="244">
                  <c:v>36.057142857142857</c:v>
                </c:pt>
                <c:pt idx="245">
                  <c:v>35.828571428571429</c:v>
                </c:pt>
                <c:pt idx="246">
                  <c:v>35.297297297297298</c:v>
                </c:pt>
                <c:pt idx="247">
                  <c:v>33</c:v>
                </c:pt>
                <c:pt idx="248">
                  <c:v>38.958333333333336</c:v>
                </c:pt>
                <c:pt idx="249">
                  <c:v>37.428571428571431</c:v>
                </c:pt>
                <c:pt idx="250">
                  <c:v>36.068965517241381</c:v>
                </c:pt>
                <c:pt idx="251">
                  <c:v>32.235294117647058</c:v>
                </c:pt>
                <c:pt idx="252">
                  <c:v>37.71875</c:v>
                </c:pt>
                <c:pt idx="253">
                  <c:v>31.275862068965516</c:v>
                </c:pt>
                <c:pt idx="254">
                  <c:v>35.857142857142854</c:v>
                </c:pt>
                <c:pt idx="255">
                  <c:v>33.068965517241381</c:v>
                </c:pt>
                <c:pt idx="256">
                  <c:v>34.708333333333336</c:v>
                </c:pt>
                <c:pt idx="257">
                  <c:v>35.357142857142854</c:v>
                </c:pt>
                <c:pt idx="258">
                  <c:v>37.613636363636367</c:v>
                </c:pt>
                <c:pt idx="259">
                  <c:v>33.514285714285712</c:v>
                </c:pt>
                <c:pt idx="260">
                  <c:v>32.131578947368418</c:v>
                </c:pt>
                <c:pt idx="261">
                  <c:v>37.571428571428569</c:v>
                </c:pt>
                <c:pt idx="262">
                  <c:v>31.911764705882351</c:v>
                </c:pt>
                <c:pt idx="263">
                  <c:v>34.03846153846154</c:v>
                </c:pt>
                <c:pt idx="264">
                  <c:v>33.722222222222221</c:v>
                </c:pt>
                <c:pt idx="265">
                  <c:v>31.5625</c:v>
                </c:pt>
                <c:pt idx="266">
                  <c:v>37.24</c:v>
                </c:pt>
                <c:pt idx="267">
                  <c:v>34.9</c:v>
                </c:pt>
                <c:pt idx="268">
                  <c:v>35.413793103448278</c:v>
                </c:pt>
                <c:pt idx="269">
                  <c:v>33.5625</c:v>
                </c:pt>
                <c:pt idx="270">
                  <c:v>32.586206896551722</c:v>
                </c:pt>
                <c:pt idx="271">
                  <c:v>33.030303030303031</c:v>
                </c:pt>
                <c:pt idx="272">
                  <c:v>33.25</c:v>
                </c:pt>
                <c:pt idx="273">
                  <c:v>36.611111111111114</c:v>
                </c:pt>
                <c:pt idx="274">
                  <c:v>36.971428571428568</c:v>
                </c:pt>
                <c:pt idx="275">
                  <c:v>35.64</c:v>
                </c:pt>
                <c:pt idx="276">
                  <c:v>34.454545454545453</c:v>
                </c:pt>
                <c:pt idx="277">
                  <c:v>37.088235294117645</c:v>
                </c:pt>
                <c:pt idx="278">
                  <c:v>27.933333333333334</c:v>
                </c:pt>
                <c:pt idx="279">
                  <c:v>33.884615384615387</c:v>
                </c:pt>
                <c:pt idx="280">
                  <c:v>33.827586206896555</c:v>
                </c:pt>
                <c:pt idx="281">
                  <c:v>31.576923076923077</c:v>
                </c:pt>
                <c:pt idx="282">
                  <c:v>33.270270270270274</c:v>
                </c:pt>
                <c:pt idx="283">
                  <c:v>36.5</c:v>
                </c:pt>
                <c:pt idx="284">
                  <c:v>34.093023255813954</c:v>
                </c:pt>
                <c:pt idx="285">
                  <c:v>39.216216216216218</c:v>
                </c:pt>
                <c:pt idx="286">
                  <c:v>35.676470588235297</c:v>
                </c:pt>
                <c:pt idx="287">
                  <c:v>34.354838709677416</c:v>
                </c:pt>
                <c:pt idx="288">
                  <c:v>38.56</c:v>
                </c:pt>
                <c:pt idx="289">
                  <c:v>28.76923076923077</c:v>
                </c:pt>
                <c:pt idx="290">
                  <c:v>33.571428571428569</c:v>
                </c:pt>
                <c:pt idx="291">
                  <c:v>33.534883720930232</c:v>
                </c:pt>
                <c:pt idx="292">
                  <c:v>39.515151515151516</c:v>
                </c:pt>
                <c:pt idx="293">
                  <c:v>32.714285714285715</c:v>
                </c:pt>
                <c:pt idx="294">
                  <c:v>30.62857142857143</c:v>
                </c:pt>
                <c:pt idx="295">
                  <c:v>36.914285714285711</c:v>
                </c:pt>
                <c:pt idx="296">
                  <c:v>41.064516129032256</c:v>
                </c:pt>
                <c:pt idx="297">
                  <c:v>32.58064516129032</c:v>
                </c:pt>
                <c:pt idx="298">
                  <c:v>31.393939393939394</c:v>
                </c:pt>
                <c:pt idx="299">
                  <c:v>29.363636363636363</c:v>
                </c:pt>
                <c:pt idx="300">
                  <c:v>35.4</c:v>
                </c:pt>
                <c:pt idx="301">
                  <c:v>35.655172413793103</c:v>
                </c:pt>
                <c:pt idx="302">
                  <c:v>40.481481481481481</c:v>
                </c:pt>
                <c:pt idx="303">
                  <c:v>31.193548387096776</c:v>
                </c:pt>
                <c:pt idx="304">
                  <c:v>35.049999999999997</c:v>
                </c:pt>
                <c:pt idx="305">
                  <c:v>35.117647058823529</c:v>
                </c:pt>
                <c:pt idx="306">
                  <c:v>28.916666666666668</c:v>
                </c:pt>
                <c:pt idx="307">
                  <c:v>34.357142857142854</c:v>
                </c:pt>
                <c:pt idx="308">
                  <c:v>29.705882352941178</c:v>
                </c:pt>
                <c:pt idx="309">
                  <c:v>33.176470588235297</c:v>
                </c:pt>
                <c:pt idx="310">
                  <c:v>39.8125</c:v>
                </c:pt>
                <c:pt idx="311">
                  <c:v>36.578947368421055</c:v>
                </c:pt>
                <c:pt idx="312">
                  <c:v>34.5</c:v>
                </c:pt>
                <c:pt idx="313">
                  <c:v>39.764705882352942</c:v>
                </c:pt>
                <c:pt idx="314">
                  <c:v>35.230769230769234</c:v>
                </c:pt>
                <c:pt idx="315">
                  <c:v>41.5</c:v>
                </c:pt>
                <c:pt idx="316">
                  <c:v>38.0625</c:v>
                </c:pt>
                <c:pt idx="317">
                  <c:v>29.222222222222221</c:v>
                </c:pt>
                <c:pt idx="318">
                  <c:v>31</c:v>
                </c:pt>
                <c:pt idx="319">
                  <c:v>37.3125</c:v>
                </c:pt>
                <c:pt idx="320">
                  <c:v>35.647058823529413</c:v>
                </c:pt>
                <c:pt idx="321">
                  <c:v>36.476190476190474</c:v>
                </c:pt>
                <c:pt idx="322">
                  <c:v>40.799999999999997</c:v>
                </c:pt>
                <c:pt idx="323">
                  <c:v>30.318181818181817</c:v>
                </c:pt>
                <c:pt idx="324">
                  <c:v>35.714285714285715</c:v>
                </c:pt>
                <c:pt idx="325">
                  <c:v>33.53846153846154</c:v>
                </c:pt>
                <c:pt idx="326">
                  <c:v>37.5</c:v>
                </c:pt>
                <c:pt idx="327">
                  <c:v>38.058823529411768</c:v>
                </c:pt>
                <c:pt idx="328">
                  <c:v>28.117647058823529</c:v>
                </c:pt>
                <c:pt idx="329">
                  <c:v>31.846153846153847</c:v>
                </c:pt>
                <c:pt idx="330">
                  <c:v>43.636363636363633</c:v>
                </c:pt>
                <c:pt idx="331">
                  <c:v>38.842105263157897</c:v>
                </c:pt>
                <c:pt idx="332">
                  <c:v>29.5625</c:v>
                </c:pt>
                <c:pt idx="333">
                  <c:v>37.466666666666669</c:v>
                </c:pt>
                <c:pt idx="334">
                  <c:v>35.277777777777779</c:v>
                </c:pt>
                <c:pt idx="335">
                  <c:v>34.5</c:v>
                </c:pt>
                <c:pt idx="336">
                  <c:v>35.4</c:v>
                </c:pt>
                <c:pt idx="337">
                  <c:v>34.928571428571431</c:v>
                </c:pt>
                <c:pt idx="338">
                  <c:v>44.25</c:v>
                </c:pt>
                <c:pt idx="339">
                  <c:v>40.1875</c:v>
                </c:pt>
                <c:pt idx="340">
                  <c:v>35</c:v>
                </c:pt>
                <c:pt idx="341">
                  <c:v>43.142857142857146</c:v>
                </c:pt>
                <c:pt idx="342">
                  <c:v>43.6875</c:v>
                </c:pt>
                <c:pt idx="343">
                  <c:v>33.857142857142854</c:v>
                </c:pt>
                <c:pt idx="344">
                  <c:v>40.1875</c:v>
                </c:pt>
                <c:pt idx="345">
                  <c:v>34.9375</c:v>
                </c:pt>
                <c:pt idx="346">
                  <c:v>28.684210526315791</c:v>
                </c:pt>
                <c:pt idx="347">
                  <c:v>25</c:v>
                </c:pt>
                <c:pt idx="348">
                  <c:v>35.46153846153846</c:v>
                </c:pt>
                <c:pt idx="349">
                  <c:v>33.814814814814817</c:v>
                </c:pt>
                <c:pt idx="350">
                  <c:v>33.631578947368418</c:v>
                </c:pt>
                <c:pt idx="351">
                  <c:v>36.611111111111114</c:v>
                </c:pt>
                <c:pt idx="352">
                  <c:v>30.5</c:v>
                </c:pt>
                <c:pt idx="353">
                  <c:v>33.6</c:v>
                </c:pt>
                <c:pt idx="354">
                  <c:v>26.75</c:v>
                </c:pt>
                <c:pt idx="355">
                  <c:v>37.684210526315788</c:v>
                </c:pt>
                <c:pt idx="356">
                  <c:v>36.611111111111114</c:v>
                </c:pt>
                <c:pt idx="357">
                  <c:v>35.428571428571431</c:v>
                </c:pt>
                <c:pt idx="358">
                  <c:v>31.944444444444443</c:v>
                </c:pt>
                <c:pt idx="359">
                  <c:v>31.875</c:v>
                </c:pt>
                <c:pt idx="360">
                  <c:v>28.642857142857142</c:v>
                </c:pt>
                <c:pt idx="361">
                  <c:v>39.214285714285715</c:v>
                </c:pt>
                <c:pt idx="362">
                  <c:v>32.0625</c:v>
                </c:pt>
                <c:pt idx="363">
                  <c:v>28.285714285714285</c:v>
                </c:pt>
                <c:pt idx="364">
                  <c:v>35.476190476190474</c:v>
                </c:pt>
                <c:pt idx="365">
                  <c:v>39.799999999999997</c:v>
                </c:pt>
              </c:numCache>
            </c:numRef>
          </c:val>
          <c:extLst>
            <c:ext xmlns:c16="http://schemas.microsoft.com/office/drawing/2014/chart" uri="{C3380CC4-5D6E-409C-BE32-E72D297353CC}">
              <c16:uniqueId val="{00000000-8494-4400-ABB5-0898B2AF734A}"/>
            </c:ext>
          </c:extLst>
        </c:ser>
        <c:dLbls>
          <c:showLegendKey val="0"/>
          <c:showVal val="0"/>
          <c:showCatName val="0"/>
          <c:showSerName val="0"/>
          <c:showPercent val="0"/>
          <c:showBubbleSize val="0"/>
        </c:dLbls>
        <c:axId val="2020571368"/>
        <c:axId val="2020561648"/>
      </c:areaChart>
      <c:catAx>
        <c:axId val="2020571368"/>
        <c:scaling>
          <c:orientation val="minMax"/>
        </c:scaling>
        <c:delete val="1"/>
        <c:axPos val="b"/>
        <c:numFmt formatCode="General" sourceLinked="1"/>
        <c:majorTickMark val="out"/>
        <c:minorTickMark val="none"/>
        <c:tickLblPos val="nextTo"/>
        <c:crossAx val="2020561648"/>
        <c:crosses val="autoZero"/>
        <c:auto val="1"/>
        <c:lblAlgn val="ctr"/>
        <c:lblOffset val="100"/>
        <c:noMultiLvlLbl val="0"/>
      </c:catAx>
      <c:valAx>
        <c:axId val="2020561648"/>
        <c:scaling>
          <c:orientation val="minMax"/>
        </c:scaling>
        <c:delete val="1"/>
        <c:axPos val="l"/>
        <c:numFmt formatCode="0.00" sourceLinked="1"/>
        <c:majorTickMark val="none"/>
        <c:minorTickMark val="none"/>
        <c:tickLblPos val="nextTo"/>
        <c:crossAx val="202057136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Report!PivotTable6</c:name>
    <c:fmtId val="5"/>
  </c:pivotSource>
  <c:chart>
    <c:autoTitleDeleted val="1"/>
    <c:pivotFmts>
      <c:pivotFmt>
        <c:idx val="0"/>
        <c:spPr>
          <a:solidFill>
            <a:srgbClr val="95CCC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5CCC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5CCC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130679430732386E-3"/>
          <c:y val="1.1502557025732659E-2"/>
          <c:w val="0.99688663917010378"/>
          <c:h val="0.98849726411317229"/>
        </c:manualLayout>
      </c:layout>
      <c:areaChart>
        <c:grouping val="standard"/>
        <c:varyColors val="0"/>
        <c:ser>
          <c:idx val="0"/>
          <c:order val="0"/>
          <c:tx>
            <c:strRef>
              <c:f>'Pivot Report'!$L$4</c:f>
              <c:strCache>
                <c:ptCount val="1"/>
                <c:pt idx="0">
                  <c:v>Total</c:v>
                </c:pt>
              </c:strCache>
            </c:strRef>
          </c:tx>
          <c:spPr>
            <a:solidFill>
              <a:srgbClr val="95CCC5"/>
            </a:solidFill>
            <a:ln>
              <a:noFill/>
            </a:ln>
            <a:effectLst/>
          </c:spPr>
          <c:cat>
            <c:strRef>
              <c:f>'Pivot Report'!$K$5:$K$367</c:f>
              <c:strCache>
                <c:ptCount val="363"/>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27-Feb</c:v>
                </c:pt>
                <c:pt idx="57">
                  <c:v>28-Feb</c:v>
                </c:pt>
                <c:pt idx="58">
                  <c:v>29-Feb</c:v>
                </c:pt>
                <c:pt idx="59">
                  <c:v>1-Mar</c:v>
                </c:pt>
                <c:pt idx="60">
                  <c:v>2-Mar</c:v>
                </c:pt>
                <c:pt idx="61">
                  <c:v>3-Mar</c:v>
                </c:pt>
                <c:pt idx="62">
                  <c:v>4-Mar</c:v>
                </c:pt>
                <c:pt idx="63">
                  <c:v>5-Mar</c:v>
                </c:pt>
                <c:pt idx="64">
                  <c:v>6-Mar</c:v>
                </c:pt>
                <c:pt idx="65">
                  <c:v>7-Mar</c:v>
                </c:pt>
                <c:pt idx="66">
                  <c:v>8-Mar</c:v>
                </c:pt>
                <c:pt idx="67">
                  <c:v>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pt idx="89">
                  <c:v>31-Mar</c:v>
                </c:pt>
                <c:pt idx="90">
                  <c:v>1-Apr</c:v>
                </c:pt>
                <c:pt idx="91">
                  <c:v>2-Apr</c:v>
                </c:pt>
                <c:pt idx="92">
                  <c:v>3-Apr</c:v>
                </c:pt>
                <c:pt idx="93">
                  <c:v>4-Apr</c:v>
                </c:pt>
                <c:pt idx="94">
                  <c:v>5-Apr</c:v>
                </c:pt>
                <c:pt idx="95">
                  <c:v>6-Apr</c:v>
                </c:pt>
                <c:pt idx="96">
                  <c:v>7-Apr</c:v>
                </c:pt>
                <c:pt idx="97">
                  <c:v>8-Apr</c:v>
                </c:pt>
                <c:pt idx="98">
                  <c:v>9-Apr</c:v>
                </c:pt>
                <c:pt idx="99">
                  <c:v>10-Apr</c:v>
                </c:pt>
                <c:pt idx="100">
                  <c:v>11-Apr</c:v>
                </c:pt>
                <c:pt idx="101">
                  <c:v>12-Apr</c:v>
                </c:pt>
                <c:pt idx="102">
                  <c:v>13-Apr</c:v>
                </c:pt>
                <c:pt idx="103">
                  <c:v>14-Apr</c:v>
                </c:pt>
                <c:pt idx="104">
                  <c:v>15-Apr</c:v>
                </c:pt>
                <c:pt idx="105">
                  <c:v>16-Apr</c:v>
                </c:pt>
                <c:pt idx="106">
                  <c:v>17-Apr</c:v>
                </c:pt>
                <c:pt idx="107">
                  <c:v>18-Apr</c:v>
                </c:pt>
                <c:pt idx="108">
                  <c:v>19-Apr</c:v>
                </c:pt>
                <c:pt idx="109">
                  <c:v>20-Apr</c:v>
                </c:pt>
                <c:pt idx="110">
                  <c:v>21-Apr</c:v>
                </c:pt>
                <c:pt idx="111">
                  <c:v>22-Apr</c:v>
                </c:pt>
                <c:pt idx="112">
                  <c:v>23-Apr</c:v>
                </c:pt>
                <c:pt idx="113">
                  <c:v>24-Apr</c:v>
                </c:pt>
                <c:pt idx="114">
                  <c:v>25-Apr</c:v>
                </c:pt>
                <c:pt idx="115">
                  <c:v>26-Apr</c:v>
                </c:pt>
                <c:pt idx="116">
                  <c:v>27-Apr</c:v>
                </c:pt>
                <c:pt idx="117">
                  <c:v>28-Apr</c:v>
                </c:pt>
                <c:pt idx="118">
                  <c:v>29-Apr</c:v>
                </c:pt>
                <c:pt idx="119">
                  <c:v>30-Apr</c:v>
                </c:pt>
                <c:pt idx="120">
                  <c:v>1-May</c:v>
                </c:pt>
                <c:pt idx="121">
                  <c:v>2-May</c:v>
                </c:pt>
                <c:pt idx="122">
                  <c:v>3-May</c:v>
                </c:pt>
                <c:pt idx="123">
                  <c:v>4-May</c:v>
                </c:pt>
                <c:pt idx="124">
                  <c:v>5-May</c:v>
                </c:pt>
                <c:pt idx="125">
                  <c:v>6-May</c:v>
                </c:pt>
                <c:pt idx="126">
                  <c:v>7-May</c:v>
                </c:pt>
                <c:pt idx="127">
                  <c:v>8-May</c:v>
                </c:pt>
                <c:pt idx="128">
                  <c:v>9-May</c:v>
                </c:pt>
                <c:pt idx="129">
                  <c:v>10-May</c:v>
                </c:pt>
                <c:pt idx="130">
                  <c:v>11-May</c:v>
                </c:pt>
                <c:pt idx="131">
                  <c:v>12-May</c:v>
                </c:pt>
                <c:pt idx="132">
                  <c:v>13-May</c:v>
                </c:pt>
                <c:pt idx="133">
                  <c:v>14-May</c:v>
                </c:pt>
                <c:pt idx="134">
                  <c:v>15-May</c:v>
                </c:pt>
                <c:pt idx="135">
                  <c:v>16-May</c:v>
                </c:pt>
                <c:pt idx="136">
                  <c:v>17-May</c:v>
                </c:pt>
                <c:pt idx="137">
                  <c:v>18-May</c:v>
                </c:pt>
                <c:pt idx="138">
                  <c:v>19-May</c:v>
                </c:pt>
                <c:pt idx="139">
                  <c:v>20-May</c:v>
                </c:pt>
                <c:pt idx="140">
                  <c:v>21-May</c:v>
                </c:pt>
                <c:pt idx="141">
                  <c:v>22-May</c:v>
                </c:pt>
                <c:pt idx="142">
                  <c:v>23-May</c:v>
                </c:pt>
                <c:pt idx="143">
                  <c:v>24-May</c:v>
                </c:pt>
                <c:pt idx="144">
                  <c:v>25-May</c:v>
                </c:pt>
                <c:pt idx="145">
                  <c:v>26-May</c:v>
                </c:pt>
                <c:pt idx="146">
                  <c:v>27-May</c:v>
                </c:pt>
                <c:pt idx="147">
                  <c:v>28-May</c:v>
                </c:pt>
                <c:pt idx="148">
                  <c:v>29-May</c:v>
                </c:pt>
                <c:pt idx="149">
                  <c:v>30-May</c:v>
                </c:pt>
                <c:pt idx="150">
                  <c:v>31-May</c:v>
                </c:pt>
                <c:pt idx="151">
                  <c:v>1-Jun</c:v>
                </c:pt>
                <c:pt idx="152">
                  <c:v>2-Jun</c:v>
                </c:pt>
                <c:pt idx="153">
                  <c:v>3-Jun</c:v>
                </c:pt>
                <c:pt idx="154">
                  <c:v>4-Jun</c:v>
                </c:pt>
                <c:pt idx="155">
                  <c:v>5-Jun</c:v>
                </c:pt>
                <c:pt idx="156">
                  <c:v>6-Jun</c:v>
                </c:pt>
                <c:pt idx="157">
                  <c:v>7-Jun</c:v>
                </c:pt>
                <c:pt idx="158">
                  <c:v>8-Jun</c:v>
                </c:pt>
                <c:pt idx="159">
                  <c:v>9-Jun</c:v>
                </c:pt>
                <c:pt idx="160">
                  <c:v>10-Jun</c:v>
                </c:pt>
                <c:pt idx="161">
                  <c:v>11-Jun</c:v>
                </c:pt>
                <c:pt idx="162">
                  <c:v>12-Jun</c:v>
                </c:pt>
                <c:pt idx="163">
                  <c:v>13-Jun</c:v>
                </c:pt>
                <c:pt idx="164">
                  <c:v>14-Jun</c:v>
                </c:pt>
                <c:pt idx="165">
                  <c:v>15-Jun</c:v>
                </c:pt>
                <c:pt idx="166">
                  <c:v>16-Jun</c:v>
                </c:pt>
                <c:pt idx="167">
                  <c:v>17-Jun</c:v>
                </c:pt>
                <c:pt idx="168">
                  <c:v>18-Jun</c:v>
                </c:pt>
                <c:pt idx="169">
                  <c:v>19-Jun</c:v>
                </c:pt>
                <c:pt idx="170">
                  <c:v>20-Jun</c:v>
                </c:pt>
                <c:pt idx="171">
                  <c:v>21-Jun</c:v>
                </c:pt>
                <c:pt idx="172">
                  <c:v>22-Jun</c:v>
                </c:pt>
                <c:pt idx="173">
                  <c:v>23-Jun</c:v>
                </c:pt>
                <c:pt idx="174">
                  <c:v>24-Jun</c:v>
                </c:pt>
                <c:pt idx="175">
                  <c:v>25-Jun</c:v>
                </c:pt>
                <c:pt idx="176">
                  <c:v>26-Jun</c:v>
                </c:pt>
                <c:pt idx="177">
                  <c:v>27-Jun</c:v>
                </c:pt>
                <c:pt idx="178">
                  <c:v>28-Jun</c:v>
                </c:pt>
                <c:pt idx="179">
                  <c:v>29-Jun</c:v>
                </c:pt>
                <c:pt idx="180">
                  <c:v>30-Jun</c:v>
                </c:pt>
                <c:pt idx="181">
                  <c:v>1-Jul</c:v>
                </c:pt>
                <c:pt idx="182">
                  <c:v>2-Jul</c:v>
                </c:pt>
                <c:pt idx="183">
                  <c:v>3-Jul</c:v>
                </c:pt>
                <c:pt idx="184">
                  <c:v>4-Jul</c:v>
                </c:pt>
                <c:pt idx="185">
                  <c:v>5-Jul</c:v>
                </c:pt>
                <c:pt idx="186">
                  <c:v>6-Jul</c:v>
                </c:pt>
                <c:pt idx="187">
                  <c:v>7-Jul</c:v>
                </c:pt>
                <c:pt idx="188">
                  <c:v>8-Jul</c:v>
                </c:pt>
                <c:pt idx="189">
                  <c:v>9-Jul</c:v>
                </c:pt>
                <c:pt idx="190">
                  <c:v>10-Jul</c:v>
                </c:pt>
                <c:pt idx="191">
                  <c:v>11-Jul</c:v>
                </c:pt>
                <c:pt idx="192">
                  <c:v>12-Jul</c:v>
                </c:pt>
                <c:pt idx="193">
                  <c:v>13-Jul</c:v>
                </c:pt>
                <c:pt idx="194">
                  <c:v>14-Jul</c:v>
                </c:pt>
                <c:pt idx="195">
                  <c:v>15-Jul</c:v>
                </c:pt>
                <c:pt idx="196">
                  <c:v>16-Jul</c:v>
                </c:pt>
                <c:pt idx="197">
                  <c:v>17-Jul</c:v>
                </c:pt>
                <c:pt idx="198">
                  <c:v>18-Jul</c:v>
                </c:pt>
                <c:pt idx="199">
                  <c:v>19-Jul</c:v>
                </c:pt>
                <c:pt idx="200">
                  <c:v>20-Jul</c:v>
                </c:pt>
                <c:pt idx="201">
                  <c:v>21-Jul</c:v>
                </c:pt>
                <c:pt idx="202">
                  <c:v>22-Jul</c:v>
                </c:pt>
                <c:pt idx="203">
                  <c:v>23-Jul</c:v>
                </c:pt>
                <c:pt idx="204">
                  <c:v>24-Jul</c:v>
                </c:pt>
                <c:pt idx="205">
                  <c:v>25-Jul</c:v>
                </c:pt>
                <c:pt idx="206">
                  <c:v>26-Jul</c:v>
                </c:pt>
                <c:pt idx="207">
                  <c:v>27-Jul</c:v>
                </c:pt>
                <c:pt idx="208">
                  <c:v>28-Jul</c:v>
                </c:pt>
                <c:pt idx="209">
                  <c:v>29-Jul</c:v>
                </c:pt>
                <c:pt idx="210">
                  <c:v>30-Jul</c:v>
                </c:pt>
                <c:pt idx="211">
                  <c:v>31-Jul</c:v>
                </c:pt>
                <c:pt idx="212">
                  <c:v>1-Aug</c:v>
                </c:pt>
                <c:pt idx="213">
                  <c:v>2-Aug</c:v>
                </c:pt>
                <c:pt idx="214">
                  <c:v>3-Aug</c:v>
                </c:pt>
                <c:pt idx="215">
                  <c:v>4-Aug</c:v>
                </c:pt>
                <c:pt idx="216">
                  <c:v>5-Aug</c:v>
                </c:pt>
                <c:pt idx="217">
                  <c:v>6-Aug</c:v>
                </c:pt>
                <c:pt idx="218">
                  <c:v>7-Aug</c:v>
                </c:pt>
                <c:pt idx="219">
                  <c:v>8-Aug</c:v>
                </c:pt>
                <c:pt idx="220">
                  <c:v>9-Aug</c:v>
                </c:pt>
                <c:pt idx="221">
                  <c:v>10-Aug</c:v>
                </c:pt>
                <c:pt idx="222">
                  <c:v>11-Aug</c:v>
                </c:pt>
                <c:pt idx="223">
                  <c:v>12-Aug</c:v>
                </c:pt>
                <c:pt idx="224">
                  <c:v>13-Aug</c:v>
                </c:pt>
                <c:pt idx="225">
                  <c:v>14-Aug</c:v>
                </c:pt>
                <c:pt idx="226">
                  <c:v>15-Aug</c:v>
                </c:pt>
                <c:pt idx="227">
                  <c:v>16-Aug</c:v>
                </c:pt>
                <c:pt idx="228">
                  <c:v>17-Aug</c:v>
                </c:pt>
                <c:pt idx="229">
                  <c:v>18-Aug</c:v>
                </c:pt>
                <c:pt idx="230">
                  <c:v>19-Aug</c:v>
                </c:pt>
                <c:pt idx="231">
                  <c:v>20-Aug</c:v>
                </c:pt>
                <c:pt idx="232">
                  <c:v>21-Aug</c:v>
                </c:pt>
                <c:pt idx="233">
                  <c:v>22-Aug</c:v>
                </c:pt>
                <c:pt idx="234">
                  <c:v>23-Aug</c:v>
                </c:pt>
                <c:pt idx="235">
                  <c:v>24-Aug</c:v>
                </c:pt>
                <c:pt idx="236">
                  <c:v>25-Aug</c:v>
                </c:pt>
                <c:pt idx="237">
                  <c:v>26-Aug</c:v>
                </c:pt>
                <c:pt idx="238">
                  <c:v>27-Aug</c:v>
                </c:pt>
                <c:pt idx="239">
                  <c:v>28-Aug</c:v>
                </c:pt>
                <c:pt idx="240">
                  <c:v>29-Aug</c:v>
                </c:pt>
                <c:pt idx="241">
                  <c:v>30-Aug</c:v>
                </c:pt>
                <c:pt idx="242">
                  <c:v>31-Aug</c:v>
                </c:pt>
                <c:pt idx="243">
                  <c:v>1-Sep</c:v>
                </c:pt>
                <c:pt idx="244">
                  <c:v>2-Sep</c:v>
                </c:pt>
                <c:pt idx="245">
                  <c:v>3-Sep</c:v>
                </c:pt>
                <c:pt idx="246">
                  <c:v>4-Sep</c:v>
                </c:pt>
                <c:pt idx="247">
                  <c:v>5-Sep</c:v>
                </c:pt>
                <c:pt idx="248">
                  <c:v>6-Sep</c:v>
                </c:pt>
                <c:pt idx="249">
                  <c:v>7-Sep</c:v>
                </c:pt>
                <c:pt idx="250">
                  <c:v>8-Sep</c:v>
                </c:pt>
                <c:pt idx="251">
                  <c:v>9-Sep</c:v>
                </c:pt>
                <c:pt idx="252">
                  <c:v>10-Sep</c:v>
                </c:pt>
                <c:pt idx="253">
                  <c:v>11-Sep</c:v>
                </c:pt>
                <c:pt idx="254">
                  <c:v>12-Sep</c:v>
                </c:pt>
                <c:pt idx="255">
                  <c:v>13-Sep</c:v>
                </c:pt>
                <c:pt idx="256">
                  <c:v>14-Sep</c:v>
                </c:pt>
                <c:pt idx="257">
                  <c:v>15-Sep</c:v>
                </c:pt>
                <c:pt idx="258">
                  <c:v>16-Sep</c:v>
                </c:pt>
                <c:pt idx="259">
                  <c:v>17-Sep</c:v>
                </c:pt>
                <c:pt idx="260">
                  <c:v>18-Sep</c:v>
                </c:pt>
                <c:pt idx="261">
                  <c:v>19-Sep</c:v>
                </c:pt>
                <c:pt idx="262">
                  <c:v>20-Sep</c:v>
                </c:pt>
                <c:pt idx="263">
                  <c:v>21-Sep</c:v>
                </c:pt>
                <c:pt idx="264">
                  <c:v>22-Sep</c:v>
                </c:pt>
                <c:pt idx="265">
                  <c:v>23-Sep</c:v>
                </c:pt>
                <c:pt idx="266">
                  <c:v>24-Sep</c:v>
                </c:pt>
                <c:pt idx="267">
                  <c:v>25-Sep</c:v>
                </c:pt>
                <c:pt idx="268">
                  <c:v>26-Sep</c:v>
                </c:pt>
                <c:pt idx="269">
                  <c:v>27-Sep</c:v>
                </c:pt>
                <c:pt idx="270">
                  <c:v>28-Sep</c:v>
                </c:pt>
                <c:pt idx="271">
                  <c:v>29-Sep</c:v>
                </c:pt>
                <c:pt idx="272">
                  <c:v>30-Sep</c:v>
                </c:pt>
                <c:pt idx="273">
                  <c:v>1-Oct</c:v>
                </c:pt>
                <c:pt idx="274">
                  <c:v>2-Oct</c:v>
                </c:pt>
                <c:pt idx="275">
                  <c:v>3-Oct</c:v>
                </c:pt>
                <c:pt idx="276">
                  <c:v>4-Oct</c:v>
                </c:pt>
                <c:pt idx="277">
                  <c:v>5-Oct</c:v>
                </c:pt>
                <c:pt idx="278">
                  <c:v>6-Oct</c:v>
                </c:pt>
                <c:pt idx="279">
                  <c:v>7-Oct</c:v>
                </c:pt>
                <c:pt idx="280">
                  <c:v>8-Oct</c:v>
                </c:pt>
                <c:pt idx="281">
                  <c:v>9-Oct</c:v>
                </c:pt>
                <c:pt idx="282">
                  <c:v>10-Oct</c:v>
                </c:pt>
                <c:pt idx="283">
                  <c:v>11-Oct</c:v>
                </c:pt>
                <c:pt idx="284">
                  <c:v>12-Oct</c:v>
                </c:pt>
                <c:pt idx="285">
                  <c:v>13-Oct</c:v>
                </c:pt>
                <c:pt idx="286">
                  <c:v>14-Oct</c:v>
                </c:pt>
                <c:pt idx="287">
                  <c:v>15-Oct</c:v>
                </c:pt>
                <c:pt idx="288">
                  <c:v>16-Oct</c:v>
                </c:pt>
                <c:pt idx="289">
                  <c:v>17-Oct</c:v>
                </c:pt>
                <c:pt idx="290">
                  <c:v>18-Oct</c:v>
                </c:pt>
                <c:pt idx="291">
                  <c:v>19-Oct</c:v>
                </c:pt>
                <c:pt idx="292">
                  <c:v>20-Oct</c:v>
                </c:pt>
                <c:pt idx="293">
                  <c:v>21-Oct</c:v>
                </c:pt>
                <c:pt idx="294">
                  <c:v>22-Oct</c:v>
                </c:pt>
                <c:pt idx="295">
                  <c:v>23-Oct</c:v>
                </c:pt>
                <c:pt idx="296">
                  <c:v>24-Oct</c:v>
                </c:pt>
                <c:pt idx="297">
                  <c:v>25-Oct</c:v>
                </c:pt>
                <c:pt idx="298">
                  <c:v>26-Oct</c:v>
                </c:pt>
                <c:pt idx="299">
                  <c:v>27-Oct</c:v>
                </c:pt>
                <c:pt idx="300">
                  <c:v>28-Oct</c:v>
                </c:pt>
                <c:pt idx="301">
                  <c:v>29-Oct</c:v>
                </c:pt>
                <c:pt idx="302">
                  <c:v>30-Oct</c:v>
                </c:pt>
                <c:pt idx="303">
                  <c:v>31-Oct</c:v>
                </c:pt>
                <c:pt idx="304">
                  <c:v>1-Nov</c:v>
                </c:pt>
                <c:pt idx="305">
                  <c:v>2-Nov</c:v>
                </c:pt>
                <c:pt idx="306">
                  <c:v>3-Nov</c:v>
                </c:pt>
                <c:pt idx="307">
                  <c:v>4-Nov</c:v>
                </c:pt>
                <c:pt idx="308">
                  <c:v>5-Nov</c:v>
                </c:pt>
                <c:pt idx="309">
                  <c:v>6-Nov</c:v>
                </c:pt>
                <c:pt idx="310">
                  <c:v>7-Nov</c:v>
                </c:pt>
                <c:pt idx="311">
                  <c:v>8-Nov</c:v>
                </c:pt>
                <c:pt idx="312">
                  <c:v>9-Nov</c:v>
                </c:pt>
                <c:pt idx="313">
                  <c:v>10-Nov</c:v>
                </c:pt>
                <c:pt idx="314">
                  <c:v>11-Nov</c:v>
                </c:pt>
                <c:pt idx="315">
                  <c:v>12-Nov</c:v>
                </c:pt>
                <c:pt idx="316">
                  <c:v>13-Nov</c:v>
                </c:pt>
                <c:pt idx="317">
                  <c:v>14-Nov</c:v>
                </c:pt>
                <c:pt idx="318">
                  <c:v>15-Nov</c:v>
                </c:pt>
                <c:pt idx="319">
                  <c:v>16-Nov</c:v>
                </c:pt>
                <c:pt idx="320">
                  <c:v>17-Nov</c:v>
                </c:pt>
                <c:pt idx="321">
                  <c:v>18-Nov</c:v>
                </c:pt>
                <c:pt idx="322">
                  <c:v>19-Nov</c:v>
                </c:pt>
                <c:pt idx="323">
                  <c:v>20-Nov</c:v>
                </c:pt>
                <c:pt idx="324">
                  <c:v>21-Nov</c:v>
                </c:pt>
                <c:pt idx="325">
                  <c:v>22-Nov</c:v>
                </c:pt>
                <c:pt idx="326">
                  <c:v>23-Nov</c:v>
                </c:pt>
                <c:pt idx="327">
                  <c:v>24-Nov</c:v>
                </c:pt>
                <c:pt idx="328">
                  <c:v>25-Nov</c:v>
                </c:pt>
                <c:pt idx="329">
                  <c:v>26-Nov</c:v>
                </c:pt>
                <c:pt idx="330">
                  <c:v>27-Nov</c:v>
                </c:pt>
                <c:pt idx="331">
                  <c:v>28-Nov</c:v>
                </c:pt>
                <c:pt idx="332">
                  <c:v>29-Nov</c:v>
                </c:pt>
                <c:pt idx="333">
                  <c:v>30-Nov</c:v>
                </c:pt>
                <c:pt idx="334">
                  <c:v>1-Dec</c:v>
                </c:pt>
                <c:pt idx="335">
                  <c:v>2-Dec</c:v>
                </c:pt>
                <c:pt idx="336">
                  <c:v>3-Dec</c:v>
                </c:pt>
                <c:pt idx="337">
                  <c:v>4-Dec</c:v>
                </c:pt>
                <c:pt idx="338">
                  <c:v>5-Dec</c:v>
                </c:pt>
                <c:pt idx="339">
                  <c:v>6-Dec</c:v>
                </c:pt>
                <c:pt idx="340">
                  <c:v>8-Dec</c:v>
                </c:pt>
                <c:pt idx="341">
                  <c:v>9-Dec</c:v>
                </c:pt>
                <c:pt idx="342">
                  <c:v>10-Dec</c:v>
                </c:pt>
                <c:pt idx="343">
                  <c:v>11-Dec</c:v>
                </c:pt>
                <c:pt idx="344">
                  <c:v>12-Dec</c:v>
                </c:pt>
                <c:pt idx="345">
                  <c:v>13-Dec</c:v>
                </c:pt>
                <c:pt idx="346">
                  <c:v>14-Dec</c:v>
                </c:pt>
                <c:pt idx="347">
                  <c:v>15-Dec</c:v>
                </c:pt>
                <c:pt idx="348">
                  <c:v>16-Dec</c:v>
                </c:pt>
                <c:pt idx="349">
                  <c:v>17-Dec</c:v>
                </c:pt>
                <c:pt idx="350">
                  <c:v>18-Dec</c:v>
                </c:pt>
                <c:pt idx="351">
                  <c:v>19-Dec</c:v>
                </c:pt>
                <c:pt idx="352">
                  <c:v>20-Dec</c:v>
                </c:pt>
                <c:pt idx="353">
                  <c:v>21-Dec</c:v>
                </c:pt>
                <c:pt idx="354">
                  <c:v>22-Dec</c:v>
                </c:pt>
                <c:pt idx="355">
                  <c:v>23-Dec</c:v>
                </c:pt>
                <c:pt idx="356">
                  <c:v>24-Dec</c:v>
                </c:pt>
                <c:pt idx="357">
                  <c:v>25-Dec</c:v>
                </c:pt>
                <c:pt idx="358">
                  <c:v>26-Dec</c:v>
                </c:pt>
                <c:pt idx="359">
                  <c:v>27-Dec</c:v>
                </c:pt>
                <c:pt idx="360">
                  <c:v>28-Dec</c:v>
                </c:pt>
                <c:pt idx="361">
                  <c:v>29-Dec</c:v>
                </c:pt>
                <c:pt idx="362">
                  <c:v>30-Dec</c:v>
                </c:pt>
              </c:strCache>
            </c:strRef>
          </c:cat>
          <c:val>
            <c:numRef>
              <c:f>'Pivot Report'!$L$5:$L$367</c:f>
              <c:numCache>
                <c:formatCode>0.00</c:formatCode>
                <c:ptCount val="363"/>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pt idx="31">
                  <c:v>4.166666666666667</c:v>
                </c:pt>
                <c:pt idx="32">
                  <c:v>5.75</c:v>
                </c:pt>
                <c:pt idx="33">
                  <c:v>4.75</c:v>
                </c:pt>
                <c:pt idx="34">
                  <c:v>7</c:v>
                </c:pt>
                <c:pt idx="35">
                  <c:v>3.1428571428571428</c:v>
                </c:pt>
                <c:pt idx="36">
                  <c:v>8</c:v>
                </c:pt>
                <c:pt idx="37">
                  <c:v>5.25</c:v>
                </c:pt>
                <c:pt idx="38">
                  <c:v>4.5714285714285712</c:v>
                </c:pt>
                <c:pt idx="39">
                  <c:v>2.75</c:v>
                </c:pt>
                <c:pt idx="40">
                  <c:v>4.5</c:v>
                </c:pt>
                <c:pt idx="41">
                  <c:v>5.5</c:v>
                </c:pt>
                <c:pt idx="42">
                  <c:v>5.6</c:v>
                </c:pt>
                <c:pt idx="43">
                  <c:v>5.75</c:v>
                </c:pt>
                <c:pt idx="44">
                  <c:v>3.4444444444444446</c:v>
                </c:pt>
                <c:pt idx="45">
                  <c:v>1.5</c:v>
                </c:pt>
                <c:pt idx="46">
                  <c:v>3.6666666666666665</c:v>
                </c:pt>
                <c:pt idx="47">
                  <c:v>4.4285714285714288</c:v>
                </c:pt>
                <c:pt idx="48">
                  <c:v>6</c:v>
                </c:pt>
                <c:pt idx="49">
                  <c:v>2.6666666666666665</c:v>
                </c:pt>
                <c:pt idx="50">
                  <c:v>7.5</c:v>
                </c:pt>
                <c:pt idx="51">
                  <c:v>4.5</c:v>
                </c:pt>
                <c:pt idx="52">
                  <c:v>8</c:v>
                </c:pt>
                <c:pt idx="53">
                  <c:v>4.3636363636363633</c:v>
                </c:pt>
                <c:pt idx="54">
                  <c:v>0</c:v>
                </c:pt>
                <c:pt idx="55">
                  <c:v>10</c:v>
                </c:pt>
                <c:pt idx="56">
                  <c:v>6.75</c:v>
                </c:pt>
                <c:pt idx="57">
                  <c:v>7</c:v>
                </c:pt>
                <c:pt idx="58">
                  <c:v>3.3333333333333335</c:v>
                </c:pt>
                <c:pt idx="59">
                  <c:v>7.2</c:v>
                </c:pt>
                <c:pt idx="60">
                  <c:v>6</c:v>
                </c:pt>
                <c:pt idx="61">
                  <c:v>1.5</c:v>
                </c:pt>
                <c:pt idx="62">
                  <c:v>2.75</c:v>
                </c:pt>
                <c:pt idx="63">
                  <c:v>5</c:v>
                </c:pt>
                <c:pt idx="64">
                  <c:v>5.5</c:v>
                </c:pt>
                <c:pt idx="65">
                  <c:v>5.0909090909090908</c:v>
                </c:pt>
                <c:pt idx="66">
                  <c:v>7.666666666666667</c:v>
                </c:pt>
                <c:pt idx="67">
                  <c:v>3.5</c:v>
                </c:pt>
                <c:pt idx="68">
                  <c:v>3.6666666666666665</c:v>
                </c:pt>
                <c:pt idx="69">
                  <c:v>3.8</c:v>
                </c:pt>
                <c:pt idx="70">
                  <c:v>1</c:v>
                </c:pt>
                <c:pt idx="71">
                  <c:v>7</c:v>
                </c:pt>
                <c:pt idx="72">
                  <c:v>5</c:v>
                </c:pt>
                <c:pt idx="73">
                  <c:v>4.25</c:v>
                </c:pt>
                <c:pt idx="74">
                  <c:v>4</c:v>
                </c:pt>
                <c:pt idx="75">
                  <c:v>7.333333333333333</c:v>
                </c:pt>
                <c:pt idx="76">
                  <c:v>9</c:v>
                </c:pt>
                <c:pt idx="77">
                  <c:v>5.25</c:v>
                </c:pt>
                <c:pt idx="78">
                  <c:v>6.6</c:v>
                </c:pt>
                <c:pt idx="79">
                  <c:v>6.25</c:v>
                </c:pt>
                <c:pt idx="80">
                  <c:v>6.333333333333333</c:v>
                </c:pt>
                <c:pt idx="81">
                  <c:v>7</c:v>
                </c:pt>
                <c:pt idx="82">
                  <c:v>5.666666666666667</c:v>
                </c:pt>
                <c:pt idx="83">
                  <c:v>3.3333333333333335</c:v>
                </c:pt>
                <c:pt idx="84">
                  <c:v>4.75</c:v>
                </c:pt>
                <c:pt idx="85">
                  <c:v>2</c:v>
                </c:pt>
                <c:pt idx="86">
                  <c:v>9.25</c:v>
                </c:pt>
                <c:pt idx="87">
                  <c:v>2.6666666666666665</c:v>
                </c:pt>
                <c:pt idx="88">
                  <c:v>4</c:v>
                </c:pt>
                <c:pt idx="89">
                  <c:v>8.75</c:v>
                </c:pt>
                <c:pt idx="90">
                  <c:v>3.8</c:v>
                </c:pt>
                <c:pt idx="91">
                  <c:v>6</c:v>
                </c:pt>
                <c:pt idx="92">
                  <c:v>4.5999999999999996</c:v>
                </c:pt>
                <c:pt idx="93">
                  <c:v>5.7142857142857144</c:v>
                </c:pt>
                <c:pt idx="94">
                  <c:v>4.666666666666667</c:v>
                </c:pt>
                <c:pt idx="95">
                  <c:v>3.4</c:v>
                </c:pt>
                <c:pt idx="96">
                  <c:v>5</c:v>
                </c:pt>
                <c:pt idx="97">
                  <c:v>5.8571428571428568</c:v>
                </c:pt>
                <c:pt idx="98">
                  <c:v>4.8888888888888893</c:v>
                </c:pt>
                <c:pt idx="99">
                  <c:v>6</c:v>
                </c:pt>
                <c:pt idx="100">
                  <c:v>4.7142857142857144</c:v>
                </c:pt>
                <c:pt idx="101">
                  <c:v>7.1428571428571432</c:v>
                </c:pt>
                <c:pt idx="102">
                  <c:v>4.333333333333333</c:v>
                </c:pt>
                <c:pt idx="103">
                  <c:v>6.7333333333333334</c:v>
                </c:pt>
                <c:pt idx="104">
                  <c:v>5.2857142857142856</c:v>
                </c:pt>
                <c:pt idx="105">
                  <c:v>4.916666666666667</c:v>
                </c:pt>
                <c:pt idx="106">
                  <c:v>4.333333333333333</c:v>
                </c:pt>
                <c:pt idx="107">
                  <c:v>5.333333333333333</c:v>
                </c:pt>
                <c:pt idx="108">
                  <c:v>4.3636363636363633</c:v>
                </c:pt>
                <c:pt idx="109">
                  <c:v>2.9090909090909092</c:v>
                </c:pt>
                <c:pt idx="110">
                  <c:v>4.5</c:v>
                </c:pt>
                <c:pt idx="111">
                  <c:v>6.1</c:v>
                </c:pt>
                <c:pt idx="112">
                  <c:v>6.666666666666667</c:v>
                </c:pt>
                <c:pt idx="113">
                  <c:v>5</c:v>
                </c:pt>
                <c:pt idx="114">
                  <c:v>2.5555555555555554</c:v>
                </c:pt>
                <c:pt idx="115">
                  <c:v>5.5714285714285712</c:v>
                </c:pt>
                <c:pt idx="116">
                  <c:v>4.8461538461538458</c:v>
                </c:pt>
                <c:pt idx="117">
                  <c:v>4.8888888888888893</c:v>
                </c:pt>
                <c:pt idx="118">
                  <c:v>4.8</c:v>
                </c:pt>
                <c:pt idx="119">
                  <c:v>5.375</c:v>
                </c:pt>
                <c:pt idx="120">
                  <c:v>6.8571428571428568</c:v>
                </c:pt>
                <c:pt idx="121">
                  <c:v>4.3636363636363633</c:v>
                </c:pt>
                <c:pt idx="122">
                  <c:v>6.416666666666667</c:v>
                </c:pt>
                <c:pt idx="123">
                  <c:v>5.5384615384615383</c:v>
                </c:pt>
                <c:pt idx="124">
                  <c:v>5</c:v>
                </c:pt>
                <c:pt idx="125">
                  <c:v>4.9090909090909092</c:v>
                </c:pt>
                <c:pt idx="126">
                  <c:v>3.3</c:v>
                </c:pt>
                <c:pt idx="127">
                  <c:v>4.7</c:v>
                </c:pt>
                <c:pt idx="128">
                  <c:v>4.666666666666667</c:v>
                </c:pt>
                <c:pt idx="129">
                  <c:v>4.875</c:v>
                </c:pt>
                <c:pt idx="130">
                  <c:v>5.333333333333333</c:v>
                </c:pt>
                <c:pt idx="131">
                  <c:v>4.125</c:v>
                </c:pt>
                <c:pt idx="132">
                  <c:v>6</c:v>
                </c:pt>
                <c:pt idx="133">
                  <c:v>4.3</c:v>
                </c:pt>
                <c:pt idx="134">
                  <c:v>4.2</c:v>
                </c:pt>
                <c:pt idx="135">
                  <c:v>6.8666666666666663</c:v>
                </c:pt>
                <c:pt idx="136">
                  <c:v>6.2857142857142856</c:v>
                </c:pt>
                <c:pt idx="137">
                  <c:v>4.0909090909090908</c:v>
                </c:pt>
                <c:pt idx="138">
                  <c:v>4</c:v>
                </c:pt>
                <c:pt idx="139">
                  <c:v>5.4285714285714288</c:v>
                </c:pt>
                <c:pt idx="140">
                  <c:v>5.8</c:v>
                </c:pt>
                <c:pt idx="141">
                  <c:v>4.5625</c:v>
                </c:pt>
                <c:pt idx="142">
                  <c:v>4.5454545454545459</c:v>
                </c:pt>
                <c:pt idx="143">
                  <c:v>5.75</c:v>
                </c:pt>
                <c:pt idx="144">
                  <c:v>5.2</c:v>
                </c:pt>
                <c:pt idx="145">
                  <c:v>7.25</c:v>
                </c:pt>
                <c:pt idx="146">
                  <c:v>4.8</c:v>
                </c:pt>
                <c:pt idx="147">
                  <c:v>4.5384615384615383</c:v>
                </c:pt>
                <c:pt idx="148">
                  <c:v>4.5999999999999996</c:v>
                </c:pt>
                <c:pt idx="149">
                  <c:v>5</c:v>
                </c:pt>
                <c:pt idx="150">
                  <c:v>7</c:v>
                </c:pt>
                <c:pt idx="151">
                  <c:v>4.7777777777777777</c:v>
                </c:pt>
                <c:pt idx="152">
                  <c:v>5.2727272727272725</c:v>
                </c:pt>
                <c:pt idx="153">
                  <c:v>4.2727272727272725</c:v>
                </c:pt>
                <c:pt idx="154">
                  <c:v>5</c:v>
                </c:pt>
                <c:pt idx="155">
                  <c:v>4.3571428571428568</c:v>
                </c:pt>
                <c:pt idx="156">
                  <c:v>4.8571428571428568</c:v>
                </c:pt>
                <c:pt idx="157">
                  <c:v>5.125</c:v>
                </c:pt>
                <c:pt idx="158">
                  <c:v>5</c:v>
                </c:pt>
                <c:pt idx="159">
                  <c:v>5.2222222222222223</c:v>
                </c:pt>
                <c:pt idx="160">
                  <c:v>4.2222222222222223</c:v>
                </c:pt>
                <c:pt idx="161">
                  <c:v>4.8571428571428568</c:v>
                </c:pt>
                <c:pt idx="162">
                  <c:v>3.8888888888888888</c:v>
                </c:pt>
                <c:pt idx="163">
                  <c:v>4</c:v>
                </c:pt>
                <c:pt idx="164">
                  <c:v>5</c:v>
                </c:pt>
                <c:pt idx="165">
                  <c:v>5.7777777777777777</c:v>
                </c:pt>
                <c:pt idx="166">
                  <c:v>2.6</c:v>
                </c:pt>
                <c:pt idx="167">
                  <c:v>6.5</c:v>
                </c:pt>
                <c:pt idx="168">
                  <c:v>3.8181818181818183</c:v>
                </c:pt>
                <c:pt idx="169">
                  <c:v>4.4000000000000004</c:v>
                </c:pt>
                <c:pt idx="170">
                  <c:v>4.5</c:v>
                </c:pt>
                <c:pt idx="171">
                  <c:v>4.625</c:v>
                </c:pt>
                <c:pt idx="172">
                  <c:v>4.5</c:v>
                </c:pt>
                <c:pt idx="173">
                  <c:v>5.833333333333333</c:v>
                </c:pt>
                <c:pt idx="174">
                  <c:v>4.666666666666667</c:v>
                </c:pt>
                <c:pt idx="175">
                  <c:v>4.666666666666667</c:v>
                </c:pt>
                <c:pt idx="176">
                  <c:v>6.75</c:v>
                </c:pt>
                <c:pt idx="177">
                  <c:v>5.7</c:v>
                </c:pt>
                <c:pt idx="178">
                  <c:v>5.5</c:v>
                </c:pt>
                <c:pt idx="179">
                  <c:v>6.2222222222222223</c:v>
                </c:pt>
                <c:pt idx="180">
                  <c:v>5.833333333333333</c:v>
                </c:pt>
                <c:pt idx="181">
                  <c:v>3.7</c:v>
                </c:pt>
                <c:pt idx="182">
                  <c:v>5.8</c:v>
                </c:pt>
                <c:pt idx="183">
                  <c:v>4</c:v>
                </c:pt>
                <c:pt idx="184">
                  <c:v>2</c:v>
                </c:pt>
                <c:pt idx="185">
                  <c:v>6</c:v>
                </c:pt>
                <c:pt idx="186">
                  <c:v>5</c:v>
                </c:pt>
                <c:pt idx="187">
                  <c:v>5.1111111111111107</c:v>
                </c:pt>
                <c:pt idx="188">
                  <c:v>3.8571428571428572</c:v>
                </c:pt>
                <c:pt idx="189">
                  <c:v>6.5714285714285712</c:v>
                </c:pt>
                <c:pt idx="190">
                  <c:v>5.2857142857142856</c:v>
                </c:pt>
                <c:pt idx="191">
                  <c:v>5.5</c:v>
                </c:pt>
                <c:pt idx="192">
                  <c:v>4.8181818181818183</c:v>
                </c:pt>
                <c:pt idx="193">
                  <c:v>5</c:v>
                </c:pt>
                <c:pt idx="194">
                  <c:v>3.2222222222222223</c:v>
                </c:pt>
                <c:pt idx="195">
                  <c:v>6.333333333333333</c:v>
                </c:pt>
                <c:pt idx="196">
                  <c:v>3.8</c:v>
                </c:pt>
                <c:pt idx="197">
                  <c:v>3.1111111111111112</c:v>
                </c:pt>
                <c:pt idx="198">
                  <c:v>2.8333333333333335</c:v>
                </c:pt>
                <c:pt idx="199">
                  <c:v>6.625</c:v>
                </c:pt>
                <c:pt idx="200">
                  <c:v>3.5</c:v>
                </c:pt>
                <c:pt idx="201">
                  <c:v>5.166666666666667</c:v>
                </c:pt>
                <c:pt idx="202">
                  <c:v>5.333333333333333</c:v>
                </c:pt>
                <c:pt idx="203">
                  <c:v>4.875</c:v>
                </c:pt>
                <c:pt idx="204">
                  <c:v>4.5</c:v>
                </c:pt>
                <c:pt idx="205">
                  <c:v>4.625</c:v>
                </c:pt>
                <c:pt idx="206">
                  <c:v>5</c:v>
                </c:pt>
                <c:pt idx="207">
                  <c:v>6.8181818181818183</c:v>
                </c:pt>
                <c:pt idx="208">
                  <c:v>6.375</c:v>
                </c:pt>
                <c:pt idx="209">
                  <c:v>4.615384615384615</c:v>
                </c:pt>
                <c:pt idx="210">
                  <c:v>5.5454545454545459</c:v>
                </c:pt>
                <c:pt idx="211">
                  <c:v>6.9090909090909092</c:v>
                </c:pt>
                <c:pt idx="212">
                  <c:v>5.2</c:v>
                </c:pt>
                <c:pt idx="213">
                  <c:v>4.4444444444444446</c:v>
                </c:pt>
                <c:pt idx="214">
                  <c:v>6.2727272727272725</c:v>
                </c:pt>
                <c:pt idx="215">
                  <c:v>4.5999999999999996</c:v>
                </c:pt>
                <c:pt idx="216">
                  <c:v>5.5</c:v>
                </c:pt>
                <c:pt idx="217">
                  <c:v>5.4285714285714288</c:v>
                </c:pt>
                <c:pt idx="218">
                  <c:v>9.5</c:v>
                </c:pt>
                <c:pt idx="219">
                  <c:v>2.1666666666666665</c:v>
                </c:pt>
                <c:pt idx="220">
                  <c:v>5.333333333333333</c:v>
                </c:pt>
                <c:pt idx="221">
                  <c:v>4.1428571428571432</c:v>
                </c:pt>
                <c:pt idx="222">
                  <c:v>2.75</c:v>
                </c:pt>
                <c:pt idx="223">
                  <c:v>4.4000000000000004</c:v>
                </c:pt>
                <c:pt idx="224">
                  <c:v>5.5</c:v>
                </c:pt>
                <c:pt idx="225">
                  <c:v>6.4</c:v>
                </c:pt>
                <c:pt idx="226">
                  <c:v>5.25</c:v>
                </c:pt>
                <c:pt idx="227">
                  <c:v>6</c:v>
                </c:pt>
                <c:pt idx="228">
                  <c:v>5.1428571428571432</c:v>
                </c:pt>
                <c:pt idx="229">
                  <c:v>5.25</c:v>
                </c:pt>
                <c:pt idx="230">
                  <c:v>6</c:v>
                </c:pt>
                <c:pt idx="231">
                  <c:v>5.4375</c:v>
                </c:pt>
                <c:pt idx="232">
                  <c:v>4.5</c:v>
                </c:pt>
                <c:pt idx="233">
                  <c:v>4.7142857142857144</c:v>
                </c:pt>
                <c:pt idx="234">
                  <c:v>7.375</c:v>
                </c:pt>
                <c:pt idx="235">
                  <c:v>4.1428571428571432</c:v>
                </c:pt>
                <c:pt idx="236">
                  <c:v>5.2222222222222223</c:v>
                </c:pt>
                <c:pt idx="237">
                  <c:v>3.375</c:v>
                </c:pt>
                <c:pt idx="238">
                  <c:v>6</c:v>
                </c:pt>
                <c:pt idx="239">
                  <c:v>5.6</c:v>
                </c:pt>
                <c:pt idx="240">
                  <c:v>3.75</c:v>
                </c:pt>
                <c:pt idx="241">
                  <c:v>4.8571428571428568</c:v>
                </c:pt>
                <c:pt idx="242">
                  <c:v>5.5</c:v>
                </c:pt>
                <c:pt idx="243">
                  <c:v>4</c:v>
                </c:pt>
                <c:pt idx="244">
                  <c:v>4.625</c:v>
                </c:pt>
                <c:pt idx="245">
                  <c:v>3.75</c:v>
                </c:pt>
                <c:pt idx="246">
                  <c:v>6.333333333333333</c:v>
                </c:pt>
                <c:pt idx="247">
                  <c:v>6.4</c:v>
                </c:pt>
                <c:pt idx="248">
                  <c:v>5.0999999999999996</c:v>
                </c:pt>
                <c:pt idx="249">
                  <c:v>4.1428571428571432</c:v>
                </c:pt>
                <c:pt idx="250">
                  <c:v>5.8</c:v>
                </c:pt>
                <c:pt idx="251">
                  <c:v>3.8333333333333335</c:v>
                </c:pt>
                <c:pt idx="252">
                  <c:v>4</c:v>
                </c:pt>
                <c:pt idx="253">
                  <c:v>6.833333333333333</c:v>
                </c:pt>
                <c:pt idx="254">
                  <c:v>4.833333333333333</c:v>
                </c:pt>
                <c:pt idx="255">
                  <c:v>4</c:v>
                </c:pt>
                <c:pt idx="256">
                  <c:v>5.7142857142857144</c:v>
                </c:pt>
                <c:pt idx="257">
                  <c:v>4.384615384615385</c:v>
                </c:pt>
                <c:pt idx="258">
                  <c:v>5.5</c:v>
                </c:pt>
                <c:pt idx="259">
                  <c:v>5.8888888888888893</c:v>
                </c:pt>
                <c:pt idx="260">
                  <c:v>6.1818181818181817</c:v>
                </c:pt>
                <c:pt idx="261">
                  <c:v>4</c:v>
                </c:pt>
                <c:pt idx="262">
                  <c:v>4.333333333333333</c:v>
                </c:pt>
                <c:pt idx="263">
                  <c:v>4.8461538461538458</c:v>
                </c:pt>
                <c:pt idx="264">
                  <c:v>3</c:v>
                </c:pt>
                <c:pt idx="265">
                  <c:v>3.8333333333333335</c:v>
                </c:pt>
                <c:pt idx="266">
                  <c:v>6.5</c:v>
                </c:pt>
                <c:pt idx="267">
                  <c:v>5.7</c:v>
                </c:pt>
                <c:pt idx="268">
                  <c:v>4.5714285714285712</c:v>
                </c:pt>
                <c:pt idx="269">
                  <c:v>3.2727272727272729</c:v>
                </c:pt>
                <c:pt idx="270">
                  <c:v>3</c:v>
                </c:pt>
                <c:pt idx="271">
                  <c:v>7.2857142857142856</c:v>
                </c:pt>
                <c:pt idx="272">
                  <c:v>5.7142857142857144</c:v>
                </c:pt>
                <c:pt idx="273">
                  <c:v>4.833333333333333</c:v>
                </c:pt>
                <c:pt idx="274">
                  <c:v>4.5</c:v>
                </c:pt>
                <c:pt idx="275">
                  <c:v>3.6666666666666665</c:v>
                </c:pt>
                <c:pt idx="276">
                  <c:v>5.4444444444444446</c:v>
                </c:pt>
                <c:pt idx="277">
                  <c:v>4.2857142857142856</c:v>
                </c:pt>
                <c:pt idx="278">
                  <c:v>3.3333333333333335</c:v>
                </c:pt>
                <c:pt idx="279">
                  <c:v>7.1428571428571432</c:v>
                </c:pt>
                <c:pt idx="280">
                  <c:v>4</c:v>
                </c:pt>
                <c:pt idx="281">
                  <c:v>5</c:v>
                </c:pt>
                <c:pt idx="282">
                  <c:v>8.5</c:v>
                </c:pt>
                <c:pt idx="283">
                  <c:v>5.3636363636363633</c:v>
                </c:pt>
                <c:pt idx="284">
                  <c:v>3.2222222222222223</c:v>
                </c:pt>
                <c:pt idx="285">
                  <c:v>3.8888888888888888</c:v>
                </c:pt>
                <c:pt idx="286">
                  <c:v>5.4615384615384617</c:v>
                </c:pt>
                <c:pt idx="287">
                  <c:v>5.9090909090909092</c:v>
                </c:pt>
                <c:pt idx="288">
                  <c:v>6.625</c:v>
                </c:pt>
                <c:pt idx="289">
                  <c:v>6.4545454545454541</c:v>
                </c:pt>
                <c:pt idx="290">
                  <c:v>5.166666666666667</c:v>
                </c:pt>
                <c:pt idx="291">
                  <c:v>6.7</c:v>
                </c:pt>
                <c:pt idx="292">
                  <c:v>3.75</c:v>
                </c:pt>
                <c:pt idx="293">
                  <c:v>4.8461538461538458</c:v>
                </c:pt>
                <c:pt idx="294">
                  <c:v>4.6363636363636367</c:v>
                </c:pt>
                <c:pt idx="295">
                  <c:v>5.1111111111111107</c:v>
                </c:pt>
                <c:pt idx="296">
                  <c:v>7.375</c:v>
                </c:pt>
                <c:pt idx="297">
                  <c:v>4.4444444444444446</c:v>
                </c:pt>
                <c:pt idx="298">
                  <c:v>3.8888888888888888</c:v>
                </c:pt>
                <c:pt idx="299">
                  <c:v>5.8888888888888893</c:v>
                </c:pt>
                <c:pt idx="300">
                  <c:v>4</c:v>
                </c:pt>
                <c:pt idx="301">
                  <c:v>3.75</c:v>
                </c:pt>
                <c:pt idx="302">
                  <c:v>4.625</c:v>
                </c:pt>
                <c:pt idx="303">
                  <c:v>5</c:v>
                </c:pt>
                <c:pt idx="304">
                  <c:v>4.666666666666667</c:v>
                </c:pt>
                <c:pt idx="305">
                  <c:v>4.666666666666667</c:v>
                </c:pt>
                <c:pt idx="306">
                  <c:v>5.4</c:v>
                </c:pt>
                <c:pt idx="307">
                  <c:v>5.2</c:v>
                </c:pt>
                <c:pt idx="308">
                  <c:v>2.4285714285714284</c:v>
                </c:pt>
                <c:pt idx="309">
                  <c:v>4.8</c:v>
                </c:pt>
                <c:pt idx="310">
                  <c:v>6.5714285714285712</c:v>
                </c:pt>
                <c:pt idx="311">
                  <c:v>3</c:v>
                </c:pt>
                <c:pt idx="312">
                  <c:v>4.5999999999999996</c:v>
                </c:pt>
                <c:pt idx="313">
                  <c:v>3.875</c:v>
                </c:pt>
                <c:pt idx="314">
                  <c:v>7.25</c:v>
                </c:pt>
                <c:pt idx="315">
                  <c:v>3</c:v>
                </c:pt>
                <c:pt idx="316">
                  <c:v>8</c:v>
                </c:pt>
                <c:pt idx="317">
                  <c:v>6</c:v>
                </c:pt>
                <c:pt idx="318">
                  <c:v>3.6666666666666665</c:v>
                </c:pt>
                <c:pt idx="319">
                  <c:v>5.333333333333333</c:v>
                </c:pt>
                <c:pt idx="320">
                  <c:v>6.1111111111111107</c:v>
                </c:pt>
                <c:pt idx="321">
                  <c:v>6.5</c:v>
                </c:pt>
                <c:pt idx="322">
                  <c:v>5</c:v>
                </c:pt>
                <c:pt idx="323">
                  <c:v>5.8</c:v>
                </c:pt>
                <c:pt idx="324">
                  <c:v>6</c:v>
                </c:pt>
                <c:pt idx="325">
                  <c:v>8</c:v>
                </c:pt>
                <c:pt idx="326">
                  <c:v>7</c:v>
                </c:pt>
                <c:pt idx="327">
                  <c:v>3.75</c:v>
                </c:pt>
                <c:pt idx="328">
                  <c:v>1</c:v>
                </c:pt>
                <c:pt idx="329">
                  <c:v>9</c:v>
                </c:pt>
                <c:pt idx="330">
                  <c:v>5.8</c:v>
                </c:pt>
                <c:pt idx="331">
                  <c:v>4</c:v>
                </c:pt>
                <c:pt idx="332">
                  <c:v>6.4</c:v>
                </c:pt>
                <c:pt idx="333">
                  <c:v>5</c:v>
                </c:pt>
                <c:pt idx="334">
                  <c:v>9</c:v>
                </c:pt>
                <c:pt idx="335">
                  <c:v>4.4000000000000004</c:v>
                </c:pt>
                <c:pt idx="336">
                  <c:v>4</c:v>
                </c:pt>
                <c:pt idx="337">
                  <c:v>0</c:v>
                </c:pt>
                <c:pt idx="338">
                  <c:v>2.875</c:v>
                </c:pt>
                <c:pt idx="339">
                  <c:v>5.25</c:v>
                </c:pt>
                <c:pt idx="340">
                  <c:v>6</c:v>
                </c:pt>
                <c:pt idx="341">
                  <c:v>6.5</c:v>
                </c:pt>
                <c:pt idx="342">
                  <c:v>5.5</c:v>
                </c:pt>
                <c:pt idx="343">
                  <c:v>5.666666666666667</c:v>
                </c:pt>
                <c:pt idx="344">
                  <c:v>5.25</c:v>
                </c:pt>
                <c:pt idx="345">
                  <c:v>7.25</c:v>
                </c:pt>
                <c:pt idx="346">
                  <c:v>6</c:v>
                </c:pt>
                <c:pt idx="347">
                  <c:v>4.5999999999999996</c:v>
                </c:pt>
                <c:pt idx="348">
                  <c:v>8</c:v>
                </c:pt>
                <c:pt idx="349">
                  <c:v>3.6666666666666665</c:v>
                </c:pt>
                <c:pt idx="350">
                  <c:v>2.4285714285714284</c:v>
                </c:pt>
                <c:pt idx="351">
                  <c:v>9</c:v>
                </c:pt>
                <c:pt idx="352">
                  <c:v>6</c:v>
                </c:pt>
                <c:pt idx="353">
                  <c:v>4</c:v>
                </c:pt>
                <c:pt idx="354">
                  <c:v>4.833333333333333</c:v>
                </c:pt>
                <c:pt idx="355">
                  <c:v>3.6</c:v>
                </c:pt>
                <c:pt idx="356">
                  <c:v>5</c:v>
                </c:pt>
                <c:pt idx="357">
                  <c:v>5.25</c:v>
                </c:pt>
                <c:pt idx="358">
                  <c:v>3.2</c:v>
                </c:pt>
                <c:pt idx="359">
                  <c:v>5.5</c:v>
                </c:pt>
                <c:pt idx="360">
                  <c:v>3</c:v>
                </c:pt>
                <c:pt idx="361">
                  <c:v>3.9090909090909092</c:v>
                </c:pt>
                <c:pt idx="362">
                  <c:v>2.6666666666666665</c:v>
                </c:pt>
              </c:numCache>
            </c:numRef>
          </c:val>
          <c:extLst>
            <c:ext xmlns:c16="http://schemas.microsoft.com/office/drawing/2014/chart" uri="{C3380CC4-5D6E-409C-BE32-E72D297353CC}">
              <c16:uniqueId val="{00000000-7B48-45F0-9359-820EF8337E02}"/>
            </c:ext>
          </c:extLst>
        </c:ser>
        <c:dLbls>
          <c:showLegendKey val="0"/>
          <c:showVal val="0"/>
          <c:showCatName val="0"/>
          <c:showSerName val="0"/>
          <c:showPercent val="0"/>
          <c:showBubbleSize val="0"/>
        </c:dLbls>
        <c:axId val="2026642856"/>
        <c:axId val="2026640336"/>
      </c:areaChart>
      <c:catAx>
        <c:axId val="2026642856"/>
        <c:scaling>
          <c:orientation val="minMax"/>
        </c:scaling>
        <c:delete val="1"/>
        <c:axPos val="b"/>
        <c:numFmt formatCode="General" sourceLinked="1"/>
        <c:majorTickMark val="out"/>
        <c:minorTickMark val="none"/>
        <c:tickLblPos val="nextTo"/>
        <c:crossAx val="2026640336"/>
        <c:crosses val="autoZero"/>
        <c:auto val="1"/>
        <c:lblAlgn val="ctr"/>
        <c:lblOffset val="100"/>
        <c:noMultiLvlLbl val="0"/>
      </c:catAx>
      <c:valAx>
        <c:axId val="2026640336"/>
        <c:scaling>
          <c:orientation val="minMax"/>
        </c:scaling>
        <c:delete val="1"/>
        <c:axPos val="l"/>
        <c:numFmt formatCode="0.00" sourceLinked="1"/>
        <c:majorTickMark val="none"/>
        <c:minorTickMark val="none"/>
        <c:tickLblPos val="nextTo"/>
        <c:crossAx val="202664285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Report!PivotTable9</c:name>
    <c:fmtId val="2"/>
  </c:pivotSource>
  <c:chart>
    <c:autoTitleDeleted val="1"/>
    <c:pivotFmts>
      <c:pivotFmt>
        <c:idx val="0"/>
        <c:spPr>
          <a:solidFill>
            <a:srgbClr val="95CCC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5CCC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5CCC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070636243462272E-3"/>
          <c:y val="0.39513143549364027"/>
          <c:w val="0.99709302325581395"/>
          <c:h val="0.40608721986674734"/>
        </c:manualLayout>
      </c:layout>
      <c:barChart>
        <c:barDir val="col"/>
        <c:grouping val="clustered"/>
        <c:varyColors val="0"/>
        <c:ser>
          <c:idx val="0"/>
          <c:order val="0"/>
          <c:tx>
            <c:strRef>
              <c:f>'Pivot Report'!$B$49</c:f>
              <c:strCache>
                <c:ptCount val="1"/>
                <c:pt idx="0">
                  <c:v>Total</c:v>
                </c:pt>
              </c:strCache>
            </c:strRef>
          </c:tx>
          <c:spPr>
            <a:solidFill>
              <a:srgbClr val="95CCC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Report'!$A$50:$A$55</c:f>
              <c:strCache>
                <c:ptCount val="6"/>
                <c:pt idx="0">
                  <c:v>Infants</c:v>
                </c:pt>
                <c:pt idx="1">
                  <c:v>Children</c:v>
                </c:pt>
                <c:pt idx="2">
                  <c:v>Teenage</c:v>
                </c:pt>
                <c:pt idx="3">
                  <c:v>Young Adult</c:v>
                </c:pt>
                <c:pt idx="4">
                  <c:v>Middle-Aged Adult</c:v>
                </c:pt>
                <c:pt idx="5">
                  <c:v>Senior Citizen</c:v>
                </c:pt>
              </c:strCache>
            </c:strRef>
          </c:cat>
          <c:val>
            <c:numRef>
              <c:f>'Pivot Report'!$B$50:$B$55</c:f>
              <c:numCache>
                <c:formatCode>0</c:formatCode>
                <c:ptCount val="6"/>
                <c:pt idx="0">
                  <c:v>464</c:v>
                </c:pt>
                <c:pt idx="1">
                  <c:v>949</c:v>
                </c:pt>
                <c:pt idx="2">
                  <c:v>822</c:v>
                </c:pt>
                <c:pt idx="3">
                  <c:v>1860</c:v>
                </c:pt>
                <c:pt idx="4">
                  <c:v>2814</c:v>
                </c:pt>
                <c:pt idx="5">
                  <c:v>2307</c:v>
                </c:pt>
              </c:numCache>
            </c:numRef>
          </c:val>
          <c:extLst>
            <c:ext xmlns:c16="http://schemas.microsoft.com/office/drawing/2014/chart" uri="{C3380CC4-5D6E-409C-BE32-E72D297353CC}">
              <c16:uniqueId val="{00000000-12B9-4948-9583-2C82802A30FD}"/>
            </c:ext>
          </c:extLst>
        </c:ser>
        <c:dLbls>
          <c:showLegendKey val="0"/>
          <c:showVal val="0"/>
          <c:showCatName val="0"/>
          <c:showSerName val="0"/>
          <c:showPercent val="0"/>
          <c:showBubbleSize val="0"/>
        </c:dLbls>
        <c:gapWidth val="67"/>
        <c:overlap val="-27"/>
        <c:axId val="345852464"/>
        <c:axId val="345854624"/>
      </c:barChart>
      <c:catAx>
        <c:axId val="345852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345854624"/>
        <c:crosses val="autoZero"/>
        <c:auto val="1"/>
        <c:lblAlgn val="ctr"/>
        <c:lblOffset val="100"/>
        <c:noMultiLvlLbl val="0"/>
      </c:catAx>
      <c:valAx>
        <c:axId val="345854624"/>
        <c:scaling>
          <c:orientation val="minMax"/>
        </c:scaling>
        <c:delete val="1"/>
        <c:axPos val="l"/>
        <c:numFmt formatCode="0" sourceLinked="1"/>
        <c:majorTickMark val="none"/>
        <c:minorTickMark val="none"/>
        <c:tickLblPos val="nextTo"/>
        <c:crossAx val="345852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Report!PivotTable10</c:name>
    <c:fmtId val="10"/>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2E5668"/>
          </a:solidFill>
          <a:ln>
            <a:noFill/>
          </a:ln>
          <a:effectLst>
            <a:outerShdw blurRad="254000" sx="102000" sy="102000" algn="ctr" rotWithShape="0">
              <a:prstClr val="black">
                <a:alpha val="20000"/>
              </a:prstClr>
            </a:outerShdw>
          </a:effectLst>
        </c:spPr>
      </c:pivotFmt>
      <c:pivotFmt>
        <c:idx val="2"/>
        <c:spPr>
          <a:solidFill>
            <a:srgbClr val="95CCC5"/>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rgbClr val="2E5668"/>
          </a:solidFill>
          <a:ln>
            <a:noFill/>
          </a:ln>
          <a:effectLst>
            <a:outerShdw blurRad="254000" sx="102000" sy="102000" algn="ctr" rotWithShape="0">
              <a:prstClr val="black">
                <a:alpha val="20000"/>
              </a:prstClr>
            </a:outerShdw>
          </a:effectLst>
        </c:spPr>
      </c:pivotFmt>
      <c:pivotFmt>
        <c:idx val="5"/>
        <c:spPr>
          <a:solidFill>
            <a:srgbClr val="95CCC5"/>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2E5668"/>
          </a:solidFill>
          <a:ln>
            <a:noFill/>
          </a:ln>
          <a:effectLst>
            <a:outerShdw blurRad="254000" sx="102000" sy="102000" algn="ctr" rotWithShape="0">
              <a:prstClr val="black">
                <a:alpha val="20000"/>
              </a:prstClr>
            </a:outerShdw>
          </a:effectLst>
        </c:spPr>
        <c:dLbl>
          <c:idx val="0"/>
          <c:layout>
            <c:manualLayout>
              <c:x val="8.771929824561403E-3"/>
              <c:y val="-8.8888888888889288E-3"/>
            </c:manualLayout>
          </c:layout>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9017543859649122"/>
                  <c:h val="0.11542257217847769"/>
                </c:manualLayout>
              </c15:layout>
            </c:ext>
          </c:extLst>
        </c:dLbl>
      </c:pivotFmt>
      <c:pivotFmt>
        <c:idx val="8"/>
        <c:spPr>
          <a:solidFill>
            <a:srgbClr val="95CCC5"/>
          </a:solidFill>
          <a:ln>
            <a:noFill/>
          </a:ln>
          <a:effectLst>
            <a:outerShdw blurRad="254000" sx="102000" sy="102000" algn="ctr" rotWithShape="0">
              <a:prstClr val="black">
                <a:alpha val="20000"/>
              </a:prstClr>
            </a:outerShdw>
          </a:effectLst>
        </c:spPr>
        <c:dLbl>
          <c:idx val="0"/>
          <c:layout>
            <c:manualLayout>
              <c:x val="-8.7719298245614846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6055118110236222"/>
          <c:y val="0.16781008143212869"/>
          <c:w val="0.70696850393700783"/>
          <c:h val="0.68884110640016138"/>
        </c:manualLayout>
      </c:layout>
      <c:doughnutChart>
        <c:varyColors val="1"/>
        <c:ser>
          <c:idx val="0"/>
          <c:order val="0"/>
          <c:tx>
            <c:strRef>
              <c:f>'Pivot Report'!$B$58</c:f>
              <c:strCache>
                <c:ptCount val="1"/>
                <c:pt idx="0">
                  <c:v>Total</c:v>
                </c:pt>
              </c:strCache>
            </c:strRef>
          </c:tx>
          <c:spPr>
            <a:ln>
              <a:noFill/>
            </a:ln>
          </c:spPr>
          <c:dPt>
            <c:idx val="0"/>
            <c:bubble3D val="0"/>
            <c:spPr>
              <a:solidFill>
                <a:srgbClr val="2E5668"/>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0A2-46D3-9CF4-BCBA3450BC72}"/>
              </c:ext>
            </c:extLst>
          </c:dPt>
          <c:dPt>
            <c:idx val="1"/>
            <c:bubble3D val="0"/>
            <c:spPr>
              <a:solidFill>
                <a:srgbClr val="95CCC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0A2-46D3-9CF4-BCBA3450BC72}"/>
              </c:ext>
            </c:extLst>
          </c:dPt>
          <c:dLbls>
            <c:dLbl>
              <c:idx val="0"/>
              <c:layout>
                <c:manualLayout>
                  <c:x val="8.771929824561403E-3"/>
                  <c:y val="-8.8888888888889288E-3"/>
                </c:manualLayout>
              </c:layout>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9017543859649122"/>
                      <c:h val="0.11542257217847769"/>
                    </c:manualLayout>
                  </c15:layout>
                </c:ext>
                <c:ext xmlns:c16="http://schemas.microsoft.com/office/drawing/2014/chart" uri="{C3380CC4-5D6E-409C-BE32-E72D297353CC}">
                  <c16:uniqueId val="{00000001-F0A2-46D3-9CF4-BCBA3450BC72}"/>
                </c:ext>
              </c:extLst>
            </c:dLbl>
            <c:dLbl>
              <c:idx val="1"/>
              <c:layout>
                <c:manualLayout>
                  <c:x val="-8.7719298245614846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0A2-46D3-9CF4-BCBA3450BC72}"/>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Report'!$A$59:$A$60</c:f>
              <c:strCache>
                <c:ptCount val="2"/>
                <c:pt idx="0">
                  <c:v>Delay</c:v>
                </c:pt>
                <c:pt idx="1">
                  <c:v>On Time</c:v>
                </c:pt>
              </c:strCache>
            </c:strRef>
          </c:cat>
          <c:val>
            <c:numRef>
              <c:f>'Pivot Report'!$B$59:$B$60</c:f>
              <c:numCache>
                <c:formatCode>0</c:formatCode>
                <c:ptCount val="2"/>
                <c:pt idx="0">
                  <c:v>5467</c:v>
                </c:pt>
                <c:pt idx="1">
                  <c:v>3749</c:v>
                </c:pt>
              </c:numCache>
            </c:numRef>
          </c:val>
          <c:extLst>
            <c:ext xmlns:c16="http://schemas.microsoft.com/office/drawing/2014/chart" uri="{C3380CC4-5D6E-409C-BE32-E72D297353CC}">
              <c16:uniqueId val="{00000004-F0A2-46D3-9CF4-BCBA3450BC72}"/>
            </c:ext>
          </c:extLst>
        </c:ser>
        <c:dLbls>
          <c:showLegendKey val="0"/>
          <c:showVal val="0"/>
          <c:showCatName val="0"/>
          <c:showSerName val="0"/>
          <c:showPercent val="1"/>
          <c:showBubbleSize val="0"/>
          <c:showLeaderLines val="1"/>
        </c:dLbls>
        <c:firstSliceAng val="200"/>
        <c:holeSize val="50"/>
      </c:doughnutChart>
      <c:spPr>
        <a:noFill/>
        <a:ln>
          <a:noFill/>
        </a:ln>
        <a:effectLst/>
      </c:spPr>
    </c:plotArea>
    <c:legend>
      <c:legendPos val="r"/>
      <c:layout>
        <c:manualLayout>
          <c:xMode val="edge"/>
          <c:yMode val="edge"/>
          <c:x val="0.10512840702604483"/>
          <c:y val="6.3119382804422185E-3"/>
          <c:w val="0.78717928528164749"/>
          <c:h val="0.148992285055277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Report!PivotTable12</c:name>
    <c:fmtId val="13"/>
  </c:pivotSource>
  <c:chart>
    <c:autoTitleDeleted val="1"/>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5CCC5"/>
          </a:solidFill>
          <a:ln w="19050">
            <a:noFill/>
          </a:ln>
          <a:effectLst/>
        </c:spPr>
      </c:pivotFmt>
      <c:pivotFmt>
        <c:idx val="2"/>
        <c:spPr>
          <a:solidFill>
            <a:srgbClr val="2E5668"/>
          </a:solidFill>
          <a:ln w="19050">
            <a:noFill/>
          </a:ln>
          <a:effectLst/>
        </c:spPr>
      </c:pivotFmt>
      <c:pivotFmt>
        <c:idx val="3"/>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2E5668"/>
          </a:solidFill>
          <a:ln w="19050">
            <a:noFill/>
          </a:ln>
          <a:effectLst/>
        </c:spPr>
      </c:pivotFmt>
      <c:pivotFmt>
        <c:idx val="5"/>
        <c:spPr>
          <a:solidFill>
            <a:srgbClr val="95CCC5"/>
          </a:solidFill>
          <a:ln w="19050">
            <a:no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2E5668"/>
          </a:solidFill>
          <a:ln w="19050">
            <a:noFill/>
          </a:ln>
          <a:effectLst/>
        </c:spPr>
      </c:pivotFmt>
      <c:pivotFmt>
        <c:idx val="8"/>
        <c:spPr>
          <a:solidFill>
            <a:srgbClr val="95CCC5"/>
          </a:solidFill>
          <a:ln w="19050">
            <a:noFill/>
          </a:ln>
          <a:effectLst/>
        </c:spPr>
      </c:pivotFmt>
    </c:pivotFmts>
    <c:plotArea>
      <c:layout>
        <c:manualLayout>
          <c:layoutTarget val="inner"/>
          <c:xMode val="edge"/>
          <c:yMode val="edge"/>
          <c:x val="0.13127737853728982"/>
          <c:y val="0.13194432932725514"/>
          <c:w val="0.72950177079393475"/>
          <c:h val="0.7327013399640836"/>
        </c:manualLayout>
      </c:layout>
      <c:doughnutChart>
        <c:varyColors val="1"/>
        <c:ser>
          <c:idx val="0"/>
          <c:order val="0"/>
          <c:tx>
            <c:strRef>
              <c:f>'Pivot Report'!$B$63</c:f>
              <c:strCache>
                <c:ptCount val="1"/>
                <c:pt idx="0">
                  <c:v>Total</c:v>
                </c:pt>
              </c:strCache>
            </c:strRef>
          </c:tx>
          <c:spPr>
            <a:ln>
              <a:noFill/>
            </a:ln>
          </c:spPr>
          <c:dPt>
            <c:idx val="0"/>
            <c:bubble3D val="0"/>
            <c:spPr>
              <a:solidFill>
                <a:srgbClr val="2E5668"/>
              </a:solidFill>
              <a:ln w="19050">
                <a:noFill/>
              </a:ln>
              <a:effectLst/>
            </c:spPr>
            <c:extLst>
              <c:ext xmlns:c16="http://schemas.microsoft.com/office/drawing/2014/chart" uri="{C3380CC4-5D6E-409C-BE32-E72D297353CC}">
                <c16:uniqueId val="{00000001-48CF-46E0-A44B-8C43B4150560}"/>
              </c:ext>
            </c:extLst>
          </c:dPt>
          <c:dPt>
            <c:idx val="1"/>
            <c:bubble3D val="0"/>
            <c:spPr>
              <a:solidFill>
                <a:srgbClr val="95CCC5"/>
              </a:solidFill>
              <a:ln w="19050">
                <a:noFill/>
              </a:ln>
              <a:effectLst/>
            </c:spPr>
            <c:extLst>
              <c:ext xmlns:c16="http://schemas.microsoft.com/office/drawing/2014/chart" uri="{C3380CC4-5D6E-409C-BE32-E72D297353CC}">
                <c16:uniqueId val="{00000003-48CF-46E0-A44B-8C43B4150560}"/>
              </c:ext>
            </c:extLst>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Report'!$A$64:$A$65</c:f>
              <c:strCache>
                <c:ptCount val="2"/>
                <c:pt idx="0">
                  <c:v>Male</c:v>
                </c:pt>
                <c:pt idx="1">
                  <c:v>Female</c:v>
                </c:pt>
              </c:strCache>
            </c:strRef>
          </c:cat>
          <c:val>
            <c:numRef>
              <c:f>'Pivot Report'!$B$64:$B$65</c:f>
              <c:numCache>
                <c:formatCode>0</c:formatCode>
                <c:ptCount val="2"/>
                <c:pt idx="0">
                  <c:v>4729</c:v>
                </c:pt>
                <c:pt idx="1">
                  <c:v>4487</c:v>
                </c:pt>
              </c:numCache>
            </c:numRef>
          </c:val>
          <c:extLst>
            <c:ext xmlns:c16="http://schemas.microsoft.com/office/drawing/2014/chart" uri="{C3380CC4-5D6E-409C-BE32-E72D297353CC}">
              <c16:uniqueId val="{00000004-48CF-46E0-A44B-8C43B4150560}"/>
            </c:ext>
          </c:extLst>
        </c:ser>
        <c:dLbls>
          <c:showLegendKey val="0"/>
          <c:showVal val="1"/>
          <c:showCatName val="0"/>
          <c:showSerName val="0"/>
          <c:showPercent val="0"/>
          <c:showBubbleSize val="0"/>
          <c:showLeaderLines val="1"/>
        </c:dLbls>
        <c:firstSliceAng val="200"/>
        <c:holeSize val="50"/>
      </c:doughnutChart>
      <c:spPr>
        <a:noFill/>
        <a:ln>
          <a:noFill/>
        </a:ln>
        <a:effectLst/>
      </c:spPr>
    </c:plotArea>
    <c:legend>
      <c:legendPos val="r"/>
      <c:layout>
        <c:manualLayout>
          <c:xMode val="edge"/>
          <c:yMode val="edge"/>
          <c:x val="0.12017604786301275"/>
          <c:y val="1.8345075286641803E-2"/>
          <c:w val="0.76377100624428562"/>
          <c:h val="9.5987126347332363E-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Report!PivotTable13</c:name>
    <c:fmtId val="16"/>
  </c:pivotSource>
  <c:chart>
    <c:autoTitleDeleted val="1"/>
    <c:pivotFmts>
      <c:pivotFmt>
        <c:idx val="0"/>
        <c:spPr>
          <a:solidFill>
            <a:srgbClr val="FF867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867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5CCC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29482266044178"/>
          <c:y val="1.0025062656641603E-2"/>
          <c:w val="0.76705177339558228"/>
          <c:h val="0.9899749373433584"/>
        </c:manualLayout>
      </c:layout>
      <c:barChart>
        <c:barDir val="bar"/>
        <c:grouping val="clustered"/>
        <c:varyColors val="0"/>
        <c:ser>
          <c:idx val="0"/>
          <c:order val="0"/>
          <c:tx>
            <c:strRef>
              <c:f>'Pivot Report'!$B$68</c:f>
              <c:strCache>
                <c:ptCount val="1"/>
                <c:pt idx="0">
                  <c:v>Total</c:v>
                </c:pt>
              </c:strCache>
            </c:strRef>
          </c:tx>
          <c:spPr>
            <a:solidFill>
              <a:srgbClr val="95CCC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Report'!$A$69:$A$76</c:f>
              <c:strCache>
                <c:ptCount val="8"/>
                <c:pt idx="0">
                  <c:v>Renal</c:v>
                </c:pt>
                <c:pt idx="1">
                  <c:v>Gastroenterology</c:v>
                </c:pt>
                <c:pt idx="2">
                  <c:v>Neurology</c:v>
                </c:pt>
                <c:pt idx="3">
                  <c:v>Cardiology</c:v>
                </c:pt>
                <c:pt idx="4">
                  <c:v>Physiotherapy</c:v>
                </c:pt>
                <c:pt idx="5">
                  <c:v>Orthopedics</c:v>
                </c:pt>
                <c:pt idx="6">
                  <c:v>General Practice</c:v>
                </c:pt>
                <c:pt idx="7">
                  <c:v>Not Referred</c:v>
                </c:pt>
              </c:strCache>
            </c:strRef>
          </c:cat>
          <c:val>
            <c:numRef>
              <c:f>'Pivot Report'!$B$69:$B$76</c:f>
              <c:numCache>
                <c:formatCode>0</c:formatCode>
                <c:ptCount val="8"/>
                <c:pt idx="0">
                  <c:v>86</c:v>
                </c:pt>
                <c:pt idx="1">
                  <c:v>178</c:v>
                </c:pt>
                <c:pt idx="2">
                  <c:v>193</c:v>
                </c:pt>
                <c:pt idx="3">
                  <c:v>248</c:v>
                </c:pt>
                <c:pt idx="4">
                  <c:v>276</c:v>
                </c:pt>
                <c:pt idx="5">
                  <c:v>995</c:v>
                </c:pt>
                <c:pt idx="6">
                  <c:v>1840</c:v>
                </c:pt>
                <c:pt idx="7">
                  <c:v>5400</c:v>
                </c:pt>
              </c:numCache>
            </c:numRef>
          </c:val>
          <c:extLst>
            <c:ext xmlns:c16="http://schemas.microsoft.com/office/drawing/2014/chart" uri="{C3380CC4-5D6E-409C-BE32-E72D297353CC}">
              <c16:uniqueId val="{00000000-BC12-456B-A47D-DAA9DA41CB9D}"/>
            </c:ext>
          </c:extLst>
        </c:ser>
        <c:dLbls>
          <c:showLegendKey val="0"/>
          <c:showVal val="0"/>
          <c:showCatName val="0"/>
          <c:showSerName val="0"/>
          <c:showPercent val="0"/>
          <c:showBubbleSize val="0"/>
        </c:dLbls>
        <c:gapWidth val="50"/>
        <c:axId val="539610504"/>
        <c:axId val="539610864"/>
      </c:barChart>
      <c:catAx>
        <c:axId val="53961050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610864"/>
        <c:crosses val="autoZero"/>
        <c:auto val="1"/>
        <c:lblAlgn val="ctr"/>
        <c:lblOffset val="100"/>
        <c:noMultiLvlLbl val="0"/>
      </c:catAx>
      <c:valAx>
        <c:axId val="539610864"/>
        <c:scaling>
          <c:orientation val="minMax"/>
          <c:max val="5500"/>
          <c:min val="0"/>
        </c:scaling>
        <c:delete val="1"/>
        <c:axPos val="b"/>
        <c:numFmt formatCode="0" sourceLinked="1"/>
        <c:majorTickMark val="out"/>
        <c:minorTickMark val="none"/>
        <c:tickLblPos val="nextTo"/>
        <c:crossAx val="539610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image" Target="../media/image3.png"/><Relationship Id="rId7" Type="http://schemas.openxmlformats.org/officeDocument/2006/relationships/chart" Target="../charts/chart2.xml"/><Relationship Id="rId12" Type="http://schemas.openxmlformats.org/officeDocument/2006/relationships/chart" Target="../charts/chart7.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xml"/><Relationship Id="rId11" Type="http://schemas.openxmlformats.org/officeDocument/2006/relationships/chart" Target="../charts/chart6.xml"/><Relationship Id="rId5" Type="http://schemas.openxmlformats.org/officeDocument/2006/relationships/image" Target="../media/image5.emf"/><Relationship Id="rId10" Type="http://schemas.openxmlformats.org/officeDocument/2006/relationships/chart" Target="../charts/chart5.xml"/><Relationship Id="rId4" Type="http://schemas.openxmlformats.org/officeDocument/2006/relationships/image" Target="../media/image4.png"/><Relationship Id="rId9" Type="http://schemas.openxmlformats.org/officeDocument/2006/relationships/chart" Target="../charts/char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editAs="absolute">
    <xdr:from>
      <xdr:col>0</xdr:col>
      <xdr:colOff>38100</xdr:colOff>
      <xdr:row>0</xdr:row>
      <xdr:rowOff>50800</xdr:rowOff>
    </xdr:from>
    <xdr:to>
      <xdr:col>6</xdr:col>
      <xdr:colOff>63500</xdr:colOff>
      <xdr:row>3</xdr:row>
      <xdr:rowOff>89200</xdr:rowOff>
    </xdr:to>
    <xdr:sp macro="" textlink="">
      <xdr:nvSpPr>
        <xdr:cNvPr id="2" name="Rectangle: Rounded Corners 1">
          <a:extLst>
            <a:ext uri="{FF2B5EF4-FFF2-40B4-BE49-F238E27FC236}">
              <a16:creationId xmlns:a16="http://schemas.microsoft.com/office/drawing/2014/main" id="{FCC7CB8E-6642-92D8-2755-403D6CBEE3A4}"/>
            </a:ext>
          </a:extLst>
        </xdr:cNvPr>
        <xdr:cNvSpPr/>
      </xdr:nvSpPr>
      <xdr:spPr>
        <a:xfrm>
          <a:off x="38100" y="50800"/>
          <a:ext cx="3797300" cy="648000"/>
        </a:xfrm>
        <a:prstGeom prst="roundRect">
          <a:avLst>
            <a:gd name="adj" fmla="val 12080"/>
          </a:avLst>
        </a:prstGeom>
        <a:solidFill>
          <a:srgbClr val="FFEAA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absolute">
    <xdr:from>
      <xdr:col>6</xdr:col>
      <xdr:colOff>114300</xdr:colOff>
      <xdr:row>0</xdr:row>
      <xdr:rowOff>57150</xdr:rowOff>
    </xdr:from>
    <xdr:to>
      <xdr:col>8</xdr:col>
      <xdr:colOff>117000</xdr:colOff>
      <xdr:row>3</xdr:row>
      <xdr:rowOff>95550</xdr:rowOff>
    </xdr:to>
    <xdr:sp macro="" textlink="">
      <xdr:nvSpPr>
        <xdr:cNvPr id="3" name="Rectangle: Rounded Corners 2">
          <a:extLst>
            <a:ext uri="{FF2B5EF4-FFF2-40B4-BE49-F238E27FC236}">
              <a16:creationId xmlns:a16="http://schemas.microsoft.com/office/drawing/2014/main" id="{76ACEABD-C9D9-769E-EACD-0907FA739792}"/>
            </a:ext>
          </a:extLst>
        </xdr:cNvPr>
        <xdr:cNvSpPr/>
      </xdr:nvSpPr>
      <xdr:spPr>
        <a:xfrm>
          <a:off x="3886200" y="57150"/>
          <a:ext cx="1260000" cy="648000"/>
        </a:xfrm>
        <a:prstGeom prst="roundRect">
          <a:avLst>
            <a:gd name="adj" fmla="val 12080"/>
          </a:avLst>
        </a:prstGeom>
        <a:solidFill>
          <a:srgbClr val="FFEAA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absolute">
    <xdr:from>
      <xdr:col>8</xdr:col>
      <xdr:colOff>165100</xdr:colOff>
      <xdr:row>0</xdr:row>
      <xdr:rowOff>69850</xdr:rowOff>
    </xdr:from>
    <xdr:to>
      <xdr:col>10</xdr:col>
      <xdr:colOff>347800</xdr:colOff>
      <xdr:row>7</xdr:row>
      <xdr:rowOff>87450</xdr:rowOff>
    </xdr:to>
    <xdr:sp macro="" textlink="">
      <xdr:nvSpPr>
        <xdr:cNvPr id="4" name="Rectangle: Rounded Corners 3">
          <a:extLst>
            <a:ext uri="{FF2B5EF4-FFF2-40B4-BE49-F238E27FC236}">
              <a16:creationId xmlns:a16="http://schemas.microsoft.com/office/drawing/2014/main" id="{DF4EC409-E587-AB43-5F23-650E4C81776C}"/>
            </a:ext>
          </a:extLst>
        </xdr:cNvPr>
        <xdr:cNvSpPr/>
      </xdr:nvSpPr>
      <xdr:spPr>
        <a:xfrm>
          <a:off x="5194300" y="69850"/>
          <a:ext cx="1440000" cy="1440000"/>
        </a:xfrm>
        <a:prstGeom prst="roundRect">
          <a:avLst>
            <a:gd name="adj" fmla="val 3701"/>
          </a:avLst>
        </a:prstGeom>
        <a:solidFill>
          <a:srgbClr val="FFEAA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10</xdr:col>
      <xdr:colOff>412750</xdr:colOff>
      <xdr:row>0</xdr:row>
      <xdr:rowOff>69850</xdr:rowOff>
    </xdr:from>
    <xdr:to>
      <xdr:col>12</xdr:col>
      <xdr:colOff>595450</xdr:colOff>
      <xdr:row>7</xdr:row>
      <xdr:rowOff>87450</xdr:rowOff>
    </xdr:to>
    <xdr:sp macro="" textlink="">
      <xdr:nvSpPr>
        <xdr:cNvPr id="5" name="Rectangle: Rounded Corners 4">
          <a:extLst>
            <a:ext uri="{FF2B5EF4-FFF2-40B4-BE49-F238E27FC236}">
              <a16:creationId xmlns:a16="http://schemas.microsoft.com/office/drawing/2014/main" id="{B72B8145-AB02-A327-12E8-C3C30C905E19}"/>
            </a:ext>
          </a:extLst>
        </xdr:cNvPr>
        <xdr:cNvSpPr/>
      </xdr:nvSpPr>
      <xdr:spPr>
        <a:xfrm>
          <a:off x="6699250" y="69850"/>
          <a:ext cx="1440000" cy="1440000"/>
        </a:xfrm>
        <a:prstGeom prst="roundRect">
          <a:avLst>
            <a:gd name="adj" fmla="val 3260"/>
          </a:avLst>
        </a:prstGeom>
        <a:solidFill>
          <a:srgbClr val="FFEAA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absolute">
    <xdr:from>
      <xdr:col>0</xdr:col>
      <xdr:colOff>44450</xdr:colOff>
      <xdr:row>3</xdr:row>
      <xdr:rowOff>152400</xdr:rowOff>
    </xdr:from>
    <xdr:to>
      <xdr:col>1</xdr:col>
      <xdr:colOff>135800</xdr:colOff>
      <xdr:row>14</xdr:row>
      <xdr:rowOff>170350</xdr:rowOff>
    </xdr:to>
    <xdr:sp macro="" textlink="">
      <xdr:nvSpPr>
        <xdr:cNvPr id="6" name="Rectangle: Rounded Corners 5">
          <a:extLst>
            <a:ext uri="{FF2B5EF4-FFF2-40B4-BE49-F238E27FC236}">
              <a16:creationId xmlns:a16="http://schemas.microsoft.com/office/drawing/2014/main" id="{87F13693-3F13-C2A4-F7D5-AD7B9610C8A9}"/>
            </a:ext>
          </a:extLst>
        </xdr:cNvPr>
        <xdr:cNvSpPr/>
      </xdr:nvSpPr>
      <xdr:spPr>
        <a:xfrm>
          <a:off x="44450" y="762000"/>
          <a:ext cx="720000" cy="2253150"/>
        </a:xfrm>
        <a:prstGeom prst="roundRect">
          <a:avLst>
            <a:gd name="adj" fmla="val 4143"/>
          </a:avLst>
        </a:prstGeom>
        <a:solidFill>
          <a:srgbClr val="FFEAA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absolute">
    <xdr:from>
      <xdr:col>1</xdr:col>
      <xdr:colOff>177800</xdr:colOff>
      <xdr:row>3</xdr:row>
      <xdr:rowOff>146050</xdr:rowOff>
    </xdr:from>
    <xdr:to>
      <xdr:col>3</xdr:col>
      <xdr:colOff>324500</xdr:colOff>
      <xdr:row>6</xdr:row>
      <xdr:rowOff>146300</xdr:rowOff>
    </xdr:to>
    <xdr:sp macro="" textlink="">
      <xdr:nvSpPr>
        <xdr:cNvPr id="7" name="Rectangle: Rounded Corners 6">
          <a:extLst>
            <a:ext uri="{FF2B5EF4-FFF2-40B4-BE49-F238E27FC236}">
              <a16:creationId xmlns:a16="http://schemas.microsoft.com/office/drawing/2014/main" id="{9695112E-689F-E603-09F3-AFB913EE30A8}"/>
            </a:ext>
          </a:extLst>
        </xdr:cNvPr>
        <xdr:cNvSpPr/>
      </xdr:nvSpPr>
      <xdr:spPr>
        <a:xfrm>
          <a:off x="806450" y="755650"/>
          <a:ext cx="1404000" cy="609850"/>
        </a:xfrm>
        <a:prstGeom prst="roundRect">
          <a:avLst>
            <a:gd name="adj" fmla="val 12080"/>
          </a:avLst>
        </a:prstGeom>
        <a:solidFill>
          <a:srgbClr val="FFEAA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absolute">
    <xdr:from>
      <xdr:col>3</xdr:col>
      <xdr:colOff>368300</xdr:colOff>
      <xdr:row>3</xdr:row>
      <xdr:rowOff>146050</xdr:rowOff>
    </xdr:from>
    <xdr:to>
      <xdr:col>5</xdr:col>
      <xdr:colOff>515000</xdr:colOff>
      <xdr:row>6</xdr:row>
      <xdr:rowOff>146300</xdr:rowOff>
    </xdr:to>
    <xdr:sp macro="" textlink="">
      <xdr:nvSpPr>
        <xdr:cNvPr id="8" name="Rectangle: Rounded Corners 7">
          <a:extLst>
            <a:ext uri="{FF2B5EF4-FFF2-40B4-BE49-F238E27FC236}">
              <a16:creationId xmlns:a16="http://schemas.microsoft.com/office/drawing/2014/main" id="{4B2781FD-7DA5-2529-93EF-9703A32A4351}"/>
            </a:ext>
          </a:extLst>
        </xdr:cNvPr>
        <xdr:cNvSpPr/>
      </xdr:nvSpPr>
      <xdr:spPr>
        <a:xfrm>
          <a:off x="2254250" y="755650"/>
          <a:ext cx="1404000" cy="609850"/>
        </a:xfrm>
        <a:prstGeom prst="roundRect">
          <a:avLst>
            <a:gd name="adj" fmla="val 12080"/>
          </a:avLst>
        </a:prstGeom>
        <a:solidFill>
          <a:srgbClr val="FFEAA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absolute">
    <xdr:from>
      <xdr:col>5</xdr:col>
      <xdr:colOff>558800</xdr:colOff>
      <xdr:row>3</xdr:row>
      <xdr:rowOff>146050</xdr:rowOff>
    </xdr:from>
    <xdr:to>
      <xdr:col>8</xdr:col>
      <xdr:colOff>112850</xdr:colOff>
      <xdr:row>6</xdr:row>
      <xdr:rowOff>146300</xdr:rowOff>
    </xdr:to>
    <xdr:sp macro="" textlink="">
      <xdr:nvSpPr>
        <xdr:cNvPr id="9" name="Rectangle: Rounded Corners 8">
          <a:extLst>
            <a:ext uri="{FF2B5EF4-FFF2-40B4-BE49-F238E27FC236}">
              <a16:creationId xmlns:a16="http://schemas.microsoft.com/office/drawing/2014/main" id="{FD54F141-3D19-DF05-C16E-8AE445E128AD}"/>
            </a:ext>
          </a:extLst>
        </xdr:cNvPr>
        <xdr:cNvSpPr/>
      </xdr:nvSpPr>
      <xdr:spPr>
        <a:xfrm>
          <a:off x="3702050" y="755650"/>
          <a:ext cx="1440000" cy="609850"/>
        </a:xfrm>
        <a:prstGeom prst="roundRect">
          <a:avLst>
            <a:gd name="adj" fmla="val 12080"/>
          </a:avLst>
        </a:prstGeom>
        <a:solidFill>
          <a:srgbClr val="FFEAA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absolute">
    <xdr:from>
      <xdr:col>1</xdr:col>
      <xdr:colOff>177800</xdr:colOff>
      <xdr:row>6</xdr:row>
      <xdr:rowOff>190500</xdr:rowOff>
    </xdr:from>
    <xdr:to>
      <xdr:col>8</xdr:col>
      <xdr:colOff>120650</xdr:colOff>
      <xdr:row>9</xdr:row>
      <xdr:rowOff>120900</xdr:rowOff>
    </xdr:to>
    <xdr:sp macro="" textlink="">
      <xdr:nvSpPr>
        <xdr:cNvPr id="10" name="Rectangle: Rounded Corners 9">
          <a:extLst>
            <a:ext uri="{FF2B5EF4-FFF2-40B4-BE49-F238E27FC236}">
              <a16:creationId xmlns:a16="http://schemas.microsoft.com/office/drawing/2014/main" id="{285EDFDF-746A-94F9-1E51-784F801BB115}"/>
            </a:ext>
          </a:extLst>
        </xdr:cNvPr>
        <xdr:cNvSpPr/>
      </xdr:nvSpPr>
      <xdr:spPr>
        <a:xfrm>
          <a:off x="806450" y="1409700"/>
          <a:ext cx="4343400" cy="540000"/>
        </a:xfrm>
        <a:prstGeom prst="roundRect">
          <a:avLst>
            <a:gd name="adj" fmla="val 12080"/>
          </a:avLst>
        </a:prstGeom>
        <a:solidFill>
          <a:srgbClr val="FFEAA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absolute">
    <xdr:from>
      <xdr:col>1</xdr:col>
      <xdr:colOff>177800</xdr:colOff>
      <xdr:row>9</xdr:row>
      <xdr:rowOff>177800</xdr:rowOff>
    </xdr:from>
    <xdr:to>
      <xdr:col>8</xdr:col>
      <xdr:colOff>120650</xdr:colOff>
      <xdr:row>14</xdr:row>
      <xdr:rowOff>165100</xdr:rowOff>
    </xdr:to>
    <xdr:sp macro="" textlink="">
      <xdr:nvSpPr>
        <xdr:cNvPr id="11" name="Rectangle: Rounded Corners 10">
          <a:extLst>
            <a:ext uri="{FF2B5EF4-FFF2-40B4-BE49-F238E27FC236}">
              <a16:creationId xmlns:a16="http://schemas.microsoft.com/office/drawing/2014/main" id="{7F0367B2-AE4A-7800-8672-D4BB2F5ABD90}"/>
            </a:ext>
          </a:extLst>
        </xdr:cNvPr>
        <xdr:cNvSpPr/>
      </xdr:nvSpPr>
      <xdr:spPr>
        <a:xfrm>
          <a:off x="806450" y="2006600"/>
          <a:ext cx="4343400" cy="1003300"/>
        </a:xfrm>
        <a:prstGeom prst="roundRect">
          <a:avLst>
            <a:gd name="adj" fmla="val 12080"/>
          </a:avLst>
        </a:prstGeom>
        <a:solidFill>
          <a:srgbClr val="FFEAA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kern="1200"/>
            <a:t>-</a:t>
          </a:r>
        </a:p>
      </xdr:txBody>
    </xdr:sp>
    <xdr:clientData/>
  </xdr:twoCellAnchor>
  <xdr:twoCellAnchor editAs="absolute">
    <xdr:from>
      <xdr:col>8</xdr:col>
      <xdr:colOff>165100</xdr:colOff>
      <xdr:row>7</xdr:row>
      <xdr:rowOff>146050</xdr:rowOff>
    </xdr:from>
    <xdr:to>
      <xdr:col>12</xdr:col>
      <xdr:colOff>596900</xdr:colOff>
      <xdr:row>14</xdr:row>
      <xdr:rowOff>171450</xdr:rowOff>
    </xdr:to>
    <xdr:sp macro="" textlink="">
      <xdr:nvSpPr>
        <xdr:cNvPr id="12" name="Rectangle: Rounded Corners 11">
          <a:extLst>
            <a:ext uri="{FF2B5EF4-FFF2-40B4-BE49-F238E27FC236}">
              <a16:creationId xmlns:a16="http://schemas.microsoft.com/office/drawing/2014/main" id="{49705243-DE4A-2A39-6333-67BFF4D70C94}"/>
            </a:ext>
          </a:extLst>
        </xdr:cNvPr>
        <xdr:cNvSpPr/>
      </xdr:nvSpPr>
      <xdr:spPr>
        <a:xfrm>
          <a:off x="5194300" y="1568450"/>
          <a:ext cx="2946400" cy="1447800"/>
        </a:xfrm>
        <a:prstGeom prst="roundRect">
          <a:avLst>
            <a:gd name="adj" fmla="val 3701"/>
          </a:avLst>
        </a:prstGeom>
        <a:solidFill>
          <a:srgbClr val="FFEAA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US" sz="1100" kern="1200"/>
        </a:p>
      </xdr:txBody>
    </xdr:sp>
    <xdr:clientData/>
  </xdr:twoCellAnchor>
  <xdr:twoCellAnchor editAs="absolute">
    <xdr:from>
      <xdr:col>0</xdr:col>
      <xdr:colOff>31750</xdr:colOff>
      <xdr:row>0</xdr:row>
      <xdr:rowOff>165100</xdr:rowOff>
    </xdr:from>
    <xdr:to>
      <xdr:col>6</xdr:col>
      <xdr:colOff>44450</xdr:colOff>
      <xdr:row>3</xdr:row>
      <xdr:rowOff>82550</xdr:rowOff>
    </xdr:to>
    <xdr:sp macro="" textlink="">
      <xdr:nvSpPr>
        <xdr:cNvPr id="13" name="TextBox 12">
          <a:extLst>
            <a:ext uri="{FF2B5EF4-FFF2-40B4-BE49-F238E27FC236}">
              <a16:creationId xmlns:a16="http://schemas.microsoft.com/office/drawing/2014/main" id="{F05F960A-D3B4-B363-B85D-6ED6AC764E1B}"/>
            </a:ext>
          </a:extLst>
        </xdr:cNvPr>
        <xdr:cNvSpPr txBox="1"/>
      </xdr:nvSpPr>
      <xdr:spPr>
        <a:xfrm>
          <a:off x="31750" y="165100"/>
          <a:ext cx="3784600" cy="527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r"/>
          <a:r>
            <a:rPr lang="en-US" sz="1150" b="1" kern="1200">
              <a:latin typeface="Bookman Old Style" panose="02050604050505020204" pitchFamily="18" charset="0"/>
            </a:rPr>
            <a:t>Hospital</a:t>
          </a:r>
          <a:r>
            <a:rPr lang="en-US" sz="1150" b="1" kern="1200" baseline="0">
              <a:latin typeface="Bookman Old Style" panose="02050604050505020204" pitchFamily="18" charset="0"/>
            </a:rPr>
            <a:t> Emergency Room Dashboard</a:t>
          </a:r>
          <a:endParaRPr lang="en-US" sz="1150" b="1" kern="1200">
            <a:latin typeface="Bookman Old Style" panose="02050604050505020204" pitchFamily="18" charset="0"/>
          </a:endParaRPr>
        </a:p>
      </xdr:txBody>
    </xdr:sp>
    <xdr:clientData/>
  </xdr:twoCellAnchor>
  <xdr:twoCellAnchor editAs="oneCell">
    <xdr:from>
      <xdr:col>0</xdr:col>
      <xdr:colOff>38100</xdr:colOff>
      <xdr:row>0</xdr:row>
      <xdr:rowOff>50799</xdr:rowOff>
    </xdr:from>
    <xdr:to>
      <xdr:col>1</xdr:col>
      <xdr:colOff>357769</xdr:colOff>
      <xdr:row>3</xdr:row>
      <xdr:rowOff>95250</xdr:rowOff>
    </xdr:to>
    <xdr:pic>
      <xdr:nvPicPr>
        <xdr:cNvPr id="15" name="Picture 14">
          <a:extLst>
            <a:ext uri="{FF2B5EF4-FFF2-40B4-BE49-F238E27FC236}">
              <a16:creationId xmlns:a16="http://schemas.microsoft.com/office/drawing/2014/main" id="{E96DB299-A7CF-7F2D-DCA0-ACA8FAC3A839}"/>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1145" t="9674" r="20264" b="11175"/>
        <a:stretch/>
      </xdr:blipFill>
      <xdr:spPr>
        <a:xfrm>
          <a:off x="38100" y="50799"/>
          <a:ext cx="948319" cy="654051"/>
        </a:xfrm>
        <a:prstGeom prst="rect">
          <a:avLst/>
        </a:prstGeom>
      </xdr:spPr>
    </xdr:pic>
    <xdr:clientData/>
  </xdr:twoCellAnchor>
  <xdr:twoCellAnchor editAs="absolute">
    <xdr:from>
      <xdr:col>2</xdr:col>
      <xdr:colOff>539750</xdr:colOff>
      <xdr:row>1</xdr:row>
      <xdr:rowOff>158750</xdr:rowOff>
    </xdr:from>
    <xdr:to>
      <xdr:col>4</xdr:col>
      <xdr:colOff>355600</xdr:colOff>
      <xdr:row>2</xdr:row>
      <xdr:rowOff>152400</xdr:rowOff>
    </xdr:to>
    <xdr:sp macro="" textlink="">
      <xdr:nvSpPr>
        <xdr:cNvPr id="16" name="TextBox 15">
          <a:extLst>
            <a:ext uri="{FF2B5EF4-FFF2-40B4-BE49-F238E27FC236}">
              <a16:creationId xmlns:a16="http://schemas.microsoft.com/office/drawing/2014/main" id="{F05A6D78-6FB4-47A7-AACD-5C489FA5D5D1}"/>
            </a:ext>
          </a:extLst>
        </xdr:cNvPr>
        <xdr:cNvSpPr txBox="1"/>
      </xdr:nvSpPr>
      <xdr:spPr>
        <a:xfrm>
          <a:off x="1797050" y="361950"/>
          <a:ext cx="1073150" cy="196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r"/>
          <a:r>
            <a:rPr lang="en-US" sz="1100" b="0" kern="1200">
              <a:latin typeface="Bookman Old Style" panose="02050604050505020204" pitchFamily="18" charset="0"/>
            </a:rPr>
            <a:t>Monthly</a:t>
          </a:r>
          <a:r>
            <a:rPr lang="en-US" sz="1100" b="0" kern="1200" baseline="0">
              <a:latin typeface="Bookman Old Style" panose="02050604050505020204" pitchFamily="18" charset="0"/>
            </a:rPr>
            <a:t> Report</a:t>
          </a:r>
          <a:endParaRPr lang="en-US" sz="1150" b="0" kern="1200">
            <a:latin typeface="Bookman Old Style" panose="02050604050505020204" pitchFamily="18" charset="0"/>
          </a:endParaRPr>
        </a:p>
      </xdr:txBody>
    </xdr:sp>
    <xdr:clientData/>
  </xdr:twoCellAnchor>
  <xdr:twoCellAnchor editAs="absolute">
    <xdr:from>
      <xdr:col>1</xdr:col>
      <xdr:colOff>171450</xdr:colOff>
      <xdr:row>3</xdr:row>
      <xdr:rowOff>152400</xdr:rowOff>
    </xdr:from>
    <xdr:to>
      <xdr:col>3</xdr:col>
      <xdr:colOff>323850</xdr:colOff>
      <xdr:row>5</xdr:row>
      <xdr:rowOff>38100</xdr:rowOff>
    </xdr:to>
    <xdr:sp macro="" textlink="'Pivot Report'!A5">
      <xdr:nvSpPr>
        <xdr:cNvPr id="17" name="TextBox 16">
          <a:extLst>
            <a:ext uri="{FF2B5EF4-FFF2-40B4-BE49-F238E27FC236}">
              <a16:creationId xmlns:a16="http://schemas.microsoft.com/office/drawing/2014/main" id="{585C6B4E-22C6-5CFE-905F-F4425226AA36}"/>
            </a:ext>
          </a:extLst>
        </xdr:cNvPr>
        <xdr:cNvSpPr txBox="1"/>
      </xdr:nvSpPr>
      <xdr:spPr>
        <a:xfrm>
          <a:off x="800100" y="762000"/>
          <a:ext cx="1409700"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1CD0309F-1EAF-452D-B06C-B8FEF9186136}" type="TxLink">
            <a:rPr lang="en-US" sz="1600" b="0" i="0" u="none" strike="noStrike" kern="1200">
              <a:solidFill>
                <a:srgbClr val="000000"/>
              </a:solidFill>
              <a:latin typeface="Times New Roman" panose="02020603050405020304" pitchFamily="18" charset="0"/>
              <a:cs typeface="Times New Roman" panose="02020603050405020304" pitchFamily="18" charset="0"/>
            </a:rPr>
            <a:pPr algn="ctr"/>
            <a:t>9216</a:t>
          </a:fld>
          <a:endParaRPr lang="en-US" sz="1600" b="0" kern="1200">
            <a:latin typeface="Times New Roman" panose="02020603050405020304" pitchFamily="18" charset="0"/>
            <a:cs typeface="Times New Roman" panose="02020603050405020304" pitchFamily="18" charset="0"/>
          </a:endParaRPr>
        </a:p>
      </xdr:txBody>
    </xdr:sp>
    <xdr:clientData/>
  </xdr:twoCellAnchor>
  <xdr:twoCellAnchor editAs="absolute">
    <xdr:from>
      <xdr:col>1</xdr:col>
      <xdr:colOff>184150</xdr:colOff>
      <xdr:row>4</xdr:row>
      <xdr:rowOff>196850</xdr:rowOff>
    </xdr:from>
    <xdr:to>
      <xdr:col>3</xdr:col>
      <xdr:colOff>323850</xdr:colOff>
      <xdr:row>5</xdr:row>
      <xdr:rowOff>152400</xdr:rowOff>
    </xdr:to>
    <xdr:sp macro="" textlink="'Pivot Report'!A5">
      <xdr:nvSpPr>
        <xdr:cNvPr id="18" name="TextBox 17">
          <a:extLst>
            <a:ext uri="{FF2B5EF4-FFF2-40B4-BE49-F238E27FC236}">
              <a16:creationId xmlns:a16="http://schemas.microsoft.com/office/drawing/2014/main" id="{D4D430FE-C9EF-3FA3-D71E-DB4FC3BB1ADD}"/>
            </a:ext>
          </a:extLst>
        </xdr:cNvPr>
        <xdr:cNvSpPr txBox="1"/>
      </xdr:nvSpPr>
      <xdr:spPr>
        <a:xfrm>
          <a:off x="812800" y="1009650"/>
          <a:ext cx="1397000" cy="158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900" b="0" kern="1200">
              <a:latin typeface="Times New Roman" panose="02020603050405020304" pitchFamily="18" charset="0"/>
              <a:cs typeface="Times New Roman" panose="02020603050405020304" pitchFamily="18" charset="0"/>
            </a:rPr>
            <a:t>ER</a:t>
          </a:r>
          <a:r>
            <a:rPr lang="en-US" sz="900" b="0" kern="1200" baseline="0">
              <a:latin typeface="Times New Roman" panose="02020603050405020304" pitchFamily="18" charset="0"/>
              <a:cs typeface="Times New Roman" panose="02020603050405020304" pitchFamily="18" charset="0"/>
            </a:rPr>
            <a:t> Visit</a:t>
          </a:r>
          <a:endParaRPr lang="en-US" sz="1050" b="0" kern="1200">
            <a:latin typeface="Times New Roman" panose="02020603050405020304" pitchFamily="18" charset="0"/>
            <a:cs typeface="Times New Roman" panose="02020603050405020304" pitchFamily="18" charset="0"/>
          </a:endParaRPr>
        </a:p>
      </xdr:txBody>
    </xdr:sp>
    <xdr:clientData/>
  </xdr:twoCellAnchor>
  <xdr:twoCellAnchor editAs="absolute">
    <xdr:from>
      <xdr:col>3</xdr:col>
      <xdr:colOff>368300</xdr:colOff>
      <xdr:row>3</xdr:row>
      <xdr:rowOff>152400</xdr:rowOff>
    </xdr:from>
    <xdr:to>
      <xdr:col>5</xdr:col>
      <xdr:colOff>520700</xdr:colOff>
      <xdr:row>5</xdr:row>
      <xdr:rowOff>38100</xdr:rowOff>
    </xdr:to>
    <xdr:sp macro="" textlink="'Pivot Report'!A10">
      <xdr:nvSpPr>
        <xdr:cNvPr id="19" name="TextBox 18">
          <a:extLst>
            <a:ext uri="{FF2B5EF4-FFF2-40B4-BE49-F238E27FC236}">
              <a16:creationId xmlns:a16="http://schemas.microsoft.com/office/drawing/2014/main" id="{C343E410-248D-D6C1-8FA7-4298725958AE}"/>
            </a:ext>
          </a:extLst>
        </xdr:cNvPr>
        <xdr:cNvSpPr txBox="1"/>
      </xdr:nvSpPr>
      <xdr:spPr>
        <a:xfrm>
          <a:off x="2254250" y="762000"/>
          <a:ext cx="1409700"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ctr"/>
          <a:fld id="{2340688A-2504-4B42-B712-540255AA3381}" type="TxLink">
            <a:rPr lang="en-US" sz="1600" b="0" i="0" u="none" strike="noStrike" kern="1200">
              <a:solidFill>
                <a:srgbClr val="000000"/>
              </a:solidFill>
              <a:latin typeface="Times New Roman" panose="02020603050405020304" pitchFamily="18" charset="0"/>
              <a:ea typeface="+mn-ea"/>
              <a:cs typeface="Times New Roman" panose="02020603050405020304" pitchFamily="18" charset="0"/>
            </a:rPr>
            <a:pPr marL="0" indent="0" algn="ctr"/>
            <a:t>35.26</a:t>
          </a:fld>
          <a:endParaRPr lang="en-US" sz="1600" b="0" i="0" u="none" strike="noStrike" kern="1200">
            <a:solidFill>
              <a:srgbClr val="000000"/>
            </a:solidFill>
            <a:latin typeface="Times New Roman" panose="02020603050405020304" pitchFamily="18" charset="0"/>
            <a:ea typeface="+mn-ea"/>
            <a:cs typeface="Times New Roman" panose="02020603050405020304" pitchFamily="18" charset="0"/>
          </a:endParaRPr>
        </a:p>
      </xdr:txBody>
    </xdr:sp>
    <xdr:clientData/>
  </xdr:twoCellAnchor>
  <xdr:twoCellAnchor editAs="absolute">
    <xdr:from>
      <xdr:col>3</xdr:col>
      <xdr:colOff>374650</xdr:colOff>
      <xdr:row>4</xdr:row>
      <xdr:rowOff>184150</xdr:rowOff>
    </xdr:from>
    <xdr:to>
      <xdr:col>5</xdr:col>
      <xdr:colOff>514350</xdr:colOff>
      <xdr:row>5</xdr:row>
      <xdr:rowOff>158750</xdr:rowOff>
    </xdr:to>
    <xdr:sp macro="" textlink="'Pivot Report'!A5">
      <xdr:nvSpPr>
        <xdr:cNvPr id="20" name="TextBox 19">
          <a:extLst>
            <a:ext uri="{FF2B5EF4-FFF2-40B4-BE49-F238E27FC236}">
              <a16:creationId xmlns:a16="http://schemas.microsoft.com/office/drawing/2014/main" id="{55231B4C-9249-0A3B-A7AA-A488711F22B3}"/>
            </a:ext>
          </a:extLst>
        </xdr:cNvPr>
        <xdr:cNvSpPr txBox="1"/>
      </xdr:nvSpPr>
      <xdr:spPr>
        <a:xfrm>
          <a:off x="2260600" y="996950"/>
          <a:ext cx="1397000" cy="177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900" b="0" kern="1200">
              <a:latin typeface="Times New Roman" panose="02020603050405020304" pitchFamily="18" charset="0"/>
              <a:cs typeface="Times New Roman" panose="02020603050405020304" pitchFamily="18" charset="0"/>
            </a:rPr>
            <a:t>Avg.</a:t>
          </a:r>
          <a:r>
            <a:rPr lang="en-US" sz="900" b="0" kern="1200" baseline="0">
              <a:latin typeface="Times New Roman" panose="02020603050405020304" pitchFamily="18" charset="0"/>
              <a:cs typeface="Times New Roman" panose="02020603050405020304" pitchFamily="18" charset="0"/>
            </a:rPr>
            <a:t> Wait Time</a:t>
          </a:r>
          <a:endParaRPr lang="en-US" sz="1050" b="0" kern="1200">
            <a:latin typeface="Times New Roman" panose="02020603050405020304" pitchFamily="18" charset="0"/>
            <a:cs typeface="Times New Roman" panose="02020603050405020304" pitchFamily="18" charset="0"/>
          </a:endParaRPr>
        </a:p>
      </xdr:txBody>
    </xdr:sp>
    <xdr:clientData/>
  </xdr:twoCellAnchor>
  <xdr:twoCellAnchor editAs="absolute">
    <xdr:from>
      <xdr:col>5</xdr:col>
      <xdr:colOff>565150</xdr:colOff>
      <xdr:row>3</xdr:row>
      <xdr:rowOff>152400</xdr:rowOff>
    </xdr:from>
    <xdr:to>
      <xdr:col>8</xdr:col>
      <xdr:colOff>114300</xdr:colOff>
      <xdr:row>5</xdr:row>
      <xdr:rowOff>38100</xdr:rowOff>
    </xdr:to>
    <xdr:sp macro="" textlink="'Pivot Report'!A16">
      <xdr:nvSpPr>
        <xdr:cNvPr id="21" name="TextBox 20">
          <a:extLst>
            <a:ext uri="{FF2B5EF4-FFF2-40B4-BE49-F238E27FC236}">
              <a16:creationId xmlns:a16="http://schemas.microsoft.com/office/drawing/2014/main" id="{A9BD0E29-E577-F495-2D1F-29FA2E3DD627}"/>
            </a:ext>
          </a:extLst>
        </xdr:cNvPr>
        <xdr:cNvSpPr txBox="1"/>
      </xdr:nvSpPr>
      <xdr:spPr>
        <a:xfrm>
          <a:off x="3708400" y="762000"/>
          <a:ext cx="1435100"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ctr"/>
          <a:fld id="{744E363C-A6D8-47D6-B9F8-E2790A7C8B3E}" type="TxLink">
            <a:rPr lang="en-US" sz="1600" b="0" i="0" u="none" strike="noStrike" kern="1200">
              <a:solidFill>
                <a:srgbClr val="000000"/>
              </a:solidFill>
              <a:latin typeface="Times New Roman" panose="02020603050405020304" pitchFamily="18" charset="0"/>
              <a:ea typeface="+mn-ea"/>
              <a:cs typeface="Times New Roman" panose="02020603050405020304" pitchFamily="18" charset="0"/>
            </a:rPr>
            <a:pPr marL="0" indent="0" algn="ctr"/>
            <a:t>04.99</a:t>
          </a:fld>
          <a:endParaRPr lang="en-US" sz="1600" b="0" i="0" u="none" strike="noStrike" kern="1200">
            <a:solidFill>
              <a:srgbClr val="000000"/>
            </a:solidFill>
            <a:latin typeface="Times New Roman" panose="02020603050405020304" pitchFamily="18" charset="0"/>
            <a:ea typeface="+mn-ea"/>
            <a:cs typeface="Times New Roman" panose="02020603050405020304" pitchFamily="18" charset="0"/>
          </a:endParaRPr>
        </a:p>
      </xdr:txBody>
    </xdr:sp>
    <xdr:clientData/>
  </xdr:twoCellAnchor>
  <xdr:twoCellAnchor editAs="absolute">
    <xdr:from>
      <xdr:col>5</xdr:col>
      <xdr:colOff>565150</xdr:colOff>
      <xdr:row>4</xdr:row>
      <xdr:rowOff>184150</xdr:rowOff>
    </xdr:from>
    <xdr:to>
      <xdr:col>8</xdr:col>
      <xdr:colOff>114300</xdr:colOff>
      <xdr:row>5</xdr:row>
      <xdr:rowOff>158750</xdr:rowOff>
    </xdr:to>
    <xdr:sp macro="" textlink="'Pivot Report'!A5">
      <xdr:nvSpPr>
        <xdr:cNvPr id="22" name="TextBox 21">
          <a:extLst>
            <a:ext uri="{FF2B5EF4-FFF2-40B4-BE49-F238E27FC236}">
              <a16:creationId xmlns:a16="http://schemas.microsoft.com/office/drawing/2014/main" id="{937842C4-57E9-21DA-B0B1-C305E734204B}"/>
            </a:ext>
          </a:extLst>
        </xdr:cNvPr>
        <xdr:cNvSpPr txBox="1"/>
      </xdr:nvSpPr>
      <xdr:spPr>
        <a:xfrm>
          <a:off x="3708400" y="996950"/>
          <a:ext cx="1435100" cy="177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900" b="0" kern="1200">
              <a:latin typeface="Times New Roman" panose="02020603050405020304" pitchFamily="18" charset="0"/>
              <a:cs typeface="Times New Roman" panose="02020603050405020304" pitchFamily="18" charset="0"/>
            </a:rPr>
            <a:t>Satisfaction</a:t>
          </a:r>
          <a:r>
            <a:rPr lang="en-US" sz="900" b="0" kern="1200" baseline="0">
              <a:latin typeface="Times New Roman" panose="02020603050405020304" pitchFamily="18" charset="0"/>
              <a:cs typeface="Times New Roman" panose="02020603050405020304" pitchFamily="18" charset="0"/>
            </a:rPr>
            <a:t> Score</a:t>
          </a:r>
          <a:endParaRPr lang="en-US" sz="1000" b="0" kern="1200">
            <a:latin typeface="Times New Roman" panose="02020603050405020304" pitchFamily="18" charset="0"/>
            <a:cs typeface="Times New Roman" panose="02020603050405020304" pitchFamily="18" charset="0"/>
          </a:endParaRPr>
        </a:p>
      </xdr:txBody>
    </xdr:sp>
    <xdr:clientData/>
  </xdr:twoCellAnchor>
  <xdr:twoCellAnchor editAs="oneCell">
    <xdr:from>
      <xdr:col>3</xdr:col>
      <xdr:colOff>19050</xdr:colOff>
      <xdr:row>3</xdr:row>
      <xdr:rowOff>145488</xdr:rowOff>
    </xdr:from>
    <xdr:to>
      <xdr:col>3</xdr:col>
      <xdr:colOff>333374</xdr:colOff>
      <xdr:row>5</xdr:row>
      <xdr:rowOff>6931</xdr:rowOff>
    </xdr:to>
    <xdr:pic>
      <xdr:nvPicPr>
        <xdr:cNvPr id="24" name="Picture 23">
          <a:extLst>
            <a:ext uri="{FF2B5EF4-FFF2-40B4-BE49-F238E27FC236}">
              <a16:creationId xmlns:a16="http://schemas.microsoft.com/office/drawing/2014/main" id="{1267AC45-6E97-D4BF-B6EC-4BD15908055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05000" y="755088"/>
          <a:ext cx="314324" cy="267843"/>
        </a:xfrm>
        <a:prstGeom prst="rect">
          <a:avLst/>
        </a:prstGeom>
      </xdr:spPr>
    </xdr:pic>
    <xdr:clientData/>
  </xdr:twoCellAnchor>
  <xdr:twoCellAnchor editAs="oneCell">
    <xdr:from>
      <xdr:col>5</xdr:col>
      <xdr:colOff>209549</xdr:colOff>
      <xdr:row>3</xdr:row>
      <xdr:rowOff>139700</xdr:rowOff>
    </xdr:from>
    <xdr:to>
      <xdr:col>5</xdr:col>
      <xdr:colOff>523874</xdr:colOff>
      <xdr:row>5</xdr:row>
      <xdr:rowOff>38326</xdr:rowOff>
    </xdr:to>
    <xdr:pic>
      <xdr:nvPicPr>
        <xdr:cNvPr id="26" name="Picture 25">
          <a:extLst>
            <a:ext uri="{FF2B5EF4-FFF2-40B4-BE49-F238E27FC236}">
              <a16:creationId xmlns:a16="http://schemas.microsoft.com/office/drawing/2014/main" id="{B79300B4-AAEA-F993-9455-D36FDC1B6F6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352799" y="749300"/>
          <a:ext cx="314325" cy="305026"/>
        </a:xfrm>
        <a:prstGeom prst="rect">
          <a:avLst/>
        </a:prstGeom>
      </xdr:spPr>
    </xdr:pic>
    <xdr:clientData/>
  </xdr:twoCellAnchor>
  <xdr:twoCellAnchor editAs="oneCell">
    <xdr:from>
      <xdr:col>7</xdr:col>
      <xdr:colOff>488949</xdr:colOff>
      <xdr:row>3</xdr:row>
      <xdr:rowOff>139700</xdr:rowOff>
    </xdr:from>
    <xdr:to>
      <xdr:col>8</xdr:col>
      <xdr:colOff>126998</xdr:colOff>
      <xdr:row>5</xdr:row>
      <xdr:rowOff>34613</xdr:rowOff>
    </xdr:to>
    <xdr:pic>
      <xdr:nvPicPr>
        <xdr:cNvPr id="28" name="Picture 27">
          <a:extLst>
            <a:ext uri="{FF2B5EF4-FFF2-40B4-BE49-F238E27FC236}">
              <a16:creationId xmlns:a16="http://schemas.microsoft.com/office/drawing/2014/main" id="{10EA6CEF-0562-807A-640B-4397D69F5F2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889499" y="749300"/>
          <a:ext cx="266699" cy="301313"/>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190500</xdr:colOff>
          <xdr:row>6</xdr:row>
          <xdr:rowOff>196850</xdr:rowOff>
        </xdr:from>
        <xdr:to>
          <xdr:col>7</xdr:col>
          <xdr:colOff>463550</xdr:colOff>
          <xdr:row>9</xdr:row>
          <xdr:rowOff>114299</xdr:rowOff>
        </xdr:to>
        <xdr:pic>
          <xdr:nvPicPr>
            <xdr:cNvPr id="38" name="Picture 37">
              <a:extLst>
                <a:ext uri="{FF2B5EF4-FFF2-40B4-BE49-F238E27FC236}">
                  <a16:creationId xmlns:a16="http://schemas.microsoft.com/office/drawing/2014/main" id="{6E4682B5-89AB-0892-9750-C7B1BEA76648}"/>
                </a:ext>
              </a:extLst>
            </xdr:cNvPr>
            <xdr:cNvPicPr>
              <a:picLocks noChangeAspect="1" noChangeArrowheads="1"/>
              <a:extLst>
                <a:ext uri="{84589F7E-364E-4C9E-8A38-B11213B215E9}">
                  <a14:cameraTool cellRange="'Pivot Report'!$A$43:$C$45" spid="_x0000_s3107"/>
                </a:ext>
              </a:extLst>
            </xdr:cNvPicPr>
          </xdr:nvPicPr>
          <xdr:blipFill>
            <a:blip xmlns:r="http://schemas.openxmlformats.org/officeDocument/2006/relationships" r:embed="rId5"/>
            <a:srcRect/>
            <a:stretch>
              <a:fillRect/>
            </a:stretch>
          </xdr:blipFill>
          <xdr:spPr bwMode="auto">
            <a:xfrm>
              <a:off x="819150" y="1416050"/>
              <a:ext cx="4044950" cy="527049"/>
            </a:xfrm>
            <a:prstGeom prst="rect">
              <a:avLst/>
            </a:prstGeom>
            <a:noFill/>
            <a:ln>
              <a:noFill/>
            </a:ln>
            <a:extLst>
              <a:ext uri="{909E8E84-426E-40DD-AFC4-6F175D3DCCD1}">
                <a14:hiddenFill>
                  <a:solidFill>
                    <a:srgbClr val="FFFFFF"/>
                  </a:solidFill>
                </a14:hiddenFill>
              </a:ext>
            </a:extLst>
          </xdr:spPr>
        </xdr:pic>
        <xdr:clientData/>
      </xdr:twoCellAnchor>
    </mc:Choice>
    <mc:Fallback/>
  </mc:AlternateContent>
  <xdr:twoCellAnchor editAs="oneCell">
    <xdr:from>
      <xdr:col>0</xdr:col>
      <xdr:colOff>50800</xdr:colOff>
      <xdr:row>3</xdr:row>
      <xdr:rowOff>158750</xdr:rowOff>
    </xdr:from>
    <xdr:to>
      <xdr:col>1</xdr:col>
      <xdr:colOff>127000</xdr:colOff>
      <xdr:row>14</xdr:row>
      <xdr:rowOff>127000</xdr:rowOff>
    </xdr:to>
    <mc:AlternateContent xmlns:mc="http://schemas.openxmlformats.org/markup-compatibility/2006" xmlns:a14="http://schemas.microsoft.com/office/drawing/2010/main">
      <mc:Choice Requires="a14">
        <xdr:graphicFrame macro="">
          <xdr:nvGraphicFramePr>
            <xdr:cNvPr id="29" name="Date (Month)">
              <a:extLst>
                <a:ext uri="{FF2B5EF4-FFF2-40B4-BE49-F238E27FC236}">
                  <a16:creationId xmlns:a16="http://schemas.microsoft.com/office/drawing/2014/main" id="{B6CFB64D-6D10-47BC-AECA-ACE64D6F87C1}"/>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50800" y="768350"/>
              <a:ext cx="704850" cy="222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171450</xdr:colOff>
      <xdr:row>5</xdr:row>
      <xdr:rowOff>107950</xdr:rowOff>
    </xdr:from>
    <xdr:to>
      <xdr:col>3</xdr:col>
      <xdr:colOff>323850</xdr:colOff>
      <xdr:row>6</xdr:row>
      <xdr:rowOff>152399</xdr:rowOff>
    </xdr:to>
    <xdr:graphicFrame macro="">
      <xdr:nvGraphicFramePr>
        <xdr:cNvPr id="30" name="Chart 29">
          <a:extLst>
            <a:ext uri="{FF2B5EF4-FFF2-40B4-BE49-F238E27FC236}">
              <a16:creationId xmlns:a16="http://schemas.microsoft.com/office/drawing/2014/main" id="{FE866500-EE1B-41DD-B349-E1C7DAE59C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355600</xdr:colOff>
      <xdr:row>5</xdr:row>
      <xdr:rowOff>88900</xdr:rowOff>
    </xdr:from>
    <xdr:to>
      <xdr:col>5</xdr:col>
      <xdr:colOff>514350</xdr:colOff>
      <xdr:row>6</xdr:row>
      <xdr:rowOff>146050</xdr:rowOff>
    </xdr:to>
    <xdr:graphicFrame macro="">
      <xdr:nvGraphicFramePr>
        <xdr:cNvPr id="31" name="Chart 30">
          <a:extLst>
            <a:ext uri="{FF2B5EF4-FFF2-40B4-BE49-F238E27FC236}">
              <a16:creationId xmlns:a16="http://schemas.microsoft.com/office/drawing/2014/main" id="{27E6AA2B-34BD-4674-A53C-E929C391B8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552450</xdr:colOff>
      <xdr:row>5</xdr:row>
      <xdr:rowOff>114300</xdr:rowOff>
    </xdr:from>
    <xdr:to>
      <xdr:col>8</xdr:col>
      <xdr:colOff>114300</xdr:colOff>
      <xdr:row>6</xdr:row>
      <xdr:rowOff>146050</xdr:rowOff>
    </xdr:to>
    <xdr:graphicFrame macro="">
      <xdr:nvGraphicFramePr>
        <xdr:cNvPr id="32" name="Chart 31">
          <a:extLst>
            <a:ext uri="{FF2B5EF4-FFF2-40B4-BE49-F238E27FC236}">
              <a16:creationId xmlns:a16="http://schemas.microsoft.com/office/drawing/2014/main" id="{385A14DD-910A-4ED9-AC02-63CE7ED91A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165100</xdr:colOff>
      <xdr:row>6</xdr:row>
      <xdr:rowOff>127000</xdr:rowOff>
    </xdr:from>
    <xdr:to>
      <xdr:col>8</xdr:col>
      <xdr:colOff>114300</xdr:colOff>
      <xdr:row>14</xdr:row>
      <xdr:rowOff>152400</xdr:rowOff>
    </xdr:to>
    <xdr:graphicFrame macro="">
      <xdr:nvGraphicFramePr>
        <xdr:cNvPr id="14" name="Chart 13">
          <a:extLst>
            <a:ext uri="{FF2B5EF4-FFF2-40B4-BE49-F238E27FC236}">
              <a16:creationId xmlns:a16="http://schemas.microsoft.com/office/drawing/2014/main" id="{DEFE60CC-6DE4-45A1-8C65-27F0B496B0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absolute">
    <xdr:from>
      <xdr:col>1</xdr:col>
      <xdr:colOff>311150</xdr:colOff>
      <xdr:row>13</xdr:row>
      <xdr:rowOff>177800</xdr:rowOff>
    </xdr:from>
    <xdr:to>
      <xdr:col>7</xdr:col>
      <xdr:colOff>622300</xdr:colOff>
      <xdr:row>14</xdr:row>
      <xdr:rowOff>171450</xdr:rowOff>
    </xdr:to>
    <xdr:sp macro="" textlink="'Pivot Report'!A5">
      <xdr:nvSpPr>
        <xdr:cNvPr id="23" name="TextBox 22">
          <a:extLst>
            <a:ext uri="{FF2B5EF4-FFF2-40B4-BE49-F238E27FC236}">
              <a16:creationId xmlns:a16="http://schemas.microsoft.com/office/drawing/2014/main" id="{7021355E-6630-130F-76EE-1EA173CF41BA}"/>
            </a:ext>
          </a:extLst>
        </xdr:cNvPr>
        <xdr:cNvSpPr txBox="1"/>
      </xdr:nvSpPr>
      <xdr:spPr>
        <a:xfrm>
          <a:off x="939800" y="2819400"/>
          <a:ext cx="4083050" cy="196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900" b="0" kern="1200" baseline="0">
              <a:latin typeface="Times New Roman" panose="02020603050405020304" pitchFamily="18" charset="0"/>
              <a:cs typeface="Times New Roman" panose="02020603050405020304" pitchFamily="18" charset="0"/>
            </a:rPr>
            <a:t>Age-Wise Patient Demographics</a:t>
          </a:r>
          <a:endParaRPr lang="en-US" sz="1050" b="0" kern="1200">
            <a:latin typeface="Times New Roman" panose="02020603050405020304" pitchFamily="18" charset="0"/>
            <a:cs typeface="Times New Roman" panose="02020603050405020304" pitchFamily="18" charset="0"/>
          </a:endParaRPr>
        </a:p>
      </xdr:txBody>
    </xdr:sp>
    <xdr:clientData/>
  </xdr:twoCellAnchor>
  <xdr:twoCellAnchor>
    <xdr:from>
      <xdr:col>8</xdr:col>
      <xdr:colOff>158750</xdr:colOff>
      <xdr:row>0</xdr:row>
      <xdr:rowOff>25400</xdr:rowOff>
    </xdr:from>
    <xdr:to>
      <xdr:col>10</xdr:col>
      <xdr:colOff>349250</xdr:colOff>
      <xdr:row>7</xdr:row>
      <xdr:rowOff>88900</xdr:rowOff>
    </xdr:to>
    <xdr:graphicFrame macro="">
      <xdr:nvGraphicFramePr>
        <xdr:cNvPr id="27" name="Chart 26">
          <a:extLst>
            <a:ext uri="{FF2B5EF4-FFF2-40B4-BE49-F238E27FC236}">
              <a16:creationId xmlns:a16="http://schemas.microsoft.com/office/drawing/2014/main" id="{8A9A815A-80D0-40BA-9B38-F5EDCA9381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absolute">
    <xdr:from>
      <xdr:col>8</xdr:col>
      <xdr:colOff>171450</xdr:colOff>
      <xdr:row>6</xdr:row>
      <xdr:rowOff>88900</xdr:rowOff>
    </xdr:from>
    <xdr:to>
      <xdr:col>10</xdr:col>
      <xdr:colOff>349250</xdr:colOff>
      <xdr:row>7</xdr:row>
      <xdr:rowOff>82550</xdr:rowOff>
    </xdr:to>
    <xdr:sp macro="" textlink="'Pivot Report'!A5">
      <xdr:nvSpPr>
        <xdr:cNvPr id="33" name="TextBox 32">
          <a:extLst>
            <a:ext uri="{FF2B5EF4-FFF2-40B4-BE49-F238E27FC236}">
              <a16:creationId xmlns:a16="http://schemas.microsoft.com/office/drawing/2014/main" id="{02A8F50C-94D2-4F78-BB3E-57B2A6A8FB17}"/>
            </a:ext>
          </a:extLst>
        </xdr:cNvPr>
        <xdr:cNvSpPr txBox="1"/>
      </xdr:nvSpPr>
      <xdr:spPr>
        <a:xfrm>
          <a:off x="5200650" y="1308100"/>
          <a:ext cx="1435100" cy="196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900" b="0" kern="1200" baseline="0">
              <a:latin typeface="Times New Roman" panose="02020603050405020304" pitchFamily="18" charset="0"/>
              <a:cs typeface="Times New Roman" panose="02020603050405020304" pitchFamily="18" charset="0"/>
            </a:rPr>
            <a:t>Patient Attendance Timeliness</a:t>
          </a:r>
          <a:endParaRPr lang="en-US" sz="1150" b="0" kern="1200">
            <a:latin typeface="Times New Roman" panose="02020603050405020304" pitchFamily="18" charset="0"/>
            <a:cs typeface="Times New Roman" panose="02020603050405020304" pitchFamily="18" charset="0"/>
          </a:endParaRPr>
        </a:p>
      </xdr:txBody>
    </xdr:sp>
    <xdr:clientData/>
  </xdr:twoCellAnchor>
  <xdr:twoCellAnchor>
    <xdr:from>
      <xdr:col>10</xdr:col>
      <xdr:colOff>400050</xdr:colOff>
      <xdr:row>0</xdr:row>
      <xdr:rowOff>63500</xdr:rowOff>
    </xdr:from>
    <xdr:to>
      <xdr:col>12</xdr:col>
      <xdr:colOff>596900</xdr:colOff>
      <xdr:row>7</xdr:row>
      <xdr:rowOff>88900</xdr:rowOff>
    </xdr:to>
    <xdr:graphicFrame macro="">
      <xdr:nvGraphicFramePr>
        <xdr:cNvPr id="34" name="Chart 33">
          <a:extLst>
            <a:ext uri="{FF2B5EF4-FFF2-40B4-BE49-F238E27FC236}">
              <a16:creationId xmlns:a16="http://schemas.microsoft.com/office/drawing/2014/main" id="{E2A9E8FB-D7A5-4F86-9D05-8049A6E97F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absolute">
    <xdr:from>
      <xdr:col>10</xdr:col>
      <xdr:colOff>412750</xdr:colOff>
      <xdr:row>6</xdr:row>
      <xdr:rowOff>88900</xdr:rowOff>
    </xdr:from>
    <xdr:to>
      <xdr:col>12</xdr:col>
      <xdr:colOff>590550</xdr:colOff>
      <xdr:row>7</xdr:row>
      <xdr:rowOff>82550</xdr:rowOff>
    </xdr:to>
    <xdr:sp macro="" textlink="'Pivot Report'!A5">
      <xdr:nvSpPr>
        <xdr:cNvPr id="35" name="TextBox 34">
          <a:extLst>
            <a:ext uri="{FF2B5EF4-FFF2-40B4-BE49-F238E27FC236}">
              <a16:creationId xmlns:a16="http://schemas.microsoft.com/office/drawing/2014/main" id="{FEFBEFDC-2CE0-4FEA-9E53-6773E2B246A1}"/>
            </a:ext>
          </a:extLst>
        </xdr:cNvPr>
        <xdr:cNvSpPr txBox="1"/>
      </xdr:nvSpPr>
      <xdr:spPr>
        <a:xfrm>
          <a:off x="6699250" y="1308100"/>
          <a:ext cx="1435100" cy="196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900" b="0" kern="1200" baseline="0">
              <a:latin typeface="Times New Roman" panose="02020603050405020304" pitchFamily="18" charset="0"/>
              <a:cs typeface="Times New Roman" panose="02020603050405020304" pitchFamily="18" charset="0"/>
            </a:rPr>
            <a:t>Patient Gender Ratio</a:t>
          </a:r>
          <a:endParaRPr lang="en-US" sz="1050" b="0" kern="1200">
            <a:latin typeface="Times New Roman" panose="02020603050405020304" pitchFamily="18" charset="0"/>
            <a:cs typeface="Times New Roman" panose="02020603050405020304" pitchFamily="18" charset="0"/>
          </a:endParaRPr>
        </a:p>
      </xdr:txBody>
    </xdr:sp>
    <xdr:clientData/>
  </xdr:twoCellAnchor>
  <xdr:twoCellAnchor>
    <xdr:from>
      <xdr:col>8</xdr:col>
      <xdr:colOff>82550</xdr:colOff>
      <xdr:row>7</xdr:row>
      <xdr:rowOff>146050</xdr:rowOff>
    </xdr:from>
    <xdr:to>
      <xdr:col>12</xdr:col>
      <xdr:colOff>552450</xdr:colOff>
      <xdr:row>13</xdr:row>
      <xdr:rowOff>165100</xdr:rowOff>
    </xdr:to>
    <xdr:graphicFrame macro="">
      <xdr:nvGraphicFramePr>
        <xdr:cNvPr id="36" name="Chart 35">
          <a:extLst>
            <a:ext uri="{FF2B5EF4-FFF2-40B4-BE49-F238E27FC236}">
              <a16:creationId xmlns:a16="http://schemas.microsoft.com/office/drawing/2014/main" id="{24309AAF-590D-4950-AFE3-E6ABA19174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6</xdr:col>
      <xdr:colOff>152400</xdr:colOff>
      <xdr:row>1</xdr:row>
      <xdr:rowOff>31750</xdr:rowOff>
    </xdr:from>
    <xdr:to>
      <xdr:col>8</xdr:col>
      <xdr:colOff>103126</xdr:colOff>
      <xdr:row>3</xdr:row>
      <xdr:rowOff>63500</xdr:rowOff>
    </xdr:to>
    <mc:AlternateContent xmlns:mc="http://schemas.openxmlformats.org/markup-compatibility/2006" xmlns:a14="http://schemas.microsoft.com/office/drawing/2010/main">
      <mc:Choice Requires="a14">
        <xdr:graphicFrame macro="">
          <xdr:nvGraphicFramePr>
            <xdr:cNvPr id="39" name="Date (Year)">
              <a:extLst>
                <a:ext uri="{FF2B5EF4-FFF2-40B4-BE49-F238E27FC236}">
                  <a16:creationId xmlns:a16="http://schemas.microsoft.com/office/drawing/2014/main" id="{14D3E472-200F-4919-AAE2-50C321B739D3}"/>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3924300" y="234950"/>
              <a:ext cx="1208026" cy="438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8</xdr:col>
      <xdr:colOff>171450</xdr:colOff>
      <xdr:row>13</xdr:row>
      <xdr:rowOff>177800</xdr:rowOff>
    </xdr:from>
    <xdr:to>
      <xdr:col>12</xdr:col>
      <xdr:colOff>603250</xdr:colOff>
      <xdr:row>14</xdr:row>
      <xdr:rowOff>171450</xdr:rowOff>
    </xdr:to>
    <xdr:sp macro="" textlink="'Pivot Report'!A5">
      <xdr:nvSpPr>
        <xdr:cNvPr id="37" name="TextBox 36">
          <a:extLst>
            <a:ext uri="{FF2B5EF4-FFF2-40B4-BE49-F238E27FC236}">
              <a16:creationId xmlns:a16="http://schemas.microsoft.com/office/drawing/2014/main" id="{D9304823-7314-41FA-B94A-6C9CA628E385}"/>
            </a:ext>
          </a:extLst>
        </xdr:cNvPr>
        <xdr:cNvSpPr txBox="1"/>
      </xdr:nvSpPr>
      <xdr:spPr>
        <a:xfrm>
          <a:off x="5200650" y="2819400"/>
          <a:ext cx="2946400" cy="196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900" b="0" kern="1200" baseline="0">
              <a:latin typeface="Times New Roman" panose="02020603050405020304" pitchFamily="18" charset="0"/>
              <a:cs typeface="Times New Roman" panose="02020603050405020304" pitchFamily="18" charset="0"/>
            </a:rPr>
            <a:t>Patient Referrals by Department</a:t>
          </a:r>
          <a:endParaRPr lang="en-US" sz="1050" b="0" kern="1200">
            <a:latin typeface="Times New Roman" panose="02020603050405020304" pitchFamily="18" charset="0"/>
            <a:cs typeface="Times New Roman" panose="02020603050405020304" pitchFamily="18" charset="0"/>
          </a:endParaRPr>
        </a:p>
      </xdr:txBody>
    </xdr:sp>
    <xdr:clientData/>
  </xdr:twoCellAnchor>
  <xdr:twoCellAnchor editAs="absolute">
    <xdr:from>
      <xdr:col>6</xdr:col>
      <xdr:colOff>120650</xdr:colOff>
      <xdr:row>0</xdr:row>
      <xdr:rowOff>63500</xdr:rowOff>
    </xdr:from>
    <xdr:to>
      <xdr:col>8</xdr:col>
      <xdr:colOff>107950</xdr:colOff>
      <xdr:row>1</xdr:row>
      <xdr:rowOff>38100</xdr:rowOff>
    </xdr:to>
    <xdr:sp macro="" textlink="'Pivot Report'!A5">
      <xdr:nvSpPr>
        <xdr:cNvPr id="25" name="TextBox 24">
          <a:extLst>
            <a:ext uri="{FF2B5EF4-FFF2-40B4-BE49-F238E27FC236}">
              <a16:creationId xmlns:a16="http://schemas.microsoft.com/office/drawing/2014/main" id="{2D823336-0CFE-4FA0-9CC4-1FA6F23C78B5}"/>
            </a:ext>
          </a:extLst>
        </xdr:cNvPr>
        <xdr:cNvSpPr txBox="1"/>
      </xdr:nvSpPr>
      <xdr:spPr>
        <a:xfrm>
          <a:off x="3892550" y="63500"/>
          <a:ext cx="1244600" cy="177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00" b="0" kern="1200">
              <a:latin typeface="Times New Roman" panose="02020603050405020304" pitchFamily="18" charset="0"/>
              <a:cs typeface="Times New Roman" panose="02020603050405020304" pitchFamily="18" charset="0"/>
            </a:rPr>
            <a:t>Select Year</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98.778397453701" createdVersion="5" refreshedVersion="8" minRefreshableVersion="3" recordCount="0" supportSubquery="1" supportAdvancedDrill="1" xr:uid="{FE6A9823-23F1-4CD6-9BC4-3873C03A265F}">
  <cacheSource type="external" connectionId="3"/>
  <cacheFields count="1">
    <cacheField name="[Calendar_Table].[Date (Year)].[Date (Year)]" caption="Date (Year)" numFmtId="0" hierarchy="3" level="1">
      <sharedItems count="2">
        <s v="2023"/>
        <s v="2024"/>
      </sharedItems>
    </cacheField>
  </cacheFields>
  <cacheHierarchies count="37">
    <cacheHierarchy uniqueName="[Calendar_Table].[Date]" caption="Date" attribute="1" time="1" defaultMemberUniqueName="[Calendar_Table].[Date].[All]" allUniqueName="[Calendar_Table].[Date].[All]" dimensionUniqueName="[Calendar_Table]" displayFolder="" count="2"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0"/>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Hospital Emergency Room Data].[Age Group Category]" caption="Age Group Category" attribute="1" defaultMemberUniqueName="[Hospital Emergency Room Data].[Age Group Category].[All]" allUniqueName="[Hospital Emergency Room Data].[Age Group Category].[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tegory]" caption="Count of Age Group Category"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Year)]" caption="Count of Date (Year)" measure="1" displayFolder="" measureGroup="Calendar_Table" count="0" hidden="1">
      <extLst>
        <ext xmlns:x15="http://schemas.microsoft.com/office/spreadsheetml/2010/11/main" uri="{B97F6D7D-B522-45F9-BDA1-12C45D357490}">
          <x15:cacheHierarchy aggregatedColumn="3"/>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98.778401736112" createdVersion="5" refreshedVersion="8" minRefreshableVersion="3" recordCount="0" supportSubquery="1" supportAdvancedDrill="1" xr:uid="{95A220D4-D505-4DE6-A3A4-2902D1BFCFE7}">
  <cacheSource type="external" connectionId="3"/>
  <cacheFields count="3">
    <cacheField name="[Calendar_Table].[Date (Day)].[Date (Day)]" caption="Date (Day)" numFmtId="0" hierarchy="2" level="1">
      <sharedItems count="36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8-Dec"/>
        <s v="9-Dec"/>
        <s v="10-Dec"/>
        <s v="11-Dec"/>
        <s v="12-Dec"/>
        <s v="13-Dec"/>
        <s v="14-Dec"/>
        <s v="15-Dec"/>
        <s v="16-Dec"/>
        <s v="17-Dec"/>
        <s v="18-Dec"/>
        <s v="19-Dec"/>
        <s v="20-Dec"/>
        <s v="21-Dec"/>
        <s v="22-Dec"/>
        <s v="23-Dec"/>
        <s v="24-Dec"/>
        <s v="25-Dec"/>
        <s v="26-Dec"/>
        <s v="27-Dec"/>
        <s v="28-Dec"/>
        <s v="29-Dec"/>
        <s v="30-Dec"/>
      </sharedItems>
    </cacheField>
    <cacheField name="[Measures].[Average of Patient Satisfaction Score]" caption="Average of Patient Satisfaction Score" numFmtId="0" hierarchy="29" level="32767"/>
    <cacheField name="[Calendar_Table].[Date (Year)].[Date (Year)]" caption="Date (Year)" numFmtId="0" hierarchy="3" level="1">
      <sharedItems containsSemiMixedTypes="0" containsNonDate="0" containsString="0"/>
    </cacheField>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Age Group Category]" caption="Age Group Category" attribute="1" defaultMemberUniqueName="[Hospital Emergency Room Data].[Age Group Category].[All]" allUniqueName="[Hospital Emergency Room Data].[Age Group Category].[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tegory]" caption="Count of Age Group Category"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Year)]" caption="Count of Date (Year)" measure="1" displayFolder="" measureGroup="Calendar_Table" count="0" hidden="1">
      <extLst>
        <ext xmlns:x15="http://schemas.microsoft.com/office/spreadsheetml/2010/11/main" uri="{B97F6D7D-B522-45F9-BDA1-12C45D357490}">
          <x15:cacheHierarchy aggregatedColumn="3"/>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98.778402199074" createdVersion="5" refreshedVersion="8" minRefreshableVersion="3" recordCount="0" supportSubquery="1" supportAdvancedDrill="1" xr:uid="{2FCD71E3-97AE-41A7-A763-7936D305495A}">
  <cacheSource type="external" connectionId="3"/>
  <cacheFields count="4">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30" level="32767"/>
    <cacheField name="[Calendar_Table].[Date (Year)].[Date (Year)]" caption="Date (Year)" numFmtId="0" hierarchy="3" level="1">
      <sharedItems containsSemiMixedTypes="0" containsNonDate="0" containsString="0"/>
    </cacheField>
    <cacheField name="Dummy0" numFmtId="0" hierarchy="37" level="32767">
      <extLst>
        <ext xmlns:x14="http://schemas.microsoft.com/office/spreadsheetml/2009/9/main" uri="{63CAB8AC-B538-458d-9737-405883B0398D}">
          <x14:cacheField ignore="1"/>
        </ext>
      </extLst>
    </cacheField>
  </cacheFields>
  <cacheHierarchies count="38">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0"/>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Age Group Category]" caption="Age Group Category" attribute="1" defaultMemberUniqueName="[Hospital Emergency Room Data].[Age Group Category].[All]" allUniqueName="[Hospital Emergency Room Data].[Age Group Category].[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tegory]" caption="Count of Age Group Category"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Year)]" caption="Count of Date (Year)" measure="1" displayFolder="" measureGroup="Calendar_Table" count="0" hidden="1">
      <extLst>
        <ext xmlns:x15="http://schemas.microsoft.com/office/spreadsheetml/2010/11/main" uri="{B97F6D7D-B522-45F9-BDA1-12C45D357490}">
          <x15:cacheHierarchy aggregatedColumn="3"/>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98.778402777774" createdVersion="5" refreshedVersion="8" minRefreshableVersion="3" recordCount="0" supportSubquery="1" supportAdvancedDrill="1" xr:uid="{75656015-EDEB-470E-8134-A29C365C28DC}">
  <cacheSource type="external" connectionId="3"/>
  <cacheFields count="3">
    <cacheField name="[Hospital Emergency Room Data].[Age Group Category].[Age Group Category]" caption="Age Group Category" numFmtId="0" hierarchy="18" level="1">
      <sharedItems count="6">
        <s v="Children"/>
        <s v="Infants"/>
        <s v="Middle-Aged Adult"/>
        <s v="Senior Citizen"/>
        <s v="Teenage"/>
        <s v="Young Adult"/>
      </sharedItems>
    </cacheField>
    <cacheField name="[Measures].[Count of Age Group Category]" caption="Count of Age Group Category" numFmtId="0" hierarchy="31" level="32767"/>
    <cacheField name="[Calendar_Table].[Date (Year)].[Date (Year)]" caption="Date (Year)" numFmtId="0" hierarchy="3" level="1">
      <sharedItems containsSemiMixedTypes="0" containsNonDate="0" containsString="0"/>
    </cacheField>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Age Group Category]" caption="Age Group Category" attribute="1" defaultMemberUniqueName="[Hospital Emergency Room Data].[Age Group Category].[All]" allUniqueName="[Hospital Emergency Room Data].[Age Group Category].[All]" dimensionUniqueName="[Hospital Emergency Room Data]" displayFolder="" count="2" memberValueDatatype="130" unbalanced="0">
      <fieldsUsage count="2">
        <fieldUsage x="-1"/>
        <fieldUsage x="0"/>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tegory]" caption="Count of Age Group Category" measure="1" displayFolder="" measureGroup="Hospital Emergency Room Data" count="0" oneField="1" hidden="1">
      <fieldsUsage count="1">
        <fieldUsage x="1"/>
      </fieldsUsage>
      <extLst>
        <ext xmlns:x15="http://schemas.microsoft.com/office/spreadsheetml/2010/11/main" uri="{B97F6D7D-B522-45F9-BDA1-12C45D357490}">
          <x15:cacheHierarchy aggregatedColumn="18"/>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Year)]" caption="Count of Date (Year)" measure="1" displayFolder="" measureGroup="Calendar_Table" count="0" hidden="1">
      <extLst>
        <ext xmlns:x15="http://schemas.microsoft.com/office/spreadsheetml/2010/11/main" uri="{B97F6D7D-B522-45F9-BDA1-12C45D357490}">
          <x15:cacheHierarchy aggregatedColumn="3"/>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98.766590740743" createdVersion="3" refreshedVersion="8" minRefreshableVersion="3" recordCount="0" supportSubquery="1" supportAdvancedDrill="1" xr:uid="{58A5989D-772F-4BF9-9690-AD11BEFC5AAC}">
  <cacheSource type="external" connectionId="3">
    <extLst>
      <ext xmlns:x14="http://schemas.microsoft.com/office/spreadsheetml/2009/9/main" uri="{F057638F-6D5F-4e77-A914-E7F072B9BCA8}">
        <x14:sourceConnection name="ThisWorkbookDataModel"/>
      </ext>
    </extLst>
  </cacheSource>
  <cacheFields count="0"/>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Age Group Category]" caption="Age Group Category" attribute="1" defaultMemberUniqueName="[Hospital Emergency Room Data].[Age Group Category].[All]" allUniqueName="[Hospital Emergency Room Data].[Age Group Category].[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tegory]" caption="Count of Age Group Category"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77339852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98.778397800925" createdVersion="5" refreshedVersion="8" minRefreshableVersion="3" recordCount="0" supportSubquery="1" supportAdvancedDrill="1" xr:uid="{AACAFE55-A4AA-464C-9080-56C7044DBD76}">
  <cacheSource type="external" connectionId="3"/>
  <cacheFields count="2">
    <cacheField name="[Measures].[Distinct Count of Patient Id]" caption="Distinct Count of Patient Id" numFmtId="0" hierarchy="25" level="32767"/>
    <cacheField name="[Calendar_Table].[Date (Year)].[Date (Year)]" caption="Date (Year)" numFmtId="0" hierarchy="3" level="1">
      <sharedItems containsSemiMixedTypes="0" containsNonDate="0" containsString="0"/>
    </cacheField>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1"/>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Age Group Category]" caption="Age Group Category" attribute="1" defaultMemberUniqueName="[Hospital Emergency Room Data].[Age Group Category].[All]" allUniqueName="[Hospital Emergency Room Data].[Age Group Category].[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tegory]" caption="Count of Age Group Category"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Year)]" caption="Count of Date (Year)" measure="1" displayFolder="" measureGroup="Calendar_Table" count="0" hidden="1">
      <extLst>
        <ext xmlns:x15="http://schemas.microsoft.com/office/spreadsheetml/2010/11/main" uri="{B97F6D7D-B522-45F9-BDA1-12C45D357490}">
          <x15:cacheHierarchy aggregatedColumn="3"/>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98.778398148148" createdVersion="5" refreshedVersion="8" minRefreshableVersion="3" recordCount="0" supportSubquery="1" supportAdvancedDrill="1" xr:uid="{B55EFB9B-59B3-4BE0-83DF-3ECDED371B44}">
  <cacheSource type="external" connectionId="3"/>
  <cacheFields count="3">
    <cacheField name="[Hospital Emergency Room Data].[Patient Attend Status].[Patient Attend Status]" caption="Patient Attend Status" numFmtId="0" hierarchy="17" level="1">
      <sharedItems count="2">
        <s v="Delay"/>
        <s v="On Time"/>
      </sharedItems>
    </cacheField>
    <cacheField name="[Measures].[Count of Patient Attend Status]" caption="Count of Patient Attend Status" numFmtId="0" hierarchy="32" level="32767"/>
    <cacheField name="[Calendar_Table].[Date (Year)].[Date (Year)]" caption="Date (Year)" numFmtId="0" hierarchy="3" level="1">
      <sharedItems containsSemiMixedTypes="0" containsNonDate="0" containsString="0"/>
    </cacheField>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0"/>
      </fieldsUsage>
    </cacheHierarchy>
    <cacheHierarchy uniqueName="[Hospital Emergency Room Data].[Age Group Category]" caption="Age Group Category" attribute="1" defaultMemberUniqueName="[Hospital Emergency Room Data].[Age Group Category].[All]" allUniqueName="[Hospital Emergency Room Data].[Age Group Category].[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tegory]" caption="Count of Age Group Category"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ttend Status]" caption="Count of Patient Attend Status" measure="1" displayFolder="" measureGroup="Hospital Emergency Room Data"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Year)]" caption="Count of Date (Year)" measure="1" displayFolder="" measureGroup="Calendar_Table" count="0" hidden="1">
      <extLst>
        <ext xmlns:x15="http://schemas.microsoft.com/office/spreadsheetml/2010/11/main" uri="{B97F6D7D-B522-45F9-BDA1-12C45D357490}">
          <x15:cacheHierarchy aggregatedColumn="3"/>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98.77839861111" createdVersion="5" refreshedVersion="8" minRefreshableVersion="3" recordCount="0" supportSubquery="1" supportAdvancedDrill="1" xr:uid="{48633379-CE65-4FB0-BE55-4A38F33743A6}">
  <cacheSource type="external" connectionId="3"/>
  <cacheFields count="3">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4" level="32767"/>
    <cacheField name="[Calendar_Table].[Date (Year)].[Date (Year)]" caption="Date (Year)" numFmtId="0" hierarchy="3" level="1">
      <sharedItems containsSemiMixedTypes="0" containsNonDate="0" containsString="0"/>
    </cacheField>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0"/>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Age Group Category]" caption="Age Group Category" attribute="1" defaultMemberUniqueName="[Hospital Emergency Room Data].[Age Group Category].[All]" allUniqueName="[Hospital Emergency Room Data].[Age Group Category].[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tegory]" caption="Count of Age Group Category"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Year)]" caption="Count of Date (Year)" measure="1" displayFolder="" measureGroup="Calendar_Table" count="0" hidden="1">
      <extLst>
        <ext xmlns:x15="http://schemas.microsoft.com/office/spreadsheetml/2010/11/main" uri="{B97F6D7D-B522-45F9-BDA1-12C45D357490}">
          <x15:cacheHierarchy aggregatedColumn="3"/>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98.778399074072" createdVersion="5" refreshedVersion="8" minRefreshableVersion="3" recordCount="0" supportSubquery="1" supportAdvancedDrill="1" xr:uid="{7E33698E-F213-4587-95D5-8193385611F1}">
  <cacheSource type="external" connectionId="3"/>
  <cacheFields count="3">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5" level="32767"/>
    <cacheField name="[Calendar_Table].[Date (Year)].[Date (Year)]" caption="Date (Year)" numFmtId="0" hierarchy="3" level="1">
      <sharedItems containsSemiMixedTypes="0" containsNonDate="0" containsString="0"/>
    </cacheField>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0"/>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Age Group Category]" caption="Age Group Category" attribute="1" defaultMemberUniqueName="[Hospital Emergency Room Data].[Age Group Category].[All]" allUniqueName="[Hospital Emergency Room Data].[Age Group Category].[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tegory]" caption="Count of Age Group Category"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1"/>
      </fieldsUsage>
      <extLst>
        <ext xmlns:x15="http://schemas.microsoft.com/office/spreadsheetml/2010/11/main" uri="{B97F6D7D-B522-45F9-BDA1-12C45D357490}">
          <x15:cacheHierarchy aggregatedColumn="12"/>
        </ext>
      </extLst>
    </cacheHierarchy>
    <cacheHierarchy uniqueName="[Measures].[Count of Date (Year)]" caption="Count of Date (Year)" measure="1" displayFolder="" measureGroup="Calendar_Table" count="0" hidden="1">
      <extLst>
        <ext xmlns:x15="http://schemas.microsoft.com/office/spreadsheetml/2010/11/main" uri="{B97F6D7D-B522-45F9-BDA1-12C45D357490}">
          <x15:cacheHierarchy aggregatedColumn="3"/>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98.778399305556" createdVersion="5" refreshedVersion="8" minRefreshableVersion="3" recordCount="0" supportSubquery="1" supportAdvancedDrill="1" xr:uid="{F2E23936-2A74-4CC9-A552-4AE19D53B66F}">
  <cacheSource type="external" connectionId="3"/>
  <cacheFields count="2">
    <cacheField name="[Measures].[Average of Patient Waittime]" caption="Average of Patient Waittime" numFmtId="0" hierarchy="27" level="32767"/>
    <cacheField name="[Calendar_Table].[Date (Year)].[Date (Year)]" caption="Date (Year)" numFmtId="0" hierarchy="3" level="1">
      <sharedItems containsSemiMixedTypes="0" containsNonDate="0" containsString="0"/>
    </cacheField>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1"/>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Age Group Category]" caption="Age Group Category" attribute="1" defaultMemberUniqueName="[Hospital Emergency Room Data].[Age Group Category].[All]" allUniqueName="[Hospital Emergency Room Data].[Age Group Category].[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tegory]" caption="Count of Age Group Category"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Year)]" caption="Count of Date (Year)" measure="1" displayFolder="" measureGroup="Calendar_Table" count="0" hidden="1">
      <extLst>
        <ext xmlns:x15="http://schemas.microsoft.com/office/spreadsheetml/2010/11/main" uri="{B97F6D7D-B522-45F9-BDA1-12C45D357490}">
          <x15:cacheHierarchy aggregatedColumn="3"/>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98.77839965278" createdVersion="5" refreshedVersion="8" minRefreshableVersion="3" recordCount="0" supportSubquery="1" supportAdvancedDrill="1" xr:uid="{FD440365-CA50-4A48-98A1-43BAAED7C33C}">
  <cacheSource type="external" connectionId="3"/>
  <cacheFields count="2">
    <cacheField name="[Measures].[Average of Patient Satisfaction Score]" caption="Average of Patient Satisfaction Score" numFmtId="0" hierarchy="29" level="32767"/>
    <cacheField name="[Calendar_Table].[Date (Year)].[Date (Year)]" caption="Date (Year)" numFmtId="0" hierarchy="3" level="1">
      <sharedItems containsSemiMixedTypes="0" containsNonDate="0" containsString="0"/>
    </cacheField>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1"/>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Age Group Category]" caption="Age Group Category" attribute="1" defaultMemberUniqueName="[Hospital Emergency Room Data].[Age Group Category].[All]" allUniqueName="[Hospital Emergency Room Data].[Age Group Category].[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tegory]" caption="Count of Age Group Category"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Year)]" caption="Count of Date (Year)" measure="1" displayFolder="" measureGroup="Calendar_Table" count="0" hidden="1">
      <extLst>
        <ext xmlns:x15="http://schemas.microsoft.com/office/spreadsheetml/2010/11/main" uri="{B97F6D7D-B522-45F9-BDA1-12C45D357490}">
          <x15:cacheHierarchy aggregatedColumn="3"/>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98.778400347219" createdVersion="5" refreshedVersion="8" minRefreshableVersion="3" recordCount="0" supportSubquery="1" supportAdvancedDrill="1" xr:uid="{1A2662D0-87DD-46D2-9CBE-297037997FC3}">
  <cacheSource type="external" connectionId="3"/>
  <cacheFields count="3">
    <cacheField name="[Measures].[Distinct Count of Patient Id]" caption="Distinct Count of Patient Id" numFmtId="0" hierarchy="25" level="32767"/>
    <cacheField name="[Calendar_Table].[Date (Day)].[Date (Day)]" caption="Date (Day)" numFmtId="0" hierarchy="2" level="1">
      <sharedItems count="366">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haredItems>
    </cacheField>
    <cacheField name="[Calendar_Table].[Date (Year)].[Date (Year)]" caption="Date (Year)" numFmtId="0" hierarchy="3" level="1">
      <sharedItems containsSemiMixedTypes="0" containsNonDate="0" containsString="0"/>
    </cacheField>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Age Group Category]" caption="Age Group Category" attribute="1" defaultMemberUniqueName="[Hospital Emergency Room Data].[Age Group Category].[All]" allUniqueName="[Hospital Emergency Room Data].[Age Group Category].[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tegory]" caption="Count of Age Group Category"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Year)]" caption="Count of Date (Year)" measure="1" displayFolder="" measureGroup="Calendar_Table" count="0" hidden="1">
      <extLst>
        <ext xmlns:x15="http://schemas.microsoft.com/office/spreadsheetml/2010/11/main" uri="{B97F6D7D-B522-45F9-BDA1-12C45D357490}">
          <x15:cacheHierarchy aggregatedColumn="3"/>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98.778400925927" createdVersion="5" refreshedVersion="8" minRefreshableVersion="3" recordCount="0" supportSubquery="1" supportAdvancedDrill="1" xr:uid="{DBCD3992-3043-4872-9E30-71C95B9DD6A5}">
  <cacheSource type="external" connectionId="3"/>
  <cacheFields count="3">
    <cacheField name="[Calendar_Table].[Date (Day)].[Date (Day)]" caption="Date (Day)" numFmtId="0" hierarchy="2" level="1">
      <sharedItems count="366">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haredItems>
    </cacheField>
    <cacheField name="[Measures].[Average of Patient Waittime]" caption="Average of Patient Waittime" numFmtId="0" hierarchy="27" level="32767"/>
    <cacheField name="[Calendar_Table].[Date (Year)].[Date (Year)]" caption="Date (Year)" numFmtId="0" hierarchy="3" level="1">
      <sharedItems containsSemiMixedTypes="0" containsNonDate="0" containsString="0"/>
    </cacheField>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Age Group Category]" caption="Age Group Category" attribute="1" defaultMemberUniqueName="[Hospital Emergency Room Data].[Age Group Category].[All]" allUniqueName="[Hospital Emergency Room Data].[Age Group Category].[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tegory]" caption="Count of Age Group Category"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Year)]" caption="Count of Date (Year)" measure="1" displayFolder="" measureGroup="Calendar_Table" count="0" hidden="1">
      <extLst>
        <ext xmlns:x15="http://schemas.microsoft.com/office/spreadsheetml/2010/11/main" uri="{B97F6D7D-B522-45F9-BDA1-12C45D357490}">
          <x15:cacheHierarchy aggregatedColumn="3"/>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5BC155-CA48-49D4-97C7-5C223BEEC73C}" name="PivotTable6" cacheId="9" applyNumberFormats="0" applyBorderFormats="0" applyFontFormats="0" applyPatternFormats="0" applyAlignmentFormats="0" applyWidthHeightFormats="1" dataCaption="Values" tag="c0710497-a6c8-4759-8360-d040f5c4ea36" updatedVersion="8" minRefreshableVersion="3" subtotalHiddenItems="1" rowGrandTotals="0" colGrandTotals="0" itemPrintTitles="1" createdVersion="5" indent="0" outline="1" outlineData="1" multipleFieldFilters="0" chartFormat="6">
  <location ref="K4:L367" firstHeaderRow="1" firstDataRow="1" firstDataCol="1"/>
  <pivotFields count="3">
    <pivotField axis="axisRow" allDrilled="1" subtotalTop="0" showAll="0" dataSourceSort="1" defaultSubtotal="0" defaultAttributeDrillState="1">
      <items count="3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s>
    </pivotField>
    <pivotField dataField="1" subtotalTop="0" showAll="0" defaultSubtotal="0"/>
    <pivotField allDrilled="1" subtotalTop="0" showAll="0" dataSourceSort="1" defaultSubtotal="0" defaultAttributeDrillState="1"/>
  </pivotFields>
  <rowFields count="1">
    <field x="0"/>
  </rowFields>
  <rowItems count="36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rowItems>
  <colItems count="1">
    <i/>
  </colItems>
  <dataFields count="1">
    <dataField name="Average of Patient Satisfaction Score" fld="1" subtotal="average" baseField="0" baseItem="0"/>
  </dataFields>
  <formats count="1">
    <format dxfId="0">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15B2C79-C98F-4CFD-AB10-82BE134ACC3D}" name="PivotTable5" cacheId="8" applyNumberFormats="0" applyBorderFormats="0" applyFontFormats="0" applyPatternFormats="0" applyAlignmentFormats="0" applyWidthHeightFormats="1" dataCaption="Values" tag="dd82b939-94f5-441f-814e-482110315e02" updatedVersion="8" minRefreshableVersion="3" subtotalHiddenItems="1" rowGrandTotals="0" colGrandTotals="0" itemPrintTitles="1" createdVersion="5" indent="0" outline="1" outlineData="1" multipleFieldFilters="0" chartFormat="6">
  <location ref="H4:I370" firstHeaderRow="1" firstDataRow="1" firstDataCol="1"/>
  <pivotFields count="3">
    <pivotField axis="axisRow" allDrilled="1" subtotalTop="0" showAll="0" dataSourceSort="1" defaultSubtotal="0" defaultAttributeDrillState="1">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s>
    </pivotField>
    <pivotField dataField="1" subtotalTop="0" showAll="0" defaultSubtotal="0"/>
    <pivotField allDrilled="1" subtotalTop="0" showAll="0" dataSourceSort="1" defaultSubtotal="0" defaultAttributeDrillState="1"/>
  </pivotFields>
  <rowFields count="1">
    <field x="0"/>
  </rowFields>
  <rowItems count="36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rowItems>
  <colItems count="1">
    <i/>
  </colItems>
  <dataFields count="1">
    <dataField name="Average of Patient Waittime" fld="1" subtotal="average" baseField="0" baseItem="0" numFmtId="2"/>
  </dataFields>
  <formats count="1">
    <format dxfId="32">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6187560-2AAD-4140-9F7C-B2B4EEC38C92}" name="PivotTable8" cacheId="10" applyNumberFormats="0" applyBorderFormats="0" applyFontFormats="0" applyPatternFormats="0" applyAlignmentFormats="0" applyWidthHeightFormats="1" dataCaption="Values" tag="a4db7a93-ecec-44bd-95db-cad0892f74e6" updatedVersion="8" minRefreshableVersion="3" subtotalHiddenItems="1" rowGrandTotals="0" colGrandTotals="0" itemPrintTitles="1" createdVersion="5" indent="0" outline="1" outlineData="1" multipleFieldFilters="0" chartFormat="1" rowHeaderCaption="Admission Status">
  <location ref="A39:C41" firstHeaderRow="0"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2">
    <i>
      <x/>
    </i>
    <i>
      <x v="1"/>
    </i>
  </rowItems>
  <colFields count="1">
    <field x="-2"/>
  </colFields>
  <colItems count="2">
    <i>
      <x/>
    </i>
    <i i="1">
      <x v="1"/>
    </i>
  </colItems>
  <dataFields count="2">
    <dataField name="Patients" fld="1" subtotal="count" baseField="0" baseItem="0" numFmtId="1"/>
    <dataField name="%age" fld="3"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13">
    <format dxfId="45">
      <pivotArea outline="0" collapsedLevelsAreSubtotals="1" fieldPosition="0"/>
    </format>
    <format dxfId="44">
      <pivotArea outline="0" fieldPosition="0">
        <references count="1">
          <reference field="4294967294" count="1">
            <x v="1"/>
          </reference>
        </references>
      </pivotArea>
    </format>
    <format dxfId="43">
      <pivotArea outline="0" collapsedLevelsAreSubtotals="1" fieldPosition="0">
        <references count="1">
          <reference field="4294967294" count="1" selected="0">
            <x v="0"/>
          </reference>
        </references>
      </pivotArea>
    </format>
    <format dxfId="42">
      <pivotArea type="all" dataOnly="0" outline="0" fieldPosition="0"/>
    </format>
    <format dxfId="41">
      <pivotArea outline="0" collapsedLevelsAreSubtotals="1" fieldPosition="0"/>
    </format>
    <format dxfId="40">
      <pivotArea field="0" type="button" dataOnly="0" labelOnly="1" outline="0" axis="axisRow" fieldPosition="0"/>
    </format>
    <format dxfId="39">
      <pivotArea dataOnly="0" labelOnly="1" fieldPosition="0">
        <references count="1">
          <reference field="0" count="0"/>
        </references>
      </pivotArea>
    </format>
    <format dxfId="38">
      <pivotArea dataOnly="0" labelOnly="1" outline="0" fieldPosition="0">
        <references count="1">
          <reference field="4294967294" count="2">
            <x v="0"/>
            <x v="1"/>
          </reference>
        </references>
      </pivotArea>
    </format>
    <format dxfId="37">
      <pivotArea type="all" dataOnly="0" outline="0" fieldPosition="0"/>
    </format>
    <format dxfId="36">
      <pivotArea outline="0" collapsedLevelsAreSubtotals="1" fieldPosition="0"/>
    </format>
    <format dxfId="35">
      <pivotArea field="0" type="button" dataOnly="0" labelOnly="1" outline="0" axis="axisRow" fieldPosition="0"/>
    </format>
    <format dxfId="34">
      <pivotArea dataOnly="0" labelOnly="1" fieldPosition="0">
        <references count="1">
          <reference field="0" count="0"/>
        </references>
      </pivotArea>
    </format>
    <format dxfId="33">
      <pivotArea dataOnly="0" labelOnly="1" outline="0" fieldPosition="0">
        <references count="1">
          <reference field="4294967294" count="2">
            <x v="0"/>
            <x v="1"/>
          </reference>
        </references>
      </pivotArea>
    </format>
  </formats>
  <conditionalFormats count="2">
    <conditionalFormat priority="5">
      <pivotAreas count="1">
        <pivotArea type="data" outline="0" collapsedLevelsAreSubtotals="1" fieldPosition="0">
          <references count="1">
            <reference field="4294967294" count="1" selected="0">
              <x v="1"/>
            </reference>
          </references>
        </pivotArea>
      </pivotAreas>
    </conditionalFormat>
    <conditionalFormat priority="6">
      <pivotAreas count="1">
        <pivotArea type="data" outline="0" collapsedLevelsAreSubtotals="1" fieldPosition="0">
          <references count="1">
            <reference field="4294967294" count="1" selected="0">
              <x v="1"/>
            </reference>
          </references>
        </pivotArea>
      </pivotAreas>
    </conditionalFormat>
  </conditional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Hierarchies count="38">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caption="Patients"/>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DEF86A1-6F6D-438C-818C-17817426A25A}" name="PivotTable3" cacheId="6" applyNumberFormats="0" applyBorderFormats="0" applyFontFormats="0" applyPatternFormats="0" applyAlignmentFormats="0" applyWidthHeightFormats="1" dataCaption="Values" tag="c44027e6-b639-4e41-8225-036a46cfdb1c" updatedVersion="8" minRefreshableVersion="3" subtotalHiddenItems="1" itemPrintTitles="1" createdVersion="5" indent="0" outline="1" outlineData="1" multipleFieldFilters="0">
  <location ref="A15:A1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numFmtId="164"/>
  </dataFields>
  <formats count="1">
    <format dxfId="46">
      <pivotArea outline="0" collapsedLevelsAreSubtotals="1" fieldPosition="0"/>
    </format>
  </formats>
  <pivotHierarchies count="37">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80FC2C-28EE-46A7-A246-0BC382C3909E}" name="PivotTable1" cacheId="1" applyNumberFormats="0" applyBorderFormats="0" applyFontFormats="0" applyPatternFormats="0" applyAlignmentFormats="0" applyWidthHeightFormats="1" dataCaption="Values" tag="b43140af-7b42-4b86-8353-65d875357525" updatedVersion="8" minRefreshableVersion="3" subtotalHiddenItems="1" itemPrintTitles="1" createdVersion="5" indent="0" outline="1" outlineData="1" multipleFieldFilters="0">
  <location ref="A4:A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7">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96B6ED-8F83-4C1A-831A-ED14C90BCC22}" name="PivotTable12" cacheId="3" applyNumberFormats="0" applyBorderFormats="0" applyFontFormats="0" applyPatternFormats="0" applyAlignmentFormats="0" applyWidthHeightFormats="1" dataCaption="Values" tag="a4db7a93-ecec-44bd-95db-cad0892f74e6" updatedVersion="8" minRefreshableVersion="3" subtotalHiddenItems="1" rowGrandTotals="0" colGrandTotals="0" itemPrintTitles="1" createdVersion="5" indent="0" outline="1" outlineData="1" multipleFieldFilters="0" chartFormat="14" rowHeaderCaption="Age Group">
  <location ref="A63:B65" firstHeaderRow="1" firstDataRow="1" firstDataCol="1"/>
  <pivotFields count="3">
    <pivotField axis="axisRow" allDrilled="1" subtotalTop="0" showAll="0" defaultSubtotal="0" defaultAttributeDrillState="1">
      <items count="2">
        <item x="1"/>
        <item x="0"/>
      </items>
    </pivotField>
    <pivotField dataField="1" subtotalTop="0" showAll="0" defaultSubtotal="0"/>
    <pivotField allDrilled="1" subtotalTop="0" showAll="0" dataSourceSort="1" defaultSubtotal="0" defaultAttributeDrillState="1"/>
  </pivotFields>
  <rowFields count="1">
    <field x="0"/>
  </rowFields>
  <rowItems count="2">
    <i>
      <x/>
    </i>
    <i>
      <x v="1"/>
    </i>
  </rowItems>
  <colItems count="1">
    <i/>
  </colItems>
  <dataFields count="1">
    <dataField name="Count of Patient Gender" fld="1" subtotal="count" baseField="0" baseItem="0"/>
  </dataFields>
  <formats count="6">
    <format dxfId="6">
      <pivotArea outline="0" collapsedLevelsAreSubtotals="1" fieldPosition="0"/>
    </format>
    <format dxfId="5">
      <pivotArea type="all" dataOnly="0" outline="0" fieldPosition="0"/>
    </format>
    <format dxfId="4">
      <pivotArea outline="0" collapsedLevelsAreSubtotals="1" fieldPosition="0"/>
    </format>
    <format dxfId="3">
      <pivotArea type="all" dataOnly="0" outline="0" fieldPosition="0"/>
    </format>
    <format dxfId="2">
      <pivotArea outline="0" collapsedLevelsAreSubtotals="1" fieldPosition="0"/>
    </format>
    <format dxfId="1">
      <pivotArea outline="0" collapsedLevelsAreSubtotals="1" fieldPosition="0"/>
    </format>
  </formats>
  <chartFormats count="3">
    <chartFormat chart="13" format="6" series="1">
      <pivotArea type="data" outline="0" fieldPosition="0">
        <references count="1">
          <reference field="4294967294" count="1" selected="0">
            <x v="0"/>
          </reference>
        </references>
      </pivotArea>
    </chartFormat>
    <chartFormat chart="13" format="7">
      <pivotArea type="data" outline="0" fieldPosition="0">
        <references count="2">
          <reference field="4294967294" count="1" selected="0">
            <x v="0"/>
          </reference>
          <reference field="0" count="1" selected="0">
            <x v="0"/>
          </reference>
        </references>
      </pivotArea>
    </chartFormat>
    <chartFormat chart="13" format="8">
      <pivotArea type="data" outline="0" fieldPosition="0">
        <references count="2">
          <reference field="4294967294" count="1" selected="0">
            <x v="0"/>
          </reference>
          <reference field="0" count="1" selected="0">
            <x v="1"/>
          </reference>
        </references>
      </pivotArea>
    </chartFormat>
  </chartFormats>
  <pivotHierarchies count="37">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caption="Patients"/>
    <pivotHierarchy dragToData="1" caption="No. Of Patients"/>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D725504-613B-4525-A49B-F7BEA99B2941}" name="PivotTable14" cacheId="0" applyNumberFormats="0" applyBorderFormats="0" applyFontFormats="0" applyPatternFormats="0" applyAlignmentFormats="0" applyWidthHeightFormats="1" dataCaption="Values" tag="a4db7a93-ecec-44bd-95db-cad0892f74e6" updatedVersion="8" minRefreshableVersion="3" subtotalHiddenItems="1" rowGrandTotals="0" colGrandTotals="0" itemPrintTitles="1" createdVersion="5" indent="0" outline="1" outlineData="1" multipleFieldFilters="0" chartFormat="14" rowHeaderCaption="Age Group">
  <location ref="A79:A81" firstHeaderRow="1" firstDataRow="1" firstDataCol="1"/>
  <pivotFields count="1">
    <pivotField axis="axisRow" allDrilled="1" subtotalTop="0" showAll="0" dataSourceSort="1" defaultSubtotal="0" defaultAttributeDrillState="1">
      <items count="2">
        <item x="0"/>
        <item x="1"/>
      </items>
    </pivotField>
  </pivotFields>
  <rowFields count="1">
    <field x="0"/>
  </rowFields>
  <rowItems count="2">
    <i>
      <x/>
    </i>
    <i>
      <x v="1"/>
    </i>
  </rowItems>
  <formats count="6">
    <format dxfId="12">
      <pivotArea outline="0" collapsedLevelsAreSubtotals="1" fieldPosition="0"/>
    </format>
    <format dxfId="11">
      <pivotArea type="all" dataOnly="0" outline="0" fieldPosition="0"/>
    </format>
    <format dxfId="10">
      <pivotArea outline="0" collapsedLevelsAreSubtotals="1" fieldPosition="0"/>
    </format>
    <format dxfId="9">
      <pivotArea type="all" dataOnly="0" outline="0" fieldPosition="0"/>
    </format>
    <format dxfId="8">
      <pivotArea outline="0" collapsedLevelsAreSubtotals="1" fieldPosition="0"/>
    </format>
    <format dxfId="7">
      <pivotArea outline="0" collapsedLevelsAreSubtotals="1" fieldPosition="0"/>
    </format>
  </formats>
  <pivotHierarchies count="37">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caption="Patients"/>
    <pivotHierarchy dragToData="1" caption="No. Of Patients"/>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4ED389B-1D96-4F28-B170-E83DB8FFB328}" name="PivotTable10" cacheId="2" applyNumberFormats="0" applyBorderFormats="0" applyFontFormats="0" applyPatternFormats="0" applyAlignmentFormats="0" applyWidthHeightFormats="1" dataCaption="Values" tag="a4db7a93-ecec-44bd-95db-cad0892f74e6" updatedVersion="8" minRefreshableVersion="3" subtotalHiddenItems="1" rowGrandTotals="0" colGrandTotals="0" itemPrintTitles="1" createdVersion="5" indent="0" outline="1" outlineData="1" multipleFieldFilters="0" chartFormat="11" rowHeaderCaption="Age Group">
  <location ref="A58:B60"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2">
    <i>
      <x/>
    </i>
    <i>
      <x v="1"/>
    </i>
  </rowItems>
  <colItems count="1">
    <i/>
  </colItems>
  <dataFields count="1">
    <dataField name="Count of Patient Attend Status" fld="1" subtotal="count" baseField="0" baseItem="0"/>
  </dataFields>
  <formats count="6">
    <format dxfId="18">
      <pivotArea outline="0" collapsedLevelsAreSubtotals="1" fieldPosition="0"/>
    </format>
    <format dxfId="17">
      <pivotArea type="all" dataOnly="0" outline="0" fieldPosition="0"/>
    </format>
    <format dxfId="16">
      <pivotArea outline="0" collapsedLevelsAreSubtotals="1" fieldPosition="0"/>
    </format>
    <format dxfId="15">
      <pivotArea type="all" dataOnly="0" outline="0" fieldPosition="0"/>
    </format>
    <format dxfId="14">
      <pivotArea outline="0" collapsedLevelsAreSubtotals="1" fieldPosition="0"/>
    </format>
    <format dxfId="13">
      <pivotArea outline="0" collapsedLevelsAreSubtotals="1" fieldPosition="0"/>
    </format>
  </formats>
  <chartFormats count="3">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0" count="1" selected="0">
            <x v="0"/>
          </reference>
        </references>
      </pivotArea>
    </chartFormat>
    <chartFormat chart="10" format="8">
      <pivotArea type="data" outline="0" fieldPosition="0">
        <references count="2">
          <reference field="4294967294" count="1" selected="0">
            <x v="0"/>
          </reference>
          <reference field="0" count="1" selected="0">
            <x v="1"/>
          </reference>
        </references>
      </pivotArea>
    </chartFormat>
  </chartFormats>
  <pivotHierarchies count="37">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caption="Patients"/>
    <pivotHierarchy dragToData="1" caption="No. Of Patients"/>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FC8861C-3584-4DD9-8378-64EEFB599B0D}" name="PivotTable2" cacheId="5" applyNumberFormats="0" applyBorderFormats="0" applyFontFormats="0" applyPatternFormats="0" applyAlignmentFormats="0" applyWidthHeightFormats="1" dataCaption="Values" tag="babeb9a3-c22c-4a7a-bff3-953b2401c82c" updatedVersion="8" minRefreshableVersion="3" subtotalHiddenItems="1" itemPrintTitles="1" createdVersion="5" indent="0" outline="1" outlineData="1" multipleFieldFilters="0">
  <location ref="A9:A1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9">
      <pivotArea outline="0" collapsedLevelsAreSubtotals="1" fieldPosition="0"/>
    </format>
  </formats>
  <pivotHierarchies count="37">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F5921FB-9ED6-475D-8F87-03680DB21C29}" name="PivotTable13" cacheId="4" applyNumberFormats="0" applyBorderFormats="0" applyFontFormats="0" applyPatternFormats="0" applyAlignmentFormats="0" applyWidthHeightFormats="1" dataCaption="Values" tag="a4db7a93-ecec-44bd-95db-cad0892f74e6" updatedVersion="8" minRefreshableVersion="3" subtotalHiddenItems="1" rowGrandTotals="0" colGrandTotals="0" itemPrintTitles="1" createdVersion="5" indent="0" outline="1" outlineData="1" multipleFieldFilters="0" chartFormat="17" rowHeaderCaption="Age Group">
  <location ref="A68:B76" firstHeaderRow="1" firstDataRow="1" firstDataCol="1"/>
  <pivotFields count="3">
    <pivotField axis="axisRow" allDrilled="1" subtotalTop="0" showAll="0" sortType="ascending" defaultSubtotal="0" defaultAttributeDrillState="1">
      <items count="8">
        <item x="0"/>
        <item x="1"/>
        <item x="2"/>
        <item x="3"/>
        <item n="Not Referred"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8">
    <i>
      <x v="7"/>
    </i>
    <i>
      <x v="1"/>
    </i>
    <i>
      <x v="3"/>
    </i>
    <i>
      <x/>
    </i>
    <i>
      <x v="6"/>
    </i>
    <i>
      <x v="5"/>
    </i>
    <i>
      <x v="2"/>
    </i>
    <i>
      <x v="4"/>
    </i>
  </rowItems>
  <colItems count="1">
    <i/>
  </colItems>
  <dataFields count="1">
    <dataField name="Count of Department Referral" fld="1" subtotal="count" baseField="0" baseItem="0"/>
  </dataFields>
  <formats count="6">
    <format dxfId="25">
      <pivotArea outline="0" collapsedLevelsAreSubtotals="1" fieldPosition="0"/>
    </format>
    <format dxfId="24">
      <pivotArea type="all" dataOnly="0" outline="0" fieldPosition="0"/>
    </format>
    <format dxfId="23">
      <pivotArea outline="0" collapsedLevelsAreSubtotals="1" fieldPosition="0"/>
    </format>
    <format dxfId="22">
      <pivotArea type="all" dataOnly="0" outline="0" fieldPosition="0"/>
    </format>
    <format dxfId="21">
      <pivotArea outline="0" collapsedLevelsAreSubtotals="1" fieldPosition="0"/>
    </format>
    <format dxfId="20">
      <pivotArea outline="0" collapsedLevelsAreSubtotals="1" fieldPosition="0"/>
    </format>
  </formats>
  <chartFormats count="1">
    <chartFormat chart="16" format="2"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caption="Patients"/>
    <pivotHierarchy dragToData="1" caption="No. Of Patients"/>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42AEB11-5165-4884-8F72-4A25C28A2176}" name="PivotTable9" cacheId="11" applyNumberFormats="0" applyBorderFormats="0" applyFontFormats="0" applyPatternFormats="0" applyAlignmentFormats="0" applyWidthHeightFormats="1" dataCaption="Values" tag="a4db7a93-ecec-44bd-95db-cad0892f74e6" updatedVersion="8" minRefreshableVersion="3" subtotalHiddenItems="1" rowGrandTotals="0" colGrandTotals="0" itemPrintTitles="1" createdVersion="5" indent="0" outline="1" outlineData="1" multipleFieldFilters="0" chartFormat="3" rowHeaderCaption="Age Group">
  <location ref="A49:B55" firstHeaderRow="1" firstDataRow="1" firstDataCol="1"/>
  <pivotFields count="3">
    <pivotField axis="axisRow" allDrilled="1" subtotalTop="0" showAll="0" defaultSubtotal="0" defaultAttributeDrillState="1">
      <items count="6">
        <item x="1"/>
        <item x="0"/>
        <item x="4"/>
        <item x="5"/>
        <item x="2"/>
        <item x="3"/>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x v="5"/>
    </i>
  </rowItems>
  <colItems count="1">
    <i/>
  </colItems>
  <dataFields count="1">
    <dataField name="No. Of Patients" fld="1" subtotal="count" baseField="0" baseItem="0" numFmtId="1"/>
  </dataFields>
  <formats count="6">
    <format dxfId="31">
      <pivotArea outline="0" collapsedLevelsAreSubtotals="1" fieldPosition="0"/>
    </format>
    <format dxfId="30">
      <pivotArea type="all" dataOnly="0" outline="0" fieldPosition="0"/>
    </format>
    <format dxfId="29">
      <pivotArea outline="0" collapsedLevelsAreSubtotals="1" fieldPosition="0"/>
    </format>
    <format dxfId="28">
      <pivotArea type="all" dataOnly="0" outline="0" fieldPosition="0"/>
    </format>
    <format dxfId="27">
      <pivotArea outline="0" collapsedLevelsAreSubtotals="1" fieldPosition="0"/>
    </format>
    <format dxfId="26">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caption="Patients"/>
    <pivotHierarchy dragToData="1" caption="No. Of Patients"/>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00C4BFC-AAF6-489A-BF6F-8EBE3483C605}" name="PivotTable4" cacheId="7" applyNumberFormats="0" applyBorderFormats="0" applyFontFormats="0" applyPatternFormats="0" applyAlignmentFormats="0" applyWidthHeightFormats="1" dataCaption="Values" tag="19ff2afa-6237-4ee5-afb1-455bf8c50233" updatedVersion="8" minRefreshableVersion="3" subtotalHiddenItems="1" rowGrandTotals="0" colGrandTotals="0" itemPrintTitles="1" createdVersion="5" indent="0" outline="1" outlineData="1" multipleFieldFilters="0" chartFormat="3">
  <location ref="E4:F370" firstHeaderRow="1" firstDataRow="1" firstDataCol="1"/>
  <pivotFields count="3">
    <pivotField dataField="1" subtotalTop="0" showAll="0" defaultSubtotal="0"/>
    <pivotField axis="axisRow" allDrilled="1" subtotalTop="0" showAll="0" dataSourceSort="1" defaultSubtotal="0" defaultAttributeDrillState="1">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s>
    </pivotField>
    <pivotField allDrilled="1" subtotalTop="0" showAll="0" dataSourceSort="1" defaultSubtotal="0" defaultAttributeDrillState="1"/>
  </pivotFields>
  <rowFields count="1">
    <field x="1"/>
  </rowFields>
  <rowItems count="36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1">
    <chartFormat chart="2" format="2"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0AC2335C-687D-42E6-BF1B-26C4D1649A34}" sourceName="[Calendar_Table].[Date (Month)]">
  <pivotTables>
    <pivotTable tabId="1" name="PivotTable4"/>
    <pivotTable tabId="1" name="PivotTable1"/>
    <pivotTable tabId="1" name="PivotTable2"/>
    <pivotTable tabId="1" name="PivotTable3"/>
    <pivotTable tabId="1" name="PivotTable5"/>
    <pivotTable tabId="1" name="PivotTable6"/>
    <pivotTable tabId="1" name="PivotTable8"/>
    <pivotTable tabId="1" name="PivotTable9"/>
    <pivotTable tabId="1" name="PivotTable10"/>
    <pivotTable tabId="1" name="PivotTable12"/>
    <pivotTable tabId="1" name="PivotTable13"/>
    <pivotTable tabId="1" name="PivotTable14"/>
  </pivotTables>
  <data>
    <olap pivotCacheId="773398525">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range>
          </ranges>
        </level>
      </levels>
      <selections count="1">
        <selection n="[Calendar_Table].[Date (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611F4F3E-F17E-4EF8-BB94-9CEB1071EAAC}" sourceName="[Calendar_Table].[Date (Year)]">
  <pivotTables>
    <pivotTable tabId="1" name="PivotTable14"/>
    <pivotTable tabId="1" name="PivotTable1"/>
    <pivotTable tabId="1" name="PivotTable10"/>
    <pivotTable tabId="1" name="PivotTable12"/>
    <pivotTable tabId="1" name="PivotTable13"/>
    <pivotTable tabId="1" name="PivotTable2"/>
    <pivotTable tabId="1" name="PivotTable3"/>
    <pivotTable tabId="1" name="PivotTable4"/>
    <pivotTable tabId="1" name="PivotTable5"/>
    <pivotTable tabId="1" name="PivotTable6"/>
    <pivotTable tabId="1" name="PivotTable8"/>
    <pivotTable tabId="1" name="PivotTable9"/>
  </pivotTables>
  <data>
    <olap pivotCacheId="773398525">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D5593113-7C4F-49C4-8AF2-8FD7AF7C7EA3}" cache="Slicer_Date__Month" caption="Date (Month)" showCaption="0" level="1" style="My_Style" rowHeight="136800"/>
  <slicer name="Date (Year)" xr10:uid="{8C6621D7-AFE2-43B0-9E58-363AA7FE0F0A}" cache="Slicer_Date__Year" columnCount="2" showCaption="0" level="1" style="My_Style" rowHeight="252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5BDD2-DF1A-4F0F-884B-B0D68E5BA56C}">
  <dimension ref="A3:L370"/>
  <sheetViews>
    <sheetView workbookViewId="0">
      <selection activeCell="D39" sqref="D39"/>
    </sheetView>
  </sheetViews>
  <sheetFormatPr defaultRowHeight="15" x14ac:dyDescent="0.25"/>
  <cols>
    <col min="1" max="1" width="25.140625" bestFit="1" customWidth="1"/>
    <col min="2" max="2" width="17.7109375" customWidth="1"/>
    <col min="3" max="3" width="23" customWidth="1"/>
    <col min="4" max="4" width="25.140625" bestFit="1" customWidth="1"/>
    <col min="6" max="6" width="13.140625" bestFit="1" customWidth="1"/>
    <col min="7" max="7" width="26.85546875" bestFit="1" customWidth="1"/>
    <col min="10" max="10" width="30.7109375" bestFit="1" customWidth="1"/>
  </cols>
  <sheetData>
    <row r="3" spans="1:12" x14ac:dyDescent="0.25">
      <c r="A3" t="s">
        <v>1</v>
      </c>
    </row>
    <row r="4" spans="1:12" x14ac:dyDescent="0.25">
      <c r="A4" t="s">
        <v>0</v>
      </c>
      <c r="E4" s="1" t="s">
        <v>4</v>
      </c>
      <c r="F4" t="s">
        <v>0</v>
      </c>
      <c r="H4" s="1" t="s">
        <v>4</v>
      </c>
      <c r="I4" t="s">
        <v>2</v>
      </c>
      <c r="K4" s="1" t="s">
        <v>4</v>
      </c>
      <c r="L4" t="s">
        <v>3</v>
      </c>
    </row>
    <row r="5" spans="1:12" x14ac:dyDescent="0.25">
      <c r="A5">
        <v>9216</v>
      </c>
      <c r="E5" s="9" t="s">
        <v>69</v>
      </c>
      <c r="F5">
        <v>19</v>
      </c>
      <c r="H5" s="9" t="s">
        <v>69</v>
      </c>
      <c r="I5" s="2">
        <v>37.789473684210527</v>
      </c>
      <c r="K5" s="9" t="s">
        <v>69</v>
      </c>
      <c r="L5" s="2">
        <v>6.666666666666667</v>
      </c>
    </row>
    <row r="6" spans="1:12" x14ac:dyDescent="0.25">
      <c r="E6" s="9" t="s">
        <v>70</v>
      </c>
      <c r="F6">
        <v>14</v>
      </c>
      <c r="H6" s="9" t="s">
        <v>70</v>
      </c>
      <c r="I6" s="2">
        <v>38.214285714285715</v>
      </c>
      <c r="K6" s="9" t="s">
        <v>70</v>
      </c>
      <c r="L6" s="2">
        <v>3.5</v>
      </c>
    </row>
    <row r="7" spans="1:12" x14ac:dyDescent="0.25">
      <c r="E7" s="9" t="s">
        <v>71</v>
      </c>
      <c r="F7">
        <v>13</v>
      </c>
      <c r="H7" s="9" t="s">
        <v>71</v>
      </c>
      <c r="I7" s="2">
        <v>40.92307692307692</v>
      </c>
      <c r="K7" s="9" t="s">
        <v>71</v>
      </c>
      <c r="L7" s="2">
        <v>4.5</v>
      </c>
    </row>
    <row r="8" spans="1:12" x14ac:dyDescent="0.25">
      <c r="E8" s="9" t="s">
        <v>72</v>
      </c>
      <c r="F8">
        <v>22</v>
      </c>
      <c r="H8" s="9" t="s">
        <v>72</v>
      </c>
      <c r="I8" s="2">
        <v>34.5</v>
      </c>
      <c r="K8" s="9" t="s">
        <v>72</v>
      </c>
      <c r="L8" s="2">
        <v>4.8</v>
      </c>
    </row>
    <row r="9" spans="1:12" x14ac:dyDescent="0.25">
      <c r="A9" t="s">
        <v>2</v>
      </c>
      <c r="E9" s="9" t="s">
        <v>73</v>
      </c>
      <c r="F9">
        <v>19</v>
      </c>
      <c r="H9" s="9" t="s">
        <v>73</v>
      </c>
      <c r="I9" s="2">
        <v>30.684210526315791</v>
      </c>
      <c r="K9" s="9" t="s">
        <v>73</v>
      </c>
      <c r="L9" s="2">
        <v>7.75</v>
      </c>
    </row>
    <row r="10" spans="1:12" x14ac:dyDescent="0.25">
      <c r="A10" s="2">
        <v>35.259874131944443</v>
      </c>
      <c r="E10" s="9" t="s">
        <v>74</v>
      </c>
      <c r="F10">
        <v>15</v>
      </c>
      <c r="H10" s="9" t="s">
        <v>74</v>
      </c>
      <c r="I10" s="2">
        <v>37.666666666666664</v>
      </c>
      <c r="K10" s="9" t="s">
        <v>74</v>
      </c>
      <c r="L10" s="2">
        <v>6.2</v>
      </c>
    </row>
    <row r="11" spans="1:12" x14ac:dyDescent="0.25">
      <c r="E11" s="9" t="s">
        <v>75</v>
      </c>
      <c r="F11">
        <v>12</v>
      </c>
      <c r="H11" s="9" t="s">
        <v>75</v>
      </c>
      <c r="I11" s="2">
        <v>36.083333333333336</v>
      </c>
      <c r="K11" s="9" t="s">
        <v>75</v>
      </c>
      <c r="L11" s="2">
        <v>3.75</v>
      </c>
    </row>
    <row r="12" spans="1:12" x14ac:dyDescent="0.25">
      <c r="E12" s="9" t="s">
        <v>76</v>
      </c>
      <c r="F12">
        <v>21</v>
      </c>
      <c r="H12" s="9" t="s">
        <v>76</v>
      </c>
      <c r="I12" s="2">
        <v>43.523809523809526</v>
      </c>
      <c r="K12" s="9" t="s">
        <v>76</v>
      </c>
      <c r="L12" s="2">
        <v>6.5</v>
      </c>
    </row>
    <row r="13" spans="1:12" x14ac:dyDescent="0.25">
      <c r="E13" s="9" t="s">
        <v>77</v>
      </c>
      <c r="F13">
        <v>12</v>
      </c>
      <c r="H13" s="9" t="s">
        <v>77</v>
      </c>
      <c r="I13" s="2">
        <v>29.5</v>
      </c>
      <c r="K13" s="9" t="s">
        <v>77</v>
      </c>
      <c r="L13" s="2">
        <v>3</v>
      </c>
    </row>
    <row r="14" spans="1:12" x14ac:dyDescent="0.25">
      <c r="E14" s="9" t="s">
        <v>78</v>
      </c>
      <c r="F14">
        <v>13</v>
      </c>
      <c r="H14" s="9" t="s">
        <v>78</v>
      </c>
      <c r="I14" s="2">
        <v>38.07692307692308</v>
      </c>
      <c r="K14" s="9" t="s">
        <v>78</v>
      </c>
      <c r="L14" s="2">
        <v>4.5</v>
      </c>
    </row>
    <row r="15" spans="1:12" x14ac:dyDescent="0.25">
      <c r="A15" t="s">
        <v>3</v>
      </c>
      <c r="E15" s="9" t="s">
        <v>79</v>
      </c>
      <c r="F15">
        <v>13</v>
      </c>
      <c r="H15" s="9" t="s">
        <v>79</v>
      </c>
      <c r="I15" s="2">
        <v>35.846153846153847</v>
      </c>
      <c r="K15" s="9" t="s">
        <v>79</v>
      </c>
      <c r="L15" s="2">
        <v>6</v>
      </c>
    </row>
    <row r="16" spans="1:12" x14ac:dyDescent="0.25">
      <c r="A16" s="8">
        <v>4.9920540325784666</v>
      </c>
      <c r="E16" s="9" t="s">
        <v>80</v>
      </c>
      <c r="F16">
        <v>16</v>
      </c>
      <c r="H16" s="9" t="s">
        <v>80</v>
      </c>
      <c r="I16" s="2">
        <v>32.625</v>
      </c>
      <c r="K16" s="9" t="s">
        <v>80</v>
      </c>
      <c r="L16" s="2">
        <v>5.2</v>
      </c>
    </row>
    <row r="17" spans="5:12" x14ac:dyDescent="0.25">
      <c r="E17" s="9" t="s">
        <v>81</v>
      </c>
      <c r="F17">
        <v>20</v>
      </c>
      <c r="H17" s="9" t="s">
        <v>81</v>
      </c>
      <c r="I17" s="2">
        <v>39.200000000000003</v>
      </c>
      <c r="K17" s="9" t="s">
        <v>81</v>
      </c>
      <c r="L17" s="2">
        <v>4.4000000000000004</v>
      </c>
    </row>
    <row r="18" spans="5:12" x14ac:dyDescent="0.25">
      <c r="E18" s="9" t="s">
        <v>82</v>
      </c>
      <c r="F18">
        <v>25</v>
      </c>
      <c r="H18" s="9" t="s">
        <v>82</v>
      </c>
      <c r="I18" s="2">
        <v>35.28</v>
      </c>
      <c r="K18" s="9" t="s">
        <v>82</v>
      </c>
      <c r="L18" s="2">
        <v>3.4545454545454546</v>
      </c>
    </row>
    <row r="19" spans="5:12" x14ac:dyDescent="0.25">
      <c r="E19" s="9" t="s">
        <v>83</v>
      </c>
      <c r="F19">
        <v>20</v>
      </c>
      <c r="H19" s="9" t="s">
        <v>83</v>
      </c>
      <c r="I19" s="2">
        <v>32.549999999999997</v>
      </c>
      <c r="K19" s="9" t="s">
        <v>83</v>
      </c>
      <c r="L19" s="2">
        <v>4.4000000000000004</v>
      </c>
    </row>
    <row r="20" spans="5:12" x14ac:dyDescent="0.25">
      <c r="E20" s="9" t="s">
        <v>84</v>
      </c>
      <c r="F20">
        <v>14</v>
      </c>
      <c r="H20" s="9" t="s">
        <v>84</v>
      </c>
      <c r="I20" s="2">
        <v>35.642857142857146</v>
      </c>
      <c r="K20" s="9" t="s">
        <v>84</v>
      </c>
      <c r="L20" s="2">
        <v>5.833333333333333</v>
      </c>
    </row>
    <row r="21" spans="5:12" x14ac:dyDescent="0.25">
      <c r="E21" s="9" t="s">
        <v>85</v>
      </c>
      <c r="F21">
        <v>17</v>
      </c>
      <c r="H21" s="9" t="s">
        <v>85</v>
      </c>
      <c r="I21" s="2">
        <v>38.764705882352942</v>
      </c>
      <c r="K21" s="9" t="s">
        <v>85</v>
      </c>
      <c r="L21" s="2">
        <v>4.4444444444444446</v>
      </c>
    </row>
    <row r="22" spans="5:12" x14ac:dyDescent="0.25">
      <c r="E22" s="9" t="s">
        <v>86</v>
      </c>
      <c r="F22">
        <v>20</v>
      </c>
      <c r="H22" s="9" t="s">
        <v>86</v>
      </c>
      <c r="I22" s="2">
        <v>39.9</v>
      </c>
      <c r="K22" s="9" t="s">
        <v>86</v>
      </c>
      <c r="L22" s="2">
        <v>5.333333333333333</v>
      </c>
    </row>
    <row r="23" spans="5:12" x14ac:dyDescent="0.25">
      <c r="E23" s="9" t="s">
        <v>87</v>
      </c>
      <c r="F23">
        <v>10</v>
      </c>
      <c r="H23" s="9" t="s">
        <v>87</v>
      </c>
      <c r="I23" s="2">
        <v>41.6</v>
      </c>
      <c r="K23" s="9" t="s">
        <v>87</v>
      </c>
      <c r="L23" s="2">
        <v>5.333333333333333</v>
      </c>
    </row>
    <row r="24" spans="5:12" x14ac:dyDescent="0.25">
      <c r="E24" s="9" t="s">
        <v>88</v>
      </c>
      <c r="F24">
        <v>17</v>
      </c>
      <c r="H24" s="9" t="s">
        <v>88</v>
      </c>
      <c r="I24" s="2">
        <v>39.470588235294116</v>
      </c>
      <c r="K24" s="9" t="s">
        <v>88</v>
      </c>
      <c r="L24" s="2">
        <v>5.5714285714285712</v>
      </c>
    </row>
    <row r="25" spans="5:12" x14ac:dyDescent="0.25">
      <c r="E25" s="9" t="s">
        <v>89</v>
      </c>
      <c r="F25">
        <v>15</v>
      </c>
      <c r="H25" s="9" t="s">
        <v>89</v>
      </c>
      <c r="I25" s="2">
        <v>27.733333333333334</v>
      </c>
      <c r="K25" s="9" t="s">
        <v>89</v>
      </c>
      <c r="L25" s="2">
        <v>5</v>
      </c>
    </row>
    <row r="26" spans="5:12" x14ac:dyDescent="0.25">
      <c r="E26" s="9" t="s">
        <v>90</v>
      </c>
      <c r="F26">
        <v>16</v>
      </c>
      <c r="H26" s="9" t="s">
        <v>90</v>
      </c>
      <c r="I26" s="2">
        <v>36.875</v>
      </c>
      <c r="K26" s="9" t="s">
        <v>90</v>
      </c>
      <c r="L26" s="2">
        <v>6.4</v>
      </c>
    </row>
    <row r="27" spans="5:12" x14ac:dyDescent="0.25">
      <c r="E27" s="9" t="s">
        <v>91</v>
      </c>
      <c r="F27">
        <v>18</v>
      </c>
      <c r="H27" s="9" t="s">
        <v>91</v>
      </c>
      <c r="I27" s="2">
        <v>40.333333333333336</v>
      </c>
      <c r="K27" s="9" t="s">
        <v>91</v>
      </c>
      <c r="L27" s="2">
        <v>5.333333333333333</v>
      </c>
    </row>
    <row r="28" spans="5:12" x14ac:dyDescent="0.25">
      <c r="E28" s="9" t="s">
        <v>92</v>
      </c>
      <c r="F28">
        <v>16</v>
      </c>
      <c r="H28" s="9" t="s">
        <v>92</v>
      </c>
      <c r="I28" s="2">
        <v>36.5</v>
      </c>
      <c r="K28" s="9" t="s">
        <v>92</v>
      </c>
      <c r="L28" s="2">
        <v>3.75</v>
      </c>
    </row>
    <row r="29" spans="5:12" x14ac:dyDescent="0.25">
      <c r="E29" s="9" t="s">
        <v>93</v>
      </c>
      <c r="F29">
        <v>15</v>
      </c>
      <c r="H29" s="9" t="s">
        <v>93</v>
      </c>
      <c r="I29" s="2">
        <v>32.866666666666667</v>
      </c>
      <c r="K29" s="9" t="s">
        <v>93</v>
      </c>
      <c r="L29" s="2">
        <v>6.333333333333333</v>
      </c>
    </row>
    <row r="30" spans="5:12" x14ac:dyDescent="0.25">
      <c r="E30" s="9" t="s">
        <v>94</v>
      </c>
      <c r="F30">
        <v>14</v>
      </c>
      <c r="H30" s="9" t="s">
        <v>94</v>
      </c>
      <c r="I30" s="2">
        <v>36.642857142857146</v>
      </c>
      <c r="K30" s="9" t="s">
        <v>94</v>
      </c>
      <c r="L30" s="2">
        <v>10</v>
      </c>
    </row>
    <row r="31" spans="5:12" x14ac:dyDescent="0.25">
      <c r="E31" s="9" t="s">
        <v>95</v>
      </c>
      <c r="F31">
        <v>16</v>
      </c>
      <c r="H31" s="9" t="s">
        <v>95</v>
      </c>
      <c r="I31" s="2">
        <v>36.5625</v>
      </c>
      <c r="K31" s="9" t="s">
        <v>95</v>
      </c>
      <c r="L31" s="2">
        <v>5</v>
      </c>
    </row>
    <row r="32" spans="5:12" x14ac:dyDescent="0.25">
      <c r="E32" s="9" t="s">
        <v>96</v>
      </c>
      <c r="F32">
        <v>20</v>
      </c>
      <c r="H32" s="9" t="s">
        <v>96</v>
      </c>
      <c r="I32" s="2">
        <v>32.15</v>
      </c>
      <c r="K32" s="9" t="s">
        <v>96</v>
      </c>
      <c r="L32" s="2">
        <v>5.333333333333333</v>
      </c>
    </row>
    <row r="33" spans="1:12" x14ac:dyDescent="0.25">
      <c r="E33" s="9" t="s">
        <v>97</v>
      </c>
      <c r="F33">
        <v>19</v>
      </c>
      <c r="H33" s="9" t="s">
        <v>97</v>
      </c>
      <c r="I33" s="2">
        <v>38.368421052631582</v>
      </c>
      <c r="K33" s="9" t="s">
        <v>97</v>
      </c>
      <c r="L33" s="2">
        <v>4.8</v>
      </c>
    </row>
    <row r="34" spans="1:12" x14ac:dyDescent="0.25">
      <c r="E34" s="9" t="s">
        <v>98</v>
      </c>
      <c r="F34">
        <v>14</v>
      </c>
      <c r="H34" s="9" t="s">
        <v>98</v>
      </c>
      <c r="I34" s="2">
        <v>33.071428571428569</v>
      </c>
      <c r="K34" s="9" t="s">
        <v>98</v>
      </c>
      <c r="L34" s="2">
        <v>5</v>
      </c>
    </row>
    <row r="35" spans="1:12" x14ac:dyDescent="0.25">
      <c r="E35" s="9" t="s">
        <v>99</v>
      </c>
      <c r="F35">
        <v>18</v>
      </c>
      <c r="H35" s="9" t="s">
        <v>99</v>
      </c>
      <c r="I35" s="2">
        <v>36.444444444444443</v>
      </c>
      <c r="K35" s="9" t="s">
        <v>99</v>
      </c>
      <c r="L35" s="2">
        <v>1.4</v>
      </c>
    </row>
    <row r="36" spans="1:12" x14ac:dyDescent="0.25">
      <c r="E36" s="9" t="s">
        <v>100</v>
      </c>
      <c r="F36">
        <v>13</v>
      </c>
      <c r="H36" s="9" t="s">
        <v>100</v>
      </c>
      <c r="I36" s="2">
        <v>35.692307692307693</v>
      </c>
      <c r="K36" s="9" t="s">
        <v>100</v>
      </c>
      <c r="L36" s="2">
        <v>4.166666666666667</v>
      </c>
    </row>
    <row r="37" spans="1:12" x14ac:dyDescent="0.25">
      <c r="E37" s="9" t="s">
        <v>101</v>
      </c>
      <c r="F37">
        <v>10</v>
      </c>
      <c r="H37" s="9" t="s">
        <v>101</v>
      </c>
      <c r="I37" s="2">
        <v>45.4</v>
      </c>
      <c r="K37" s="9" t="s">
        <v>101</v>
      </c>
      <c r="L37" s="2">
        <v>5.75</v>
      </c>
    </row>
    <row r="38" spans="1:12" x14ac:dyDescent="0.25">
      <c r="E38" s="9" t="s">
        <v>102</v>
      </c>
      <c r="F38">
        <v>8</v>
      </c>
      <c r="H38" s="9" t="s">
        <v>102</v>
      </c>
      <c r="I38" s="2">
        <v>29.375</v>
      </c>
      <c r="K38" s="9" t="s">
        <v>102</v>
      </c>
      <c r="L38" s="2">
        <v>4.75</v>
      </c>
    </row>
    <row r="39" spans="1:12" x14ac:dyDescent="0.25">
      <c r="A39" s="11" t="s">
        <v>9</v>
      </c>
      <c r="B39" s="10" t="s">
        <v>10</v>
      </c>
      <c r="C39" s="10" t="s">
        <v>11</v>
      </c>
      <c r="E39" s="9" t="s">
        <v>103</v>
      </c>
      <c r="F39">
        <v>12</v>
      </c>
      <c r="H39" s="9" t="s">
        <v>103</v>
      </c>
      <c r="I39" s="2">
        <v>34.583333333333336</v>
      </c>
      <c r="K39" s="9" t="s">
        <v>103</v>
      </c>
      <c r="L39" s="2">
        <v>7</v>
      </c>
    </row>
    <row r="40" spans="1:12" x14ac:dyDescent="0.25">
      <c r="A40" s="10" t="s">
        <v>7</v>
      </c>
      <c r="B40" s="12">
        <v>4612</v>
      </c>
      <c r="C40" s="13">
        <v>0.50043402777777779</v>
      </c>
      <c r="E40" s="9" t="s">
        <v>104</v>
      </c>
      <c r="F40">
        <v>19</v>
      </c>
      <c r="H40" s="9" t="s">
        <v>104</v>
      </c>
      <c r="I40" s="2">
        <v>38.684210526315788</v>
      </c>
      <c r="K40" s="9" t="s">
        <v>104</v>
      </c>
      <c r="L40" s="2">
        <v>3.1428571428571428</v>
      </c>
    </row>
    <row r="41" spans="1:12" x14ac:dyDescent="0.25">
      <c r="A41" s="10" t="s">
        <v>8</v>
      </c>
      <c r="B41" s="12">
        <v>4604</v>
      </c>
      <c r="C41" s="13">
        <v>0.49956597222222221</v>
      </c>
      <c r="D41" t="s">
        <v>12</v>
      </c>
      <c r="E41" s="9" t="s">
        <v>105</v>
      </c>
      <c r="F41">
        <v>9</v>
      </c>
      <c r="H41" s="9" t="s">
        <v>105</v>
      </c>
      <c r="I41" s="2">
        <v>34.777777777777779</v>
      </c>
      <c r="K41" s="9" t="s">
        <v>105</v>
      </c>
      <c r="L41" s="2">
        <v>8</v>
      </c>
    </row>
    <row r="42" spans="1:12" x14ac:dyDescent="0.25">
      <c r="E42" s="9" t="s">
        <v>106</v>
      </c>
      <c r="F42">
        <v>13</v>
      </c>
      <c r="H42" s="9" t="s">
        <v>106</v>
      </c>
      <c r="I42" s="2">
        <v>37.307692307692307</v>
      </c>
      <c r="K42" s="9" t="s">
        <v>106</v>
      </c>
      <c r="L42" s="2">
        <v>5.25</v>
      </c>
    </row>
    <row r="43" spans="1:12" x14ac:dyDescent="0.25">
      <c r="A43" s="14" t="s">
        <v>9</v>
      </c>
      <c r="B43" s="15" t="s">
        <v>10</v>
      </c>
      <c r="C43" s="15" t="s">
        <v>13</v>
      </c>
      <c r="E43" s="9" t="s">
        <v>107</v>
      </c>
      <c r="F43">
        <v>19</v>
      </c>
      <c r="H43" s="9" t="s">
        <v>107</v>
      </c>
      <c r="I43" s="2">
        <v>35.631578947368418</v>
      </c>
      <c r="K43" s="9" t="s">
        <v>107</v>
      </c>
      <c r="L43" s="2">
        <v>4.5714285714285712</v>
      </c>
    </row>
    <row r="44" spans="1:12" x14ac:dyDescent="0.25">
      <c r="A44" s="16" t="str">
        <f>+A40</f>
        <v>Admitted</v>
      </c>
      <c r="B44" s="16">
        <f>+B40</f>
        <v>4612</v>
      </c>
      <c r="C44" s="17">
        <f>C40</f>
        <v>0.50043402777777779</v>
      </c>
      <c r="E44" s="9" t="s">
        <v>108</v>
      </c>
      <c r="F44">
        <v>10</v>
      </c>
      <c r="H44" s="9" t="s">
        <v>108</v>
      </c>
      <c r="I44" s="2">
        <v>36.6</v>
      </c>
      <c r="K44" s="9" t="s">
        <v>108</v>
      </c>
      <c r="L44" s="2">
        <v>2.75</v>
      </c>
    </row>
    <row r="45" spans="1:12" x14ac:dyDescent="0.25">
      <c r="A45" s="16" t="str">
        <f>+A41</f>
        <v>Not Admitted</v>
      </c>
      <c r="B45" s="16">
        <f>+B41</f>
        <v>4604</v>
      </c>
      <c r="C45" s="17">
        <f>C41</f>
        <v>0.49956597222222221</v>
      </c>
      <c r="E45" s="9" t="s">
        <v>109</v>
      </c>
      <c r="F45">
        <v>20</v>
      </c>
      <c r="H45" s="9" t="s">
        <v>109</v>
      </c>
      <c r="I45" s="2">
        <v>39.700000000000003</v>
      </c>
      <c r="K45" s="9" t="s">
        <v>109</v>
      </c>
      <c r="L45" s="2">
        <v>4.5</v>
      </c>
    </row>
    <row r="46" spans="1:12" x14ac:dyDescent="0.25">
      <c r="E46" s="9" t="s">
        <v>110</v>
      </c>
      <c r="F46">
        <v>15</v>
      </c>
      <c r="H46" s="9" t="s">
        <v>110</v>
      </c>
      <c r="I46" s="2">
        <v>37.4</v>
      </c>
      <c r="K46" s="9" t="s">
        <v>110</v>
      </c>
      <c r="L46" s="2">
        <v>5.5</v>
      </c>
    </row>
    <row r="47" spans="1:12" x14ac:dyDescent="0.25">
      <c r="E47" s="9" t="s">
        <v>111</v>
      </c>
      <c r="F47">
        <v>13</v>
      </c>
      <c r="H47" s="9" t="s">
        <v>111</v>
      </c>
      <c r="I47" s="2">
        <v>27.76923076923077</v>
      </c>
      <c r="K47" s="9" t="s">
        <v>111</v>
      </c>
      <c r="L47" s="2">
        <v>5.6</v>
      </c>
    </row>
    <row r="48" spans="1:12" x14ac:dyDescent="0.25">
      <c r="E48" s="9" t="s">
        <v>112</v>
      </c>
      <c r="F48">
        <v>9</v>
      </c>
      <c r="H48" s="9" t="s">
        <v>112</v>
      </c>
      <c r="I48" s="2">
        <v>38.777777777777779</v>
      </c>
      <c r="K48" s="9" t="s">
        <v>112</v>
      </c>
      <c r="L48" s="2">
        <v>5.75</v>
      </c>
    </row>
    <row r="49" spans="1:12" x14ac:dyDescent="0.25">
      <c r="A49" s="11" t="s">
        <v>20</v>
      </c>
      <c r="B49" s="10" t="s">
        <v>21</v>
      </c>
      <c r="E49" s="9" t="s">
        <v>113</v>
      </c>
      <c r="F49">
        <v>19</v>
      </c>
      <c r="H49" s="9" t="s">
        <v>113</v>
      </c>
      <c r="I49" s="2">
        <v>31</v>
      </c>
      <c r="K49" s="9" t="s">
        <v>113</v>
      </c>
      <c r="L49" s="2">
        <v>3.4444444444444446</v>
      </c>
    </row>
    <row r="50" spans="1:12" x14ac:dyDescent="0.25">
      <c r="A50" s="10" t="s">
        <v>15</v>
      </c>
      <c r="B50" s="12">
        <v>464</v>
      </c>
      <c r="E50" s="9" t="s">
        <v>114</v>
      </c>
      <c r="F50">
        <v>14</v>
      </c>
      <c r="H50" s="9" t="s">
        <v>114</v>
      </c>
      <c r="I50" s="2">
        <v>35.928571428571431</v>
      </c>
      <c r="K50" s="9" t="s">
        <v>114</v>
      </c>
      <c r="L50" s="2">
        <v>1.5</v>
      </c>
    </row>
    <row r="51" spans="1:12" x14ac:dyDescent="0.25">
      <c r="A51" s="10" t="s">
        <v>14</v>
      </c>
      <c r="B51" s="12">
        <v>949</v>
      </c>
      <c r="E51" s="9" t="s">
        <v>115</v>
      </c>
      <c r="F51">
        <v>17</v>
      </c>
      <c r="H51" s="9" t="s">
        <v>115</v>
      </c>
      <c r="I51" s="2">
        <v>37.882352941176471</v>
      </c>
      <c r="K51" s="9" t="s">
        <v>115</v>
      </c>
      <c r="L51" s="2">
        <v>3.6666666666666665</v>
      </c>
    </row>
    <row r="52" spans="1:12" x14ac:dyDescent="0.25">
      <c r="A52" s="10" t="s">
        <v>18</v>
      </c>
      <c r="B52" s="12">
        <v>822</v>
      </c>
      <c r="E52" s="9" t="s">
        <v>116</v>
      </c>
      <c r="F52">
        <v>17</v>
      </c>
      <c r="H52" s="9" t="s">
        <v>116</v>
      </c>
      <c r="I52" s="2">
        <v>40.588235294117645</v>
      </c>
      <c r="K52" s="9" t="s">
        <v>116</v>
      </c>
      <c r="L52" s="2">
        <v>4.4285714285714288</v>
      </c>
    </row>
    <row r="53" spans="1:12" x14ac:dyDescent="0.25">
      <c r="A53" s="10" t="s">
        <v>19</v>
      </c>
      <c r="B53" s="12">
        <v>1860</v>
      </c>
      <c r="E53" s="9" t="s">
        <v>117</v>
      </c>
      <c r="F53">
        <v>15</v>
      </c>
      <c r="H53" s="9" t="s">
        <v>117</v>
      </c>
      <c r="I53" s="2">
        <v>34.533333333333331</v>
      </c>
      <c r="K53" s="9" t="s">
        <v>117</v>
      </c>
      <c r="L53" s="2">
        <v>6</v>
      </c>
    </row>
    <row r="54" spans="1:12" x14ac:dyDescent="0.25">
      <c r="A54" s="10" t="s">
        <v>16</v>
      </c>
      <c r="B54" s="12">
        <v>2814</v>
      </c>
      <c r="E54" s="9" t="s">
        <v>118</v>
      </c>
      <c r="F54">
        <v>9</v>
      </c>
      <c r="H54" s="9" t="s">
        <v>118</v>
      </c>
      <c r="I54" s="2">
        <v>40.333333333333336</v>
      </c>
      <c r="K54" s="9" t="s">
        <v>118</v>
      </c>
      <c r="L54" s="2">
        <v>2.6666666666666665</v>
      </c>
    </row>
    <row r="55" spans="1:12" x14ac:dyDescent="0.25">
      <c r="A55" s="10" t="s">
        <v>17</v>
      </c>
      <c r="B55" s="12">
        <v>2307</v>
      </c>
      <c r="E55" s="9" t="s">
        <v>119</v>
      </c>
      <c r="F55">
        <v>14</v>
      </c>
      <c r="H55" s="9" t="s">
        <v>119</v>
      </c>
      <c r="I55" s="2">
        <v>35.285714285714285</v>
      </c>
      <c r="K55" s="9" t="s">
        <v>119</v>
      </c>
      <c r="L55" s="2">
        <v>7.5</v>
      </c>
    </row>
    <row r="56" spans="1:12" x14ac:dyDescent="0.25">
      <c r="E56" s="9" t="s">
        <v>120</v>
      </c>
      <c r="F56">
        <v>22</v>
      </c>
      <c r="H56" s="9" t="s">
        <v>120</v>
      </c>
      <c r="I56" s="2">
        <v>35.5</v>
      </c>
      <c r="K56" s="9" t="s">
        <v>120</v>
      </c>
      <c r="L56" s="2">
        <v>4.5</v>
      </c>
    </row>
    <row r="57" spans="1:12" x14ac:dyDescent="0.25">
      <c r="E57" s="9" t="s">
        <v>121</v>
      </c>
      <c r="F57">
        <v>16</v>
      </c>
      <c r="H57" s="9" t="s">
        <v>121</v>
      </c>
      <c r="I57" s="2">
        <v>38.5625</v>
      </c>
      <c r="K57" s="9" t="s">
        <v>121</v>
      </c>
      <c r="L57" s="2">
        <v>8</v>
      </c>
    </row>
    <row r="58" spans="1:12" x14ac:dyDescent="0.25">
      <c r="A58" s="11" t="s">
        <v>20</v>
      </c>
      <c r="B58" s="10" t="s">
        <v>55</v>
      </c>
      <c r="E58" s="9" t="s">
        <v>122</v>
      </c>
      <c r="F58">
        <v>22</v>
      </c>
      <c r="H58" s="9" t="s">
        <v>122</v>
      </c>
      <c r="I58" s="2">
        <v>42.727272727272727</v>
      </c>
      <c r="K58" s="9" t="s">
        <v>122</v>
      </c>
      <c r="L58" s="2">
        <v>4.3636363636363633</v>
      </c>
    </row>
    <row r="59" spans="1:12" x14ac:dyDescent="0.25">
      <c r="A59" s="10" t="s">
        <v>53</v>
      </c>
      <c r="B59" s="12">
        <v>5467</v>
      </c>
      <c r="E59" s="9" t="s">
        <v>123</v>
      </c>
      <c r="F59">
        <v>12</v>
      </c>
      <c r="H59" s="9" t="s">
        <v>123</v>
      </c>
      <c r="I59" s="2">
        <v>37.416666666666664</v>
      </c>
      <c r="K59" s="9" t="s">
        <v>123</v>
      </c>
      <c r="L59" s="2">
        <v>0</v>
      </c>
    </row>
    <row r="60" spans="1:12" x14ac:dyDescent="0.25">
      <c r="A60" s="10" t="s">
        <v>54</v>
      </c>
      <c r="B60" s="12">
        <v>3749</v>
      </c>
      <c r="E60" s="9" t="s">
        <v>124</v>
      </c>
      <c r="F60">
        <v>20</v>
      </c>
      <c r="H60" s="9" t="s">
        <v>124</v>
      </c>
      <c r="I60" s="2">
        <v>32.450000000000003</v>
      </c>
      <c r="K60" s="9" t="s">
        <v>124</v>
      </c>
      <c r="L60" s="2">
        <v>10</v>
      </c>
    </row>
    <row r="61" spans="1:12" x14ac:dyDescent="0.25">
      <c r="E61" s="9" t="s">
        <v>125</v>
      </c>
      <c r="F61">
        <v>18</v>
      </c>
      <c r="H61" s="9" t="s">
        <v>125</v>
      </c>
      <c r="I61" s="2">
        <v>40.055555555555557</v>
      </c>
      <c r="K61" s="9" t="s">
        <v>126</v>
      </c>
      <c r="L61" s="2">
        <v>6.75</v>
      </c>
    </row>
    <row r="62" spans="1:12" x14ac:dyDescent="0.25">
      <c r="E62" s="9" t="s">
        <v>126</v>
      </c>
      <c r="F62">
        <v>18</v>
      </c>
      <c r="H62" s="9" t="s">
        <v>126</v>
      </c>
      <c r="I62" s="2">
        <v>31.666666666666668</v>
      </c>
      <c r="K62" s="9" t="s">
        <v>127</v>
      </c>
      <c r="L62" s="2">
        <v>7</v>
      </c>
    </row>
    <row r="63" spans="1:12" x14ac:dyDescent="0.25">
      <c r="A63" s="11" t="s">
        <v>20</v>
      </c>
      <c r="B63" s="10" t="s">
        <v>58</v>
      </c>
      <c r="E63" s="9" t="s">
        <v>127</v>
      </c>
      <c r="F63">
        <v>13</v>
      </c>
      <c r="H63" s="9" t="s">
        <v>127</v>
      </c>
      <c r="I63" s="2">
        <v>39.769230769230766</v>
      </c>
      <c r="K63" s="9" t="s">
        <v>128</v>
      </c>
      <c r="L63" s="2">
        <v>3.3333333333333335</v>
      </c>
    </row>
    <row r="64" spans="1:12" x14ac:dyDescent="0.25">
      <c r="A64" s="10" t="s">
        <v>57</v>
      </c>
      <c r="B64" s="12">
        <v>4729</v>
      </c>
      <c r="E64" s="9" t="s">
        <v>128</v>
      </c>
      <c r="F64">
        <v>15</v>
      </c>
      <c r="H64" s="9" t="s">
        <v>128</v>
      </c>
      <c r="I64" s="2">
        <v>36.733333333333334</v>
      </c>
      <c r="K64" s="9" t="s">
        <v>22</v>
      </c>
      <c r="L64" s="2">
        <v>7.2</v>
      </c>
    </row>
    <row r="65" spans="1:12" x14ac:dyDescent="0.25">
      <c r="A65" s="10" t="s">
        <v>56</v>
      </c>
      <c r="B65" s="12">
        <v>4487</v>
      </c>
      <c r="E65" s="9" t="s">
        <v>22</v>
      </c>
      <c r="F65">
        <v>19</v>
      </c>
      <c r="H65" s="9" t="s">
        <v>22</v>
      </c>
      <c r="I65" s="2">
        <v>34.526315789473685</v>
      </c>
      <c r="K65" s="9" t="s">
        <v>23</v>
      </c>
      <c r="L65" s="2">
        <v>6</v>
      </c>
    </row>
    <row r="66" spans="1:12" x14ac:dyDescent="0.25">
      <c r="E66" s="9" t="s">
        <v>23</v>
      </c>
      <c r="F66">
        <v>24</v>
      </c>
      <c r="H66" s="9" t="s">
        <v>23</v>
      </c>
      <c r="I66" s="2">
        <v>33.708333333333336</v>
      </c>
      <c r="K66" s="9" t="s">
        <v>24</v>
      </c>
      <c r="L66" s="2">
        <v>1.5</v>
      </c>
    </row>
    <row r="67" spans="1:12" x14ac:dyDescent="0.25">
      <c r="E67" s="9" t="s">
        <v>24</v>
      </c>
      <c r="F67">
        <v>24</v>
      </c>
      <c r="H67" s="9" t="s">
        <v>24</v>
      </c>
      <c r="I67" s="2">
        <v>36.291666666666664</v>
      </c>
      <c r="K67" s="9" t="s">
        <v>25</v>
      </c>
      <c r="L67" s="2">
        <v>2.75</v>
      </c>
    </row>
    <row r="68" spans="1:12" x14ac:dyDescent="0.25">
      <c r="A68" s="11" t="s">
        <v>20</v>
      </c>
      <c r="B68" s="10" t="s">
        <v>66</v>
      </c>
      <c r="E68" s="9" t="s">
        <v>25</v>
      </c>
      <c r="F68">
        <v>14</v>
      </c>
      <c r="H68" s="9" t="s">
        <v>25</v>
      </c>
      <c r="I68" s="2">
        <v>35.071428571428569</v>
      </c>
      <c r="K68" s="9" t="s">
        <v>26</v>
      </c>
      <c r="L68" s="2">
        <v>5</v>
      </c>
    </row>
    <row r="69" spans="1:12" x14ac:dyDescent="0.25">
      <c r="A69" s="10" t="s">
        <v>65</v>
      </c>
      <c r="B69" s="12">
        <v>86</v>
      </c>
      <c r="E69" s="9" t="s">
        <v>26</v>
      </c>
      <c r="F69">
        <v>14</v>
      </c>
      <c r="H69" s="9" t="s">
        <v>26</v>
      </c>
      <c r="I69" s="2">
        <v>31.571428571428573</v>
      </c>
      <c r="K69" s="9" t="s">
        <v>27</v>
      </c>
      <c r="L69" s="2">
        <v>5.5</v>
      </c>
    </row>
    <row r="70" spans="1:12" x14ac:dyDescent="0.25">
      <c r="A70" s="10" t="s">
        <v>60</v>
      </c>
      <c r="B70" s="12">
        <v>178</v>
      </c>
      <c r="E70" s="9" t="s">
        <v>27</v>
      </c>
      <c r="F70">
        <v>16</v>
      </c>
      <c r="H70" s="9" t="s">
        <v>27</v>
      </c>
      <c r="I70" s="2">
        <v>31.8125</v>
      </c>
      <c r="K70" s="9" t="s">
        <v>28</v>
      </c>
      <c r="L70" s="2">
        <v>5.0909090909090908</v>
      </c>
    </row>
    <row r="71" spans="1:12" x14ac:dyDescent="0.25">
      <c r="A71" s="10" t="s">
        <v>62</v>
      </c>
      <c r="B71" s="12">
        <v>193</v>
      </c>
      <c r="E71" s="9" t="s">
        <v>28</v>
      </c>
      <c r="F71">
        <v>26</v>
      </c>
      <c r="H71" s="9" t="s">
        <v>28</v>
      </c>
      <c r="I71" s="2">
        <v>36.846153846153847</v>
      </c>
      <c r="K71" s="9" t="s">
        <v>29</v>
      </c>
      <c r="L71" s="2">
        <v>7.666666666666667</v>
      </c>
    </row>
    <row r="72" spans="1:12" x14ac:dyDescent="0.25">
      <c r="A72" s="10" t="s">
        <v>59</v>
      </c>
      <c r="B72" s="12">
        <v>248</v>
      </c>
      <c r="E72" s="9" t="s">
        <v>29</v>
      </c>
      <c r="F72">
        <v>14</v>
      </c>
      <c r="H72" s="9" t="s">
        <v>29</v>
      </c>
      <c r="I72" s="2">
        <v>34.071428571428569</v>
      </c>
      <c r="K72" s="9" t="s">
        <v>30</v>
      </c>
      <c r="L72" s="2">
        <v>3.5</v>
      </c>
    </row>
    <row r="73" spans="1:12" x14ac:dyDescent="0.25">
      <c r="A73" s="10" t="s">
        <v>64</v>
      </c>
      <c r="B73" s="12">
        <v>276</v>
      </c>
      <c r="E73" s="9" t="s">
        <v>30</v>
      </c>
      <c r="F73">
        <v>22</v>
      </c>
      <c r="H73" s="9" t="s">
        <v>30</v>
      </c>
      <c r="I73" s="2">
        <v>33</v>
      </c>
      <c r="K73" s="9" t="s">
        <v>31</v>
      </c>
      <c r="L73" s="2">
        <v>3.6666666666666665</v>
      </c>
    </row>
    <row r="74" spans="1:12" x14ac:dyDescent="0.25">
      <c r="A74" s="10" t="s">
        <v>63</v>
      </c>
      <c r="B74" s="12">
        <v>995</v>
      </c>
      <c r="E74" s="9" t="s">
        <v>31</v>
      </c>
      <c r="F74">
        <v>18</v>
      </c>
      <c r="H74" s="9" t="s">
        <v>31</v>
      </c>
      <c r="I74" s="2">
        <v>40.222222222222221</v>
      </c>
      <c r="K74" s="9" t="s">
        <v>32</v>
      </c>
      <c r="L74" s="2">
        <v>3.8</v>
      </c>
    </row>
    <row r="75" spans="1:12" x14ac:dyDescent="0.25">
      <c r="A75" s="10" t="s">
        <v>61</v>
      </c>
      <c r="B75" s="12">
        <v>1840</v>
      </c>
      <c r="E75" s="9" t="s">
        <v>32</v>
      </c>
      <c r="F75">
        <v>20</v>
      </c>
      <c r="H75" s="9" t="s">
        <v>32</v>
      </c>
      <c r="I75" s="2">
        <v>42.05</v>
      </c>
      <c r="K75" s="9" t="s">
        <v>33</v>
      </c>
      <c r="L75" s="2">
        <v>1</v>
      </c>
    </row>
    <row r="76" spans="1:12" x14ac:dyDescent="0.25">
      <c r="A76" s="10" t="s">
        <v>404</v>
      </c>
      <c r="B76" s="12">
        <v>5400</v>
      </c>
      <c r="E76" s="9" t="s">
        <v>33</v>
      </c>
      <c r="F76">
        <v>13</v>
      </c>
      <c r="H76" s="9" t="s">
        <v>33</v>
      </c>
      <c r="I76" s="2">
        <v>42.615384615384613</v>
      </c>
      <c r="K76" s="9" t="s">
        <v>34</v>
      </c>
      <c r="L76" s="2">
        <v>7</v>
      </c>
    </row>
    <row r="77" spans="1:12" x14ac:dyDescent="0.25">
      <c r="E77" s="9" t="s">
        <v>34</v>
      </c>
      <c r="F77">
        <v>13</v>
      </c>
      <c r="H77" s="9" t="s">
        <v>34</v>
      </c>
      <c r="I77" s="2">
        <v>40.46153846153846</v>
      </c>
      <c r="K77" s="9" t="s">
        <v>35</v>
      </c>
      <c r="L77" s="2">
        <v>5</v>
      </c>
    </row>
    <row r="78" spans="1:12" x14ac:dyDescent="0.25">
      <c r="E78" s="9" t="s">
        <v>35</v>
      </c>
      <c r="F78">
        <v>14</v>
      </c>
      <c r="H78" s="9" t="s">
        <v>35</v>
      </c>
      <c r="I78" s="2">
        <v>34.071428571428569</v>
      </c>
      <c r="K78" s="9" t="s">
        <v>36</v>
      </c>
      <c r="L78" s="2">
        <v>4.25</v>
      </c>
    </row>
    <row r="79" spans="1:12" x14ac:dyDescent="0.25">
      <c r="A79" s="11" t="s">
        <v>20</v>
      </c>
      <c r="E79" s="9" t="s">
        <v>36</v>
      </c>
      <c r="F79">
        <v>13</v>
      </c>
      <c r="H79" s="9" t="s">
        <v>36</v>
      </c>
      <c r="I79" s="2">
        <v>33.92307692307692</v>
      </c>
      <c r="K79" s="9" t="s">
        <v>37</v>
      </c>
      <c r="L79" s="2">
        <v>4</v>
      </c>
    </row>
    <row r="80" spans="1:12" x14ac:dyDescent="0.25">
      <c r="A80" s="10" t="s">
        <v>67</v>
      </c>
      <c r="E80" s="9" t="s">
        <v>37</v>
      </c>
      <c r="F80">
        <v>18</v>
      </c>
      <c r="H80" s="9" t="s">
        <v>37</v>
      </c>
      <c r="I80" s="2">
        <v>43.166666666666664</v>
      </c>
      <c r="K80" s="9" t="s">
        <v>38</v>
      </c>
      <c r="L80" s="2">
        <v>7.333333333333333</v>
      </c>
    </row>
    <row r="81" spans="1:12" x14ac:dyDescent="0.25">
      <c r="A81" s="10" t="s">
        <v>68</v>
      </c>
      <c r="E81" s="9" t="s">
        <v>38</v>
      </c>
      <c r="F81">
        <v>12</v>
      </c>
      <c r="H81" s="9" t="s">
        <v>38</v>
      </c>
      <c r="I81" s="2">
        <v>42.25</v>
      </c>
      <c r="K81" s="9" t="s">
        <v>39</v>
      </c>
      <c r="L81" s="2">
        <v>9</v>
      </c>
    </row>
    <row r="82" spans="1:12" x14ac:dyDescent="0.25">
      <c r="E82" s="9" t="s">
        <v>39</v>
      </c>
      <c r="F82">
        <v>11</v>
      </c>
      <c r="H82" s="9" t="s">
        <v>39</v>
      </c>
      <c r="I82" s="2">
        <v>44.090909090909093</v>
      </c>
      <c r="K82" s="9" t="s">
        <v>40</v>
      </c>
      <c r="L82" s="2">
        <v>5.25</v>
      </c>
    </row>
    <row r="83" spans="1:12" x14ac:dyDescent="0.25">
      <c r="E83" s="9" t="s">
        <v>40</v>
      </c>
      <c r="F83">
        <v>14</v>
      </c>
      <c r="H83" s="9" t="s">
        <v>40</v>
      </c>
      <c r="I83" s="2">
        <v>39</v>
      </c>
      <c r="K83" s="9" t="s">
        <v>41</v>
      </c>
      <c r="L83" s="2">
        <v>6.6</v>
      </c>
    </row>
    <row r="84" spans="1:12" x14ac:dyDescent="0.25">
      <c r="E84" s="9" t="s">
        <v>41</v>
      </c>
      <c r="F84">
        <v>12</v>
      </c>
      <c r="H84" s="9" t="s">
        <v>41</v>
      </c>
      <c r="I84" s="2">
        <v>31.25</v>
      </c>
      <c r="K84" s="9" t="s">
        <v>42</v>
      </c>
      <c r="L84" s="2">
        <v>6.25</v>
      </c>
    </row>
    <row r="85" spans="1:12" x14ac:dyDescent="0.25">
      <c r="E85" s="9" t="s">
        <v>42</v>
      </c>
      <c r="F85">
        <v>16</v>
      </c>
      <c r="H85" s="9" t="s">
        <v>42</v>
      </c>
      <c r="I85" s="2">
        <v>28.5</v>
      </c>
      <c r="K85" s="9" t="s">
        <v>43</v>
      </c>
      <c r="L85" s="2">
        <v>6.333333333333333</v>
      </c>
    </row>
    <row r="86" spans="1:12" x14ac:dyDescent="0.25">
      <c r="E86" s="9" t="s">
        <v>43</v>
      </c>
      <c r="F86">
        <v>16</v>
      </c>
      <c r="H86" s="9" t="s">
        <v>43</v>
      </c>
      <c r="I86" s="2">
        <v>34.0625</v>
      </c>
      <c r="K86" s="9" t="s">
        <v>44</v>
      </c>
      <c r="L86" s="2">
        <v>7</v>
      </c>
    </row>
    <row r="87" spans="1:12" x14ac:dyDescent="0.25">
      <c r="E87" s="9" t="s">
        <v>44</v>
      </c>
      <c r="F87">
        <v>15</v>
      </c>
      <c r="H87" s="9" t="s">
        <v>44</v>
      </c>
      <c r="I87" s="2">
        <v>25.2</v>
      </c>
      <c r="K87" s="9" t="s">
        <v>45</v>
      </c>
      <c r="L87" s="2">
        <v>5.666666666666667</v>
      </c>
    </row>
    <row r="88" spans="1:12" x14ac:dyDescent="0.25">
      <c r="E88" s="9" t="s">
        <v>45</v>
      </c>
      <c r="F88">
        <v>22</v>
      </c>
      <c r="H88" s="9" t="s">
        <v>45</v>
      </c>
      <c r="I88" s="2">
        <v>35.863636363636367</v>
      </c>
      <c r="K88" s="9" t="s">
        <v>46</v>
      </c>
      <c r="L88" s="2">
        <v>3.3333333333333335</v>
      </c>
    </row>
    <row r="89" spans="1:12" x14ac:dyDescent="0.25">
      <c r="E89" s="9" t="s">
        <v>46</v>
      </c>
      <c r="F89">
        <v>18</v>
      </c>
      <c r="H89" s="9" t="s">
        <v>46</v>
      </c>
      <c r="I89" s="2">
        <v>39.833333333333336</v>
      </c>
      <c r="K89" s="9" t="s">
        <v>47</v>
      </c>
      <c r="L89" s="2">
        <v>4.75</v>
      </c>
    </row>
    <row r="90" spans="1:12" x14ac:dyDescent="0.25">
      <c r="E90" s="9" t="s">
        <v>47</v>
      </c>
      <c r="F90">
        <v>10</v>
      </c>
      <c r="H90" s="9" t="s">
        <v>47</v>
      </c>
      <c r="I90" s="2">
        <v>37</v>
      </c>
      <c r="K90" s="9" t="s">
        <v>48</v>
      </c>
      <c r="L90" s="2">
        <v>2</v>
      </c>
    </row>
    <row r="91" spans="1:12" x14ac:dyDescent="0.25">
      <c r="E91" s="9" t="s">
        <v>48</v>
      </c>
      <c r="F91">
        <v>17</v>
      </c>
      <c r="H91" s="9" t="s">
        <v>48</v>
      </c>
      <c r="I91" s="2">
        <v>39.411764705882355</v>
      </c>
      <c r="K91" s="9" t="s">
        <v>49</v>
      </c>
      <c r="L91" s="2">
        <v>9.25</v>
      </c>
    </row>
    <row r="92" spans="1:12" x14ac:dyDescent="0.25">
      <c r="E92" s="9" t="s">
        <v>49</v>
      </c>
      <c r="F92">
        <v>17</v>
      </c>
      <c r="H92" s="9" t="s">
        <v>49</v>
      </c>
      <c r="I92" s="2">
        <v>30.294117647058822</v>
      </c>
      <c r="K92" s="9" t="s">
        <v>50</v>
      </c>
      <c r="L92" s="2">
        <v>2.6666666666666665</v>
      </c>
    </row>
    <row r="93" spans="1:12" x14ac:dyDescent="0.25">
      <c r="E93" s="9" t="s">
        <v>50</v>
      </c>
      <c r="F93">
        <v>12</v>
      </c>
      <c r="H93" s="9" t="s">
        <v>50</v>
      </c>
      <c r="I93" s="2">
        <v>32.666666666666664</v>
      </c>
      <c r="K93" s="9" t="s">
        <v>51</v>
      </c>
      <c r="L93" s="2">
        <v>4</v>
      </c>
    </row>
    <row r="94" spans="1:12" x14ac:dyDescent="0.25">
      <c r="E94" s="9" t="s">
        <v>51</v>
      </c>
      <c r="F94">
        <v>14</v>
      </c>
      <c r="H94" s="9" t="s">
        <v>51</v>
      </c>
      <c r="I94" s="2">
        <v>30.571428571428573</v>
      </c>
      <c r="K94" s="9" t="s">
        <v>52</v>
      </c>
      <c r="L94" s="2">
        <v>8.75</v>
      </c>
    </row>
    <row r="95" spans="1:12" x14ac:dyDescent="0.25">
      <c r="E95" s="9" t="s">
        <v>52</v>
      </c>
      <c r="F95">
        <v>18</v>
      </c>
      <c r="H95" s="9" t="s">
        <v>52</v>
      </c>
      <c r="I95" s="2">
        <v>39.055555555555557</v>
      </c>
      <c r="K95" s="9" t="s">
        <v>129</v>
      </c>
      <c r="L95" s="2">
        <v>3.8</v>
      </c>
    </row>
    <row r="96" spans="1:12" x14ac:dyDescent="0.25">
      <c r="E96" s="9" t="s">
        <v>129</v>
      </c>
      <c r="F96">
        <v>31</v>
      </c>
      <c r="H96" s="9" t="s">
        <v>129</v>
      </c>
      <c r="I96" s="2">
        <v>37.12903225806452</v>
      </c>
      <c r="K96" s="9" t="s">
        <v>130</v>
      </c>
      <c r="L96" s="2">
        <v>6</v>
      </c>
    </row>
    <row r="97" spans="5:12" x14ac:dyDescent="0.25">
      <c r="E97" s="9" t="s">
        <v>130</v>
      </c>
      <c r="F97">
        <v>32</v>
      </c>
      <c r="H97" s="9" t="s">
        <v>130</v>
      </c>
      <c r="I97" s="2">
        <v>35.34375</v>
      </c>
      <c r="K97" s="9" t="s">
        <v>131</v>
      </c>
      <c r="L97" s="2">
        <v>4.5999999999999996</v>
      </c>
    </row>
    <row r="98" spans="5:12" x14ac:dyDescent="0.25">
      <c r="E98" s="9" t="s">
        <v>131</v>
      </c>
      <c r="F98">
        <v>31</v>
      </c>
      <c r="H98" s="9" t="s">
        <v>131</v>
      </c>
      <c r="I98" s="2">
        <v>33.064516129032256</v>
      </c>
      <c r="K98" s="9" t="s">
        <v>132</v>
      </c>
      <c r="L98" s="2">
        <v>5.7142857142857144</v>
      </c>
    </row>
    <row r="99" spans="5:12" x14ac:dyDescent="0.25">
      <c r="E99" s="9" t="s">
        <v>132</v>
      </c>
      <c r="F99">
        <v>29</v>
      </c>
      <c r="H99" s="9" t="s">
        <v>132</v>
      </c>
      <c r="I99" s="2">
        <v>33.482758620689658</v>
      </c>
      <c r="K99" s="9" t="s">
        <v>133</v>
      </c>
      <c r="L99" s="2">
        <v>4.666666666666667</v>
      </c>
    </row>
    <row r="100" spans="5:12" x14ac:dyDescent="0.25">
      <c r="E100" s="9" t="s">
        <v>133</v>
      </c>
      <c r="F100">
        <v>34</v>
      </c>
      <c r="H100" s="9" t="s">
        <v>133</v>
      </c>
      <c r="I100" s="2">
        <v>34</v>
      </c>
      <c r="K100" s="9" t="s">
        <v>134</v>
      </c>
      <c r="L100" s="2">
        <v>3.4</v>
      </c>
    </row>
    <row r="101" spans="5:12" x14ac:dyDescent="0.25">
      <c r="E101" s="9" t="s">
        <v>134</v>
      </c>
      <c r="F101">
        <v>31</v>
      </c>
      <c r="H101" s="9" t="s">
        <v>134</v>
      </c>
      <c r="I101" s="2">
        <v>34.354838709677416</v>
      </c>
      <c r="K101" s="9" t="s">
        <v>135</v>
      </c>
      <c r="L101" s="2">
        <v>5</v>
      </c>
    </row>
    <row r="102" spans="5:12" x14ac:dyDescent="0.25">
      <c r="E102" s="9" t="s">
        <v>135</v>
      </c>
      <c r="F102">
        <v>27</v>
      </c>
      <c r="H102" s="9" t="s">
        <v>135</v>
      </c>
      <c r="I102" s="2">
        <v>32.666666666666664</v>
      </c>
      <c r="K102" s="9" t="s">
        <v>136</v>
      </c>
      <c r="L102" s="2">
        <v>5.8571428571428568</v>
      </c>
    </row>
    <row r="103" spans="5:12" x14ac:dyDescent="0.25">
      <c r="E103" s="9" t="s">
        <v>136</v>
      </c>
      <c r="F103">
        <v>32</v>
      </c>
      <c r="H103" s="9" t="s">
        <v>136</v>
      </c>
      <c r="I103" s="2">
        <v>30.3125</v>
      </c>
      <c r="K103" s="9" t="s">
        <v>137</v>
      </c>
      <c r="L103" s="2">
        <v>4.8888888888888893</v>
      </c>
    </row>
    <row r="104" spans="5:12" x14ac:dyDescent="0.25">
      <c r="E104" s="9" t="s">
        <v>137</v>
      </c>
      <c r="F104">
        <v>27</v>
      </c>
      <c r="H104" s="9" t="s">
        <v>137</v>
      </c>
      <c r="I104" s="2">
        <v>33.925925925925924</v>
      </c>
      <c r="K104" s="9" t="s">
        <v>138</v>
      </c>
      <c r="L104" s="2">
        <v>6</v>
      </c>
    </row>
    <row r="105" spans="5:12" x14ac:dyDescent="0.25">
      <c r="E105" s="9" t="s">
        <v>138</v>
      </c>
      <c r="F105">
        <v>27</v>
      </c>
      <c r="H105" s="9" t="s">
        <v>138</v>
      </c>
      <c r="I105" s="2">
        <v>32.037037037037038</v>
      </c>
      <c r="K105" s="9" t="s">
        <v>139</v>
      </c>
      <c r="L105" s="2">
        <v>4.7142857142857144</v>
      </c>
    </row>
    <row r="106" spans="5:12" x14ac:dyDescent="0.25">
      <c r="E106" s="9" t="s">
        <v>139</v>
      </c>
      <c r="F106">
        <v>33</v>
      </c>
      <c r="H106" s="9" t="s">
        <v>139</v>
      </c>
      <c r="I106" s="2">
        <v>38.606060606060609</v>
      </c>
      <c r="K106" s="9" t="s">
        <v>140</v>
      </c>
      <c r="L106" s="2">
        <v>7.1428571428571432</v>
      </c>
    </row>
    <row r="107" spans="5:12" x14ac:dyDescent="0.25">
      <c r="E107" s="9" t="s">
        <v>140</v>
      </c>
      <c r="F107">
        <v>42</v>
      </c>
      <c r="H107" s="9" t="s">
        <v>140</v>
      </c>
      <c r="I107" s="2">
        <v>36.761904761904759</v>
      </c>
      <c r="K107" s="9" t="s">
        <v>141</v>
      </c>
      <c r="L107" s="2">
        <v>4.333333333333333</v>
      </c>
    </row>
    <row r="108" spans="5:12" x14ac:dyDescent="0.25">
      <c r="E108" s="9" t="s">
        <v>141</v>
      </c>
      <c r="F108">
        <v>25</v>
      </c>
      <c r="H108" s="9" t="s">
        <v>141</v>
      </c>
      <c r="I108" s="2">
        <v>28.52</v>
      </c>
      <c r="K108" s="9" t="s">
        <v>142</v>
      </c>
      <c r="L108" s="2">
        <v>6.7333333333333334</v>
      </c>
    </row>
    <row r="109" spans="5:12" x14ac:dyDescent="0.25">
      <c r="E109" s="9" t="s">
        <v>142</v>
      </c>
      <c r="F109">
        <v>34</v>
      </c>
      <c r="H109" s="9" t="s">
        <v>142</v>
      </c>
      <c r="I109" s="2">
        <v>33.882352941176471</v>
      </c>
      <c r="K109" s="9" t="s">
        <v>143</v>
      </c>
      <c r="L109" s="2">
        <v>5.2857142857142856</v>
      </c>
    </row>
    <row r="110" spans="5:12" x14ac:dyDescent="0.25">
      <c r="E110" s="9" t="s">
        <v>143</v>
      </c>
      <c r="F110">
        <v>32</v>
      </c>
      <c r="H110" s="9" t="s">
        <v>143</v>
      </c>
      <c r="I110" s="2">
        <v>39.625</v>
      </c>
      <c r="K110" s="9" t="s">
        <v>144</v>
      </c>
      <c r="L110" s="2">
        <v>4.916666666666667</v>
      </c>
    </row>
    <row r="111" spans="5:12" x14ac:dyDescent="0.25">
      <c r="E111" s="9" t="s">
        <v>144</v>
      </c>
      <c r="F111">
        <v>34</v>
      </c>
      <c r="H111" s="9" t="s">
        <v>144</v>
      </c>
      <c r="I111" s="2">
        <v>31.823529411764707</v>
      </c>
      <c r="K111" s="9" t="s">
        <v>145</v>
      </c>
      <c r="L111" s="2">
        <v>4.333333333333333</v>
      </c>
    </row>
    <row r="112" spans="5:12" x14ac:dyDescent="0.25">
      <c r="E112" s="9" t="s">
        <v>145</v>
      </c>
      <c r="F112">
        <v>26</v>
      </c>
      <c r="H112" s="9" t="s">
        <v>145</v>
      </c>
      <c r="I112" s="2">
        <v>37.769230769230766</v>
      </c>
      <c r="K112" s="9" t="s">
        <v>146</v>
      </c>
      <c r="L112" s="2">
        <v>5.333333333333333</v>
      </c>
    </row>
    <row r="113" spans="5:12" x14ac:dyDescent="0.25">
      <c r="E113" s="9" t="s">
        <v>146</v>
      </c>
      <c r="F113">
        <v>36</v>
      </c>
      <c r="H113" s="9" t="s">
        <v>146</v>
      </c>
      <c r="I113" s="2">
        <v>38.055555555555557</v>
      </c>
      <c r="K113" s="9" t="s">
        <v>147</v>
      </c>
      <c r="L113" s="2">
        <v>4.3636363636363633</v>
      </c>
    </row>
    <row r="114" spans="5:12" x14ac:dyDescent="0.25">
      <c r="E114" s="9" t="s">
        <v>147</v>
      </c>
      <c r="F114">
        <v>31</v>
      </c>
      <c r="H114" s="9" t="s">
        <v>147</v>
      </c>
      <c r="I114" s="2">
        <v>30.129032258064516</v>
      </c>
      <c r="K114" s="9" t="s">
        <v>148</v>
      </c>
      <c r="L114" s="2">
        <v>2.9090909090909092</v>
      </c>
    </row>
    <row r="115" spans="5:12" x14ac:dyDescent="0.25">
      <c r="E115" s="9" t="s">
        <v>148</v>
      </c>
      <c r="F115">
        <v>32</v>
      </c>
      <c r="H115" s="9" t="s">
        <v>148</v>
      </c>
      <c r="I115" s="2">
        <v>35.03125</v>
      </c>
      <c r="K115" s="9" t="s">
        <v>149</v>
      </c>
      <c r="L115" s="2">
        <v>4.5</v>
      </c>
    </row>
    <row r="116" spans="5:12" x14ac:dyDescent="0.25">
      <c r="E116" s="9" t="s">
        <v>149</v>
      </c>
      <c r="F116">
        <v>33</v>
      </c>
      <c r="H116" s="9" t="s">
        <v>149</v>
      </c>
      <c r="I116" s="2">
        <v>35.303030303030305</v>
      </c>
      <c r="K116" s="9" t="s">
        <v>150</v>
      </c>
      <c r="L116" s="2">
        <v>6.1</v>
      </c>
    </row>
    <row r="117" spans="5:12" x14ac:dyDescent="0.25">
      <c r="E117" s="9" t="s">
        <v>150</v>
      </c>
      <c r="F117">
        <v>39</v>
      </c>
      <c r="H117" s="9" t="s">
        <v>150</v>
      </c>
      <c r="I117" s="2">
        <v>35.717948717948715</v>
      </c>
      <c r="K117" s="9" t="s">
        <v>151</v>
      </c>
      <c r="L117" s="2">
        <v>6.666666666666667</v>
      </c>
    </row>
    <row r="118" spans="5:12" x14ac:dyDescent="0.25">
      <c r="E118" s="9" t="s">
        <v>151</v>
      </c>
      <c r="F118">
        <v>27</v>
      </c>
      <c r="H118" s="9" t="s">
        <v>151</v>
      </c>
      <c r="I118" s="2">
        <v>41.407407407407405</v>
      </c>
      <c r="K118" s="9" t="s">
        <v>152</v>
      </c>
      <c r="L118" s="2">
        <v>5</v>
      </c>
    </row>
    <row r="119" spans="5:12" x14ac:dyDescent="0.25">
      <c r="E119" s="9" t="s">
        <v>152</v>
      </c>
      <c r="F119">
        <v>32</v>
      </c>
      <c r="H119" s="9" t="s">
        <v>152</v>
      </c>
      <c r="I119" s="2">
        <v>37.28125</v>
      </c>
      <c r="K119" s="9" t="s">
        <v>153</v>
      </c>
      <c r="L119" s="2">
        <v>2.5555555555555554</v>
      </c>
    </row>
    <row r="120" spans="5:12" x14ac:dyDescent="0.25">
      <c r="E120" s="9" t="s">
        <v>153</v>
      </c>
      <c r="F120">
        <v>33</v>
      </c>
      <c r="H120" s="9" t="s">
        <v>153</v>
      </c>
      <c r="I120" s="2">
        <v>38.575757575757578</v>
      </c>
      <c r="K120" s="9" t="s">
        <v>154</v>
      </c>
      <c r="L120" s="2">
        <v>5.5714285714285712</v>
      </c>
    </row>
    <row r="121" spans="5:12" x14ac:dyDescent="0.25">
      <c r="E121" s="9" t="s">
        <v>154</v>
      </c>
      <c r="F121">
        <v>34</v>
      </c>
      <c r="H121" s="9" t="s">
        <v>154</v>
      </c>
      <c r="I121" s="2">
        <v>33.411764705882355</v>
      </c>
      <c r="K121" s="9" t="s">
        <v>155</v>
      </c>
      <c r="L121" s="2">
        <v>4.8461538461538458</v>
      </c>
    </row>
    <row r="122" spans="5:12" x14ac:dyDescent="0.25">
      <c r="E122" s="9" t="s">
        <v>155</v>
      </c>
      <c r="F122">
        <v>35</v>
      </c>
      <c r="H122" s="9" t="s">
        <v>155</v>
      </c>
      <c r="I122" s="2">
        <v>36.6</v>
      </c>
      <c r="K122" s="9" t="s">
        <v>156</v>
      </c>
      <c r="L122" s="2">
        <v>4.8888888888888893</v>
      </c>
    </row>
    <row r="123" spans="5:12" x14ac:dyDescent="0.25">
      <c r="E123" s="9" t="s">
        <v>156</v>
      </c>
      <c r="F123">
        <v>32</v>
      </c>
      <c r="H123" s="9" t="s">
        <v>156</v>
      </c>
      <c r="I123" s="2">
        <v>31.875</v>
      </c>
      <c r="K123" s="9" t="s">
        <v>157</v>
      </c>
      <c r="L123" s="2">
        <v>4.8</v>
      </c>
    </row>
    <row r="124" spans="5:12" x14ac:dyDescent="0.25">
      <c r="E124" s="9" t="s">
        <v>157</v>
      </c>
      <c r="F124">
        <v>27</v>
      </c>
      <c r="H124" s="9" t="s">
        <v>157</v>
      </c>
      <c r="I124" s="2">
        <v>36.925925925925924</v>
      </c>
      <c r="K124" s="9" t="s">
        <v>158</v>
      </c>
      <c r="L124" s="2">
        <v>5.375</v>
      </c>
    </row>
    <row r="125" spans="5:12" x14ac:dyDescent="0.25">
      <c r="E125" s="9" t="s">
        <v>158</v>
      </c>
      <c r="F125">
        <v>30</v>
      </c>
      <c r="H125" s="9" t="s">
        <v>158</v>
      </c>
      <c r="I125" s="2">
        <v>33.533333333333331</v>
      </c>
      <c r="K125" s="9" t="s">
        <v>159</v>
      </c>
      <c r="L125" s="2">
        <v>6.8571428571428568</v>
      </c>
    </row>
    <row r="126" spans="5:12" x14ac:dyDescent="0.25">
      <c r="E126" s="9" t="s">
        <v>159</v>
      </c>
      <c r="F126">
        <v>34</v>
      </c>
      <c r="H126" s="9" t="s">
        <v>159</v>
      </c>
      <c r="I126" s="2">
        <v>33.205882352941174</v>
      </c>
      <c r="K126" s="9" t="s">
        <v>160</v>
      </c>
      <c r="L126" s="2">
        <v>4.3636363636363633</v>
      </c>
    </row>
    <row r="127" spans="5:12" x14ac:dyDescent="0.25">
      <c r="E127" s="9" t="s">
        <v>160</v>
      </c>
      <c r="F127">
        <v>37</v>
      </c>
      <c r="H127" s="9" t="s">
        <v>160</v>
      </c>
      <c r="I127" s="2">
        <v>30.135135135135137</v>
      </c>
      <c r="K127" s="9" t="s">
        <v>161</v>
      </c>
      <c r="L127" s="2">
        <v>6.416666666666667</v>
      </c>
    </row>
    <row r="128" spans="5:12" x14ac:dyDescent="0.25">
      <c r="E128" s="9" t="s">
        <v>161</v>
      </c>
      <c r="F128">
        <v>41</v>
      </c>
      <c r="H128" s="9" t="s">
        <v>161</v>
      </c>
      <c r="I128" s="2">
        <v>38.512195121951223</v>
      </c>
      <c r="K128" s="9" t="s">
        <v>162</v>
      </c>
      <c r="L128" s="2">
        <v>5.5384615384615383</v>
      </c>
    </row>
    <row r="129" spans="5:12" x14ac:dyDescent="0.25">
      <c r="E129" s="9" t="s">
        <v>162</v>
      </c>
      <c r="F129">
        <v>31</v>
      </c>
      <c r="H129" s="9" t="s">
        <v>162</v>
      </c>
      <c r="I129" s="2">
        <v>34.806451612903224</v>
      </c>
      <c r="K129" s="9" t="s">
        <v>163</v>
      </c>
      <c r="L129" s="2">
        <v>5</v>
      </c>
    </row>
    <row r="130" spans="5:12" x14ac:dyDescent="0.25">
      <c r="E130" s="9" t="s">
        <v>163</v>
      </c>
      <c r="F130">
        <v>29</v>
      </c>
      <c r="H130" s="9" t="s">
        <v>163</v>
      </c>
      <c r="I130" s="2">
        <v>34.517241379310342</v>
      </c>
      <c r="K130" s="9" t="s">
        <v>164</v>
      </c>
      <c r="L130" s="2">
        <v>4.9090909090909092</v>
      </c>
    </row>
    <row r="131" spans="5:12" x14ac:dyDescent="0.25">
      <c r="E131" s="9" t="s">
        <v>164</v>
      </c>
      <c r="F131">
        <v>33</v>
      </c>
      <c r="H131" s="9" t="s">
        <v>164</v>
      </c>
      <c r="I131" s="2">
        <v>36.575757575757578</v>
      </c>
      <c r="K131" s="9" t="s">
        <v>165</v>
      </c>
      <c r="L131" s="2">
        <v>3.3</v>
      </c>
    </row>
    <row r="132" spans="5:12" x14ac:dyDescent="0.25">
      <c r="E132" s="9" t="s">
        <v>165</v>
      </c>
      <c r="F132">
        <v>30</v>
      </c>
      <c r="H132" s="9" t="s">
        <v>165</v>
      </c>
      <c r="I132" s="2">
        <v>35.833333333333336</v>
      </c>
      <c r="K132" s="9" t="s">
        <v>166</v>
      </c>
      <c r="L132" s="2">
        <v>4.7</v>
      </c>
    </row>
    <row r="133" spans="5:12" x14ac:dyDescent="0.25">
      <c r="E133" s="9" t="s">
        <v>166</v>
      </c>
      <c r="F133">
        <v>37</v>
      </c>
      <c r="H133" s="9" t="s">
        <v>166</v>
      </c>
      <c r="I133" s="2">
        <v>35.567567567567565</v>
      </c>
      <c r="K133" s="9" t="s">
        <v>167</v>
      </c>
      <c r="L133" s="2">
        <v>4.666666666666667</v>
      </c>
    </row>
    <row r="134" spans="5:12" x14ac:dyDescent="0.25">
      <c r="E134" s="9" t="s">
        <v>167</v>
      </c>
      <c r="F134">
        <v>33</v>
      </c>
      <c r="H134" s="9" t="s">
        <v>167</v>
      </c>
      <c r="I134" s="2">
        <v>36.333333333333336</v>
      </c>
      <c r="K134" s="9" t="s">
        <v>168</v>
      </c>
      <c r="L134" s="2">
        <v>4.875</v>
      </c>
    </row>
    <row r="135" spans="5:12" x14ac:dyDescent="0.25">
      <c r="E135" s="9" t="s">
        <v>168</v>
      </c>
      <c r="F135">
        <v>37</v>
      </c>
      <c r="H135" s="9" t="s">
        <v>168</v>
      </c>
      <c r="I135" s="2">
        <v>31.351351351351351</v>
      </c>
      <c r="K135" s="9" t="s">
        <v>169</v>
      </c>
      <c r="L135" s="2">
        <v>5.333333333333333</v>
      </c>
    </row>
    <row r="136" spans="5:12" x14ac:dyDescent="0.25">
      <c r="E136" s="9" t="s">
        <v>169</v>
      </c>
      <c r="F136">
        <v>31</v>
      </c>
      <c r="H136" s="9" t="s">
        <v>169</v>
      </c>
      <c r="I136" s="2">
        <v>31.64516129032258</v>
      </c>
      <c r="K136" s="9" t="s">
        <v>170</v>
      </c>
      <c r="L136" s="2">
        <v>4.125</v>
      </c>
    </row>
    <row r="137" spans="5:12" x14ac:dyDescent="0.25">
      <c r="E137" s="9" t="s">
        <v>170</v>
      </c>
      <c r="F137">
        <v>25</v>
      </c>
      <c r="H137" s="9" t="s">
        <v>170</v>
      </c>
      <c r="I137" s="2">
        <v>40.200000000000003</v>
      </c>
      <c r="K137" s="9" t="s">
        <v>171</v>
      </c>
      <c r="L137" s="2">
        <v>6</v>
      </c>
    </row>
    <row r="138" spans="5:12" x14ac:dyDescent="0.25">
      <c r="E138" s="9" t="s">
        <v>171</v>
      </c>
      <c r="F138">
        <v>25</v>
      </c>
      <c r="H138" s="9" t="s">
        <v>171</v>
      </c>
      <c r="I138" s="2">
        <v>38</v>
      </c>
      <c r="K138" s="9" t="s">
        <v>172</v>
      </c>
      <c r="L138" s="2">
        <v>4.3</v>
      </c>
    </row>
    <row r="139" spans="5:12" x14ac:dyDescent="0.25">
      <c r="E139" s="9" t="s">
        <v>172</v>
      </c>
      <c r="F139">
        <v>25</v>
      </c>
      <c r="H139" s="9" t="s">
        <v>172</v>
      </c>
      <c r="I139" s="2">
        <v>30.56</v>
      </c>
      <c r="K139" s="9" t="s">
        <v>173</v>
      </c>
      <c r="L139" s="2">
        <v>4.2</v>
      </c>
    </row>
    <row r="140" spans="5:12" x14ac:dyDescent="0.25">
      <c r="E140" s="9" t="s">
        <v>173</v>
      </c>
      <c r="F140">
        <v>23</v>
      </c>
      <c r="H140" s="9" t="s">
        <v>173</v>
      </c>
      <c r="I140" s="2">
        <v>34.565217391304351</v>
      </c>
      <c r="K140" s="9" t="s">
        <v>174</v>
      </c>
      <c r="L140" s="2">
        <v>6.8666666666666663</v>
      </c>
    </row>
    <row r="141" spans="5:12" x14ac:dyDescent="0.25">
      <c r="E141" s="9" t="s">
        <v>174</v>
      </c>
      <c r="F141">
        <v>41</v>
      </c>
      <c r="H141" s="9" t="s">
        <v>174</v>
      </c>
      <c r="I141" s="2">
        <v>32.902439024390247</v>
      </c>
      <c r="K141" s="9" t="s">
        <v>175</v>
      </c>
      <c r="L141" s="2">
        <v>6.2857142857142856</v>
      </c>
    </row>
    <row r="142" spans="5:12" x14ac:dyDescent="0.25">
      <c r="E142" s="9" t="s">
        <v>175</v>
      </c>
      <c r="F142">
        <v>31</v>
      </c>
      <c r="H142" s="9" t="s">
        <v>175</v>
      </c>
      <c r="I142" s="2">
        <v>33.451612903225808</v>
      </c>
      <c r="K142" s="9" t="s">
        <v>176</v>
      </c>
      <c r="L142" s="2">
        <v>4.0909090909090908</v>
      </c>
    </row>
    <row r="143" spans="5:12" x14ac:dyDescent="0.25">
      <c r="E143" s="9" t="s">
        <v>176</v>
      </c>
      <c r="F143">
        <v>34</v>
      </c>
      <c r="H143" s="9" t="s">
        <v>176</v>
      </c>
      <c r="I143" s="2">
        <v>36.117647058823529</v>
      </c>
      <c r="K143" s="9" t="s">
        <v>177</v>
      </c>
      <c r="L143" s="2">
        <v>4</v>
      </c>
    </row>
    <row r="144" spans="5:12" x14ac:dyDescent="0.25">
      <c r="E144" s="9" t="s">
        <v>177</v>
      </c>
      <c r="F144">
        <v>31</v>
      </c>
      <c r="H144" s="9" t="s">
        <v>177</v>
      </c>
      <c r="I144" s="2">
        <v>36.322580645161288</v>
      </c>
      <c r="K144" s="9" t="s">
        <v>178</v>
      </c>
      <c r="L144" s="2">
        <v>5.4285714285714288</v>
      </c>
    </row>
    <row r="145" spans="5:12" x14ac:dyDescent="0.25">
      <c r="E145" s="9" t="s">
        <v>178</v>
      </c>
      <c r="F145">
        <v>31</v>
      </c>
      <c r="H145" s="9" t="s">
        <v>178</v>
      </c>
      <c r="I145" s="2">
        <v>32.806451612903224</v>
      </c>
      <c r="K145" s="9" t="s">
        <v>179</v>
      </c>
      <c r="L145" s="2">
        <v>5.8</v>
      </c>
    </row>
    <row r="146" spans="5:12" x14ac:dyDescent="0.25">
      <c r="E146" s="9" t="s">
        <v>179</v>
      </c>
      <c r="F146">
        <v>44</v>
      </c>
      <c r="H146" s="9" t="s">
        <v>179</v>
      </c>
      <c r="I146" s="2">
        <v>37.704545454545453</v>
      </c>
      <c r="K146" s="9" t="s">
        <v>180</v>
      </c>
      <c r="L146" s="2">
        <v>4.5625</v>
      </c>
    </row>
    <row r="147" spans="5:12" x14ac:dyDescent="0.25">
      <c r="E147" s="9" t="s">
        <v>180</v>
      </c>
      <c r="F147">
        <v>43</v>
      </c>
      <c r="H147" s="9" t="s">
        <v>180</v>
      </c>
      <c r="I147" s="2">
        <v>36.534883720930232</v>
      </c>
      <c r="K147" s="9" t="s">
        <v>181</v>
      </c>
      <c r="L147" s="2">
        <v>4.5454545454545459</v>
      </c>
    </row>
    <row r="148" spans="5:12" x14ac:dyDescent="0.25">
      <c r="E148" s="9" t="s">
        <v>181</v>
      </c>
      <c r="F148">
        <v>33</v>
      </c>
      <c r="H148" s="9" t="s">
        <v>181</v>
      </c>
      <c r="I148" s="2">
        <v>35.303030303030305</v>
      </c>
      <c r="K148" s="9" t="s">
        <v>182</v>
      </c>
      <c r="L148" s="2">
        <v>5.75</v>
      </c>
    </row>
    <row r="149" spans="5:12" x14ac:dyDescent="0.25">
      <c r="E149" s="9" t="s">
        <v>182</v>
      </c>
      <c r="F149">
        <v>28</v>
      </c>
      <c r="H149" s="9" t="s">
        <v>182</v>
      </c>
      <c r="I149" s="2">
        <v>41.535714285714285</v>
      </c>
      <c r="K149" s="9" t="s">
        <v>183</v>
      </c>
      <c r="L149" s="2">
        <v>5.2</v>
      </c>
    </row>
    <row r="150" spans="5:12" x14ac:dyDescent="0.25">
      <c r="E150" s="9" t="s">
        <v>183</v>
      </c>
      <c r="F150">
        <v>34</v>
      </c>
      <c r="H150" s="9" t="s">
        <v>183</v>
      </c>
      <c r="I150" s="2">
        <v>38.147058823529413</v>
      </c>
      <c r="K150" s="9" t="s">
        <v>184</v>
      </c>
      <c r="L150" s="2">
        <v>7.25</v>
      </c>
    </row>
    <row r="151" spans="5:12" x14ac:dyDescent="0.25">
      <c r="E151" s="9" t="s">
        <v>184</v>
      </c>
      <c r="F151">
        <v>24</v>
      </c>
      <c r="H151" s="9" t="s">
        <v>184</v>
      </c>
      <c r="I151" s="2">
        <v>37.166666666666664</v>
      </c>
      <c r="K151" s="9" t="s">
        <v>185</v>
      </c>
      <c r="L151" s="2">
        <v>4.8</v>
      </c>
    </row>
    <row r="152" spans="5:12" x14ac:dyDescent="0.25">
      <c r="E152" s="9" t="s">
        <v>185</v>
      </c>
      <c r="F152">
        <v>27</v>
      </c>
      <c r="H152" s="9" t="s">
        <v>185</v>
      </c>
      <c r="I152" s="2">
        <v>33.629629629629626</v>
      </c>
      <c r="K152" s="9" t="s">
        <v>186</v>
      </c>
      <c r="L152" s="2">
        <v>4.5384615384615383</v>
      </c>
    </row>
    <row r="153" spans="5:12" x14ac:dyDescent="0.25">
      <c r="E153" s="9" t="s">
        <v>186</v>
      </c>
      <c r="F153">
        <v>23</v>
      </c>
      <c r="H153" s="9" t="s">
        <v>186</v>
      </c>
      <c r="I153" s="2">
        <v>33.130434782608695</v>
      </c>
      <c r="K153" s="9" t="s">
        <v>187</v>
      </c>
      <c r="L153" s="2">
        <v>4.5999999999999996</v>
      </c>
    </row>
    <row r="154" spans="5:12" x14ac:dyDescent="0.25">
      <c r="E154" s="9" t="s">
        <v>187</v>
      </c>
      <c r="F154">
        <v>35</v>
      </c>
      <c r="H154" s="9" t="s">
        <v>187</v>
      </c>
      <c r="I154" s="2">
        <v>36.085714285714289</v>
      </c>
      <c r="K154" s="9" t="s">
        <v>188</v>
      </c>
      <c r="L154" s="2">
        <v>5</v>
      </c>
    </row>
    <row r="155" spans="5:12" x14ac:dyDescent="0.25">
      <c r="E155" s="9" t="s">
        <v>188</v>
      </c>
      <c r="F155">
        <v>39</v>
      </c>
      <c r="H155" s="9" t="s">
        <v>188</v>
      </c>
      <c r="I155" s="2">
        <v>33.512820512820511</v>
      </c>
      <c r="K155" s="9" t="s">
        <v>189</v>
      </c>
      <c r="L155" s="2">
        <v>7</v>
      </c>
    </row>
    <row r="156" spans="5:12" x14ac:dyDescent="0.25">
      <c r="E156" s="9" t="s">
        <v>189</v>
      </c>
      <c r="F156">
        <v>30</v>
      </c>
      <c r="H156" s="9" t="s">
        <v>189</v>
      </c>
      <c r="I156" s="2">
        <v>33.733333333333334</v>
      </c>
      <c r="K156" s="9" t="s">
        <v>190</v>
      </c>
      <c r="L156" s="2">
        <v>4.7777777777777777</v>
      </c>
    </row>
    <row r="157" spans="5:12" x14ac:dyDescent="0.25">
      <c r="E157" s="9" t="s">
        <v>190</v>
      </c>
      <c r="F157">
        <v>43</v>
      </c>
      <c r="H157" s="9" t="s">
        <v>190</v>
      </c>
      <c r="I157" s="2">
        <v>34.279069767441861</v>
      </c>
      <c r="K157" s="9" t="s">
        <v>191</v>
      </c>
      <c r="L157" s="2">
        <v>5.2727272727272725</v>
      </c>
    </row>
    <row r="158" spans="5:12" x14ac:dyDescent="0.25">
      <c r="E158" s="9" t="s">
        <v>191</v>
      </c>
      <c r="F158">
        <v>27</v>
      </c>
      <c r="H158" s="9" t="s">
        <v>191</v>
      </c>
      <c r="I158" s="2">
        <v>36.222222222222221</v>
      </c>
      <c r="K158" s="9" t="s">
        <v>192</v>
      </c>
      <c r="L158" s="2">
        <v>4.2727272727272725</v>
      </c>
    </row>
    <row r="159" spans="5:12" x14ac:dyDescent="0.25">
      <c r="E159" s="9" t="s">
        <v>192</v>
      </c>
      <c r="F159">
        <v>42</v>
      </c>
      <c r="H159" s="9" t="s">
        <v>192</v>
      </c>
      <c r="I159" s="2">
        <v>35.904761904761905</v>
      </c>
      <c r="K159" s="9" t="s">
        <v>193</v>
      </c>
      <c r="L159" s="2">
        <v>5</v>
      </c>
    </row>
    <row r="160" spans="5:12" x14ac:dyDescent="0.25">
      <c r="E160" s="9" t="s">
        <v>193</v>
      </c>
      <c r="F160">
        <v>32</v>
      </c>
      <c r="H160" s="9" t="s">
        <v>193</v>
      </c>
      <c r="I160" s="2">
        <v>32.53125</v>
      </c>
      <c r="K160" s="9" t="s">
        <v>194</v>
      </c>
      <c r="L160" s="2">
        <v>4.3571428571428568</v>
      </c>
    </row>
    <row r="161" spans="5:12" x14ac:dyDescent="0.25">
      <c r="E161" s="9" t="s">
        <v>194</v>
      </c>
      <c r="F161">
        <v>32</v>
      </c>
      <c r="H161" s="9" t="s">
        <v>194</v>
      </c>
      <c r="I161" s="2">
        <v>33.84375</v>
      </c>
      <c r="K161" s="9" t="s">
        <v>195</v>
      </c>
      <c r="L161" s="2">
        <v>4.8571428571428568</v>
      </c>
    </row>
    <row r="162" spans="5:12" x14ac:dyDescent="0.25">
      <c r="E162" s="9" t="s">
        <v>195</v>
      </c>
      <c r="F162">
        <v>28</v>
      </c>
      <c r="H162" s="9" t="s">
        <v>195</v>
      </c>
      <c r="I162" s="2">
        <v>35.214285714285715</v>
      </c>
      <c r="K162" s="9" t="s">
        <v>196</v>
      </c>
      <c r="L162" s="2">
        <v>5.125</v>
      </c>
    </row>
    <row r="163" spans="5:12" x14ac:dyDescent="0.25">
      <c r="E163" s="9" t="s">
        <v>196</v>
      </c>
      <c r="F163">
        <v>32</v>
      </c>
      <c r="H163" s="9" t="s">
        <v>196</v>
      </c>
      <c r="I163" s="2">
        <v>37.21875</v>
      </c>
      <c r="K163" s="9" t="s">
        <v>197</v>
      </c>
      <c r="L163" s="2">
        <v>5</v>
      </c>
    </row>
    <row r="164" spans="5:12" x14ac:dyDescent="0.25">
      <c r="E164" s="9" t="s">
        <v>197</v>
      </c>
      <c r="F164">
        <v>39</v>
      </c>
      <c r="H164" s="9" t="s">
        <v>197</v>
      </c>
      <c r="I164" s="2">
        <v>36.871794871794869</v>
      </c>
      <c r="K164" s="9" t="s">
        <v>198</v>
      </c>
      <c r="L164" s="2">
        <v>5.2222222222222223</v>
      </c>
    </row>
    <row r="165" spans="5:12" x14ac:dyDescent="0.25">
      <c r="E165" s="9" t="s">
        <v>198</v>
      </c>
      <c r="F165">
        <v>40</v>
      </c>
      <c r="H165" s="9" t="s">
        <v>198</v>
      </c>
      <c r="I165" s="2">
        <v>36.450000000000003</v>
      </c>
      <c r="K165" s="9" t="s">
        <v>199</v>
      </c>
      <c r="L165" s="2">
        <v>4.2222222222222223</v>
      </c>
    </row>
    <row r="166" spans="5:12" x14ac:dyDescent="0.25">
      <c r="E166" s="9" t="s">
        <v>199</v>
      </c>
      <c r="F166">
        <v>31</v>
      </c>
      <c r="H166" s="9" t="s">
        <v>199</v>
      </c>
      <c r="I166" s="2">
        <v>32.935483870967744</v>
      </c>
      <c r="K166" s="9" t="s">
        <v>200</v>
      </c>
      <c r="L166" s="2">
        <v>4.8571428571428568</v>
      </c>
    </row>
    <row r="167" spans="5:12" x14ac:dyDescent="0.25">
      <c r="E167" s="9" t="s">
        <v>200</v>
      </c>
      <c r="F167">
        <v>34</v>
      </c>
      <c r="H167" s="9" t="s">
        <v>200</v>
      </c>
      <c r="I167" s="2">
        <v>41.323529411764703</v>
      </c>
      <c r="K167" s="9" t="s">
        <v>201</v>
      </c>
      <c r="L167" s="2">
        <v>3.8888888888888888</v>
      </c>
    </row>
    <row r="168" spans="5:12" x14ac:dyDescent="0.25">
      <c r="E168" s="9" t="s">
        <v>201</v>
      </c>
      <c r="F168">
        <v>37</v>
      </c>
      <c r="H168" s="9" t="s">
        <v>201</v>
      </c>
      <c r="I168" s="2">
        <v>34.432432432432435</v>
      </c>
      <c r="K168" s="9" t="s">
        <v>202</v>
      </c>
      <c r="L168" s="2">
        <v>4</v>
      </c>
    </row>
    <row r="169" spans="5:12" x14ac:dyDescent="0.25">
      <c r="E169" s="9" t="s">
        <v>202</v>
      </c>
      <c r="F169">
        <v>30</v>
      </c>
      <c r="H169" s="9" t="s">
        <v>202</v>
      </c>
      <c r="I169" s="2">
        <v>36.966666666666669</v>
      </c>
      <c r="K169" s="9" t="s">
        <v>203</v>
      </c>
      <c r="L169" s="2">
        <v>5</v>
      </c>
    </row>
    <row r="170" spans="5:12" x14ac:dyDescent="0.25">
      <c r="E170" s="9" t="s">
        <v>203</v>
      </c>
      <c r="F170">
        <v>25</v>
      </c>
      <c r="H170" s="9" t="s">
        <v>203</v>
      </c>
      <c r="I170" s="2">
        <v>39.520000000000003</v>
      </c>
      <c r="K170" s="9" t="s">
        <v>204</v>
      </c>
      <c r="L170" s="2">
        <v>5.7777777777777777</v>
      </c>
    </row>
    <row r="171" spans="5:12" x14ac:dyDescent="0.25">
      <c r="E171" s="9" t="s">
        <v>204</v>
      </c>
      <c r="F171">
        <v>38</v>
      </c>
      <c r="H171" s="9" t="s">
        <v>204</v>
      </c>
      <c r="I171" s="2">
        <v>36.026315789473685</v>
      </c>
      <c r="K171" s="9" t="s">
        <v>205</v>
      </c>
      <c r="L171" s="2">
        <v>2.6</v>
      </c>
    </row>
    <row r="172" spans="5:12" x14ac:dyDescent="0.25">
      <c r="E172" s="9" t="s">
        <v>205</v>
      </c>
      <c r="F172">
        <v>27</v>
      </c>
      <c r="H172" s="9" t="s">
        <v>205</v>
      </c>
      <c r="I172" s="2">
        <v>32.370370370370374</v>
      </c>
      <c r="K172" s="9" t="s">
        <v>206</v>
      </c>
      <c r="L172" s="2">
        <v>6.5</v>
      </c>
    </row>
    <row r="173" spans="5:12" x14ac:dyDescent="0.25">
      <c r="E173" s="9" t="s">
        <v>206</v>
      </c>
      <c r="F173">
        <v>37</v>
      </c>
      <c r="H173" s="9" t="s">
        <v>206</v>
      </c>
      <c r="I173" s="2">
        <v>33.243243243243242</v>
      </c>
      <c r="K173" s="9" t="s">
        <v>207</v>
      </c>
      <c r="L173" s="2">
        <v>3.8181818181818183</v>
      </c>
    </row>
    <row r="174" spans="5:12" x14ac:dyDescent="0.25">
      <c r="E174" s="9" t="s">
        <v>207</v>
      </c>
      <c r="F174">
        <v>33</v>
      </c>
      <c r="H174" s="9" t="s">
        <v>207</v>
      </c>
      <c r="I174" s="2">
        <v>33.575757575757578</v>
      </c>
      <c r="K174" s="9" t="s">
        <v>208</v>
      </c>
      <c r="L174" s="2">
        <v>4.4000000000000004</v>
      </c>
    </row>
    <row r="175" spans="5:12" x14ac:dyDescent="0.25">
      <c r="E175" s="9" t="s">
        <v>208</v>
      </c>
      <c r="F175">
        <v>23</v>
      </c>
      <c r="H175" s="9" t="s">
        <v>208</v>
      </c>
      <c r="I175" s="2">
        <v>31.130434782608695</v>
      </c>
      <c r="K175" s="9" t="s">
        <v>209</v>
      </c>
      <c r="L175" s="2">
        <v>4.5</v>
      </c>
    </row>
    <row r="176" spans="5:12" x14ac:dyDescent="0.25">
      <c r="E176" s="9" t="s">
        <v>209</v>
      </c>
      <c r="F176">
        <v>27</v>
      </c>
      <c r="H176" s="9" t="s">
        <v>209</v>
      </c>
      <c r="I176" s="2">
        <v>36.888888888888886</v>
      </c>
      <c r="K176" s="9" t="s">
        <v>210</v>
      </c>
      <c r="L176" s="2">
        <v>4.625</v>
      </c>
    </row>
    <row r="177" spans="5:12" x14ac:dyDescent="0.25">
      <c r="E177" s="9" t="s">
        <v>210</v>
      </c>
      <c r="F177">
        <v>29</v>
      </c>
      <c r="H177" s="9" t="s">
        <v>210</v>
      </c>
      <c r="I177" s="2">
        <v>29.862068965517242</v>
      </c>
      <c r="K177" s="9" t="s">
        <v>211</v>
      </c>
      <c r="L177" s="2">
        <v>4.5</v>
      </c>
    </row>
    <row r="178" spans="5:12" x14ac:dyDescent="0.25">
      <c r="E178" s="9" t="s">
        <v>211</v>
      </c>
      <c r="F178">
        <v>38</v>
      </c>
      <c r="H178" s="9" t="s">
        <v>211</v>
      </c>
      <c r="I178" s="2">
        <v>36.526315789473685</v>
      </c>
      <c r="K178" s="9" t="s">
        <v>212</v>
      </c>
      <c r="L178" s="2">
        <v>5.833333333333333</v>
      </c>
    </row>
    <row r="179" spans="5:12" x14ac:dyDescent="0.25">
      <c r="E179" s="9" t="s">
        <v>212</v>
      </c>
      <c r="F179">
        <v>28</v>
      </c>
      <c r="H179" s="9" t="s">
        <v>212</v>
      </c>
      <c r="I179" s="2">
        <v>34.571428571428569</v>
      </c>
      <c r="K179" s="9" t="s">
        <v>213</v>
      </c>
      <c r="L179" s="2">
        <v>4.666666666666667</v>
      </c>
    </row>
    <row r="180" spans="5:12" x14ac:dyDescent="0.25">
      <c r="E180" s="9" t="s">
        <v>213</v>
      </c>
      <c r="F180">
        <v>36</v>
      </c>
      <c r="H180" s="9" t="s">
        <v>213</v>
      </c>
      <c r="I180" s="2">
        <v>38.5</v>
      </c>
      <c r="K180" s="9" t="s">
        <v>214</v>
      </c>
      <c r="L180" s="2">
        <v>4.666666666666667</v>
      </c>
    </row>
    <row r="181" spans="5:12" x14ac:dyDescent="0.25">
      <c r="E181" s="9" t="s">
        <v>214</v>
      </c>
      <c r="F181">
        <v>31</v>
      </c>
      <c r="H181" s="9" t="s">
        <v>214</v>
      </c>
      <c r="I181" s="2">
        <v>37.12903225806452</v>
      </c>
      <c r="K181" s="9" t="s">
        <v>215</v>
      </c>
      <c r="L181" s="2">
        <v>6.75</v>
      </c>
    </row>
    <row r="182" spans="5:12" x14ac:dyDescent="0.25">
      <c r="E182" s="9" t="s">
        <v>215</v>
      </c>
      <c r="F182">
        <v>34</v>
      </c>
      <c r="H182" s="9" t="s">
        <v>215</v>
      </c>
      <c r="I182" s="2">
        <v>33.852941176470587</v>
      </c>
      <c r="K182" s="9" t="s">
        <v>216</v>
      </c>
      <c r="L182" s="2">
        <v>5.7</v>
      </c>
    </row>
    <row r="183" spans="5:12" x14ac:dyDescent="0.25">
      <c r="E183" s="9" t="s">
        <v>216</v>
      </c>
      <c r="F183">
        <v>39</v>
      </c>
      <c r="H183" s="9" t="s">
        <v>216</v>
      </c>
      <c r="I183" s="2">
        <v>37.230769230769234</v>
      </c>
      <c r="K183" s="9" t="s">
        <v>217</v>
      </c>
      <c r="L183" s="2">
        <v>5.5</v>
      </c>
    </row>
    <row r="184" spans="5:12" x14ac:dyDescent="0.25">
      <c r="E184" s="9" t="s">
        <v>217</v>
      </c>
      <c r="F184">
        <v>40</v>
      </c>
      <c r="H184" s="9" t="s">
        <v>217</v>
      </c>
      <c r="I184" s="2">
        <v>36.075000000000003</v>
      </c>
      <c r="K184" s="9" t="s">
        <v>218</v>
      </c>
      <c r="L184" s="2">
        <v>6.2222222222222223</v>
      </c>
    </row>
    <row r="185" spans="5:12" x14ac:dyDescent="0.25">
      <c r="E185" s="9" t="s">
        <v>218</v>
      </c>
      <c r="F185">
        <v>31</v>
      </c>
      <c r="H185" s="9" t="s">
        <v>218</v>
      </c>
      <c r="I185" s="2">
        <v>34.354838709677416</v>
      </c>
      <c r="K185" s="9" t="s">
        <v>219</v>
      </c>
      <c r="L185" s="2">
        <v>5.833333333333333</v>
      </c>
    </row>
    <row r="186" spans="5:12" x14ac:dyDescent="0.25">
      <c r="E186" s="9" t="s">
        <v>219</v>
      </c>
      <c r="F186">
        <v>28</v>
      </c>
      <c r="H186" s="9" t="s">
        <v>219</v>
      </c>
      <c r="I186" s="2">
        <v>39.571428571428569</v>
      </c>
      <c r="K186" s="9" t="s">
        <v>220</v>
      </c>
      <c r="L186" s="2">
        <v>3.7</v>
      </c>
    </row>
    <row r="187" spans="5:12" x14ac:dyDescent="0.25">
      <c r="E187" s="9" t="s">
        <v>220</v>
      </c>
      <c r="F187">
        <v>32</v>
      </c>
      <c r="H187" s="9" t="s">
        <v>220</v>
      </c>
      <c r="I187" s="2">
        <v>37.53125</v>
      </c>
      <c r="K187" s="9" t="s">
        <v>221</v>
      </c>
      <c r="L187" s="2">
        <v>5.8</v>
      </c>
    </row>
    <row r="188" spans="5:12" x14ac:dyDescent="0.25">
      <c r="E188" s="9" t="s">
        <v>221</v>
      </c>
      <c r="F188">
        <v>28</v>
      </c>
      <c r="H188" s="9" t="s">
        <v>221</v>
      </c>
      <c r="I188" s="2">
        <v>31.357142857142858</v>
      </c>
      <c r="K188" s="9" t="s">
        <v>222</v>
      </c>
      <c r="L188" s="2">
        <v>4</v>
      </c>
    </row>
    <row r="189" spans="5:12" x14ac:dyDescent="0.25">
      <c r="E189" s="9" t="s">
        <v>222</v>
      </c>
      <c r="F189">
        <v>28</v>
      </c>
      <c r="H189" s="9" t="s">
        <v>222</v>
      </c>
      <c r="I189" s="2">
        <v>35.285714285714285</v>
      </c>
      <c r="K189" s="9" t="s">
        <v>223</v>
      </c>
      <c r="L189" s="2">
        <v>2</v>
      </c>
    </row>
    <row r="190" spans="5:12" x14ac:dyDescent="0.25">
      <c r="E190" s="9" t="s">
        <v>223</v>
      </c>
      <c r="F190">
        <v>25</v>
      </c>
      <c r="H190" s="9" t="s">
        <v>223</v>
      </c>
      <c r="I190" s="2">
        <v>34</v>
      </c>
      <c r="K190" s="9" t="s">
        <v>224</v>
      </c>
      <c r="L190" s="2">
        <v>6</v>
      </c>
    </row>
    <row r="191" spans="5:12" x14ac:dyDescent="0.25">
      <c r="E191" s="9" t="s">
        <v>224</v>
      </c>
      <c r="F191">
        <v>23</v>
      </c>
      <c r="H191" s="9" t="s">
        <v>224</v>
      </c>
      <c r="I191" s="2">
        <v>28.391304347826086</v>
      </c>
      <c r="K191" s="9" t="s">
        <v>225</v>
      </c>
      <c r="L191" s="2">
        <v>5</v>
      </c>
    </row>
    <row r="192" spans="5:12" x14ac:dyDescent="0.25">
      <c r="E192" s="9" t="s">
        <v>225</v>
      </c>
      <c r="F192">
        <v>22</v>
      </c>
      <c r="H192" s="9" t="s">
        <v>225</v>
      </c>
      <c r="I192" s="2">
        <v>36.545454545454547</v>
      </c>
      <c r="K192" s="9" t="s">
        <v>226</v>
      </c>
      <c r="L192" s="2">
        <v>5.1111111111111107</v>
      </c>
    </row>
    <row r="193" spans="5:12" x14ac:dyDescent="0.25">
      <c r="E193" s="9" t="s">
        <v>226</v>
      </c>
      <c r="F193">
        <v>33</v>
      </c>
      <c r="H193" s="9" t="s">
        <v>226</v>
      </c>
      <c r="I193" s="2">
        <v>33.939393939393938</v>
      </c>
      <c r="K193" s="9" t="s">
        <v>227</v>
      </c>
      <c r="L193" s="2">
        <v>3.8571428571428572</v>
      </c>
    </row>
    <row r="194" spans="5:12" x14ac:dyDescent="0.25">
      <c r="E194" s="9" t="s">
        <v>227</v>
      </c>
      <c r="F194">
        <v>31</v>
      </c>
      <c r="H194" s="9" t="s">
        <v>227</v>
      </c>
      <c r="I194" s="2">
        <v>38.516129032258064</v>
      </c>
      <c r="K194" s="9" t="s">
        <v>228</v>
      </c>
      <c r="L194" s="2">
        <v>6.5714285714285712</v>
      </c>
    </row>
    <row r="195" spans="5:12" x14ac:dyDescent="0.25">
      <c r="E195" s="9" t="s">
        <v>228</v>
      </c>
      <c r="F195">
        <v>35</v>
      </c>
      <c r="H195" s="9" t="s">
        <v>228</v>
      </c>
      <c r="I195" s="2">
        <v>34.74285714285714</v>
      </c>
      <c r="K195" s="9" t="s">
        <v>229</v>
      </c>
      <c r="L195" s="2">
        <v>5.2857142857142856</v>
      </c>
    </row>
    <row r="196" spans="5:12" x14ac:dyDescent="0.25">
      <c r="E196" s="9" t="s">
        <v>229</v>
      </c>
      <c r="F196">
        <v>30</v>
      </c>
      <c r="H196" s="9" t="s">
        <v>229</v>
      </c>
      <c r="I196" s="2">
        <v>34.5</v>
      </c>
      <c r="K196" s="9" t="s">
        <v>230</v>
      </c>
      <c r="L196" s="2">
        <v>5.5</v>
      </c>
    </row>
    <row r="197" spans="5:12" x14ac:dyDescent="0.25">
      <c r="E197" s="9" t="s">
        <v>230</v>
      </c>
      <c r="F197">
        <v>32</v>
      </c>
      <c r="H197" s="9" t="s">
        <v>230</v>
      </c>
      <c r="I197" s="2">
        <v>31.65625</v>
      </c>
      <c r="K197" s="9" t="s">
        <v>231</v>
      </c>
      <c r="L197" s="2">
        <v>4.8181818181818183</v>
      </c>
    </row>
    <row r="198" spans="5:12" x14ac:dyDescent="0.25">
      <c r="E198" s="9" t="s">
        <v>231</v>
      </c>
      <c r="F198">
        <v>39</v>
      </c>
      <c r="H198" s="9" t="s">
        <v>231</v>
      </c>
      <c r="I198" s="2">
        <v>37.384615384615387</v>
      </c>
      <c r="K198" s="9" t="s">
        <v>232</v>
      </c>
      <c r="L198" s="2">
        <v>5</v>
      </c>
    </row>
    <row r="199" spans="5:12" x14ac:dyDescent="0.25">
      <c r="E199" s="9" t="s">
        <v>232</v>
      </c>
      <c r="F199">
        <v>39</v>
      </c>
      <c r="H199" s="9" t="s">
        <v>232</v>
      </c>
      <c r="I199" s="2">
        <v>36.205128205128204</v>
      </c>
      <c r="K199" s="9" t="s">
        <v>233</v>
      </c>
      <c r="L199" s="2">
        <v>3.2222222222222223</v>
      </c>
    </row>
    <row r="200" spans="5:12" x14ac:dyDescent="0.25">
      <c r="E200" s="9" t="s">
        <v>233</v>
      </c>
      <c r="F200">
        <v>30</v>
      </c>
      <c r="H200" s="9" t="s">
        <v>233</v>
      </c>
      <c r="I200" s="2">
        <v>35.6</v>
      </c>
      <c r="K200" s="9" t="s">
        <v>234</v>
      </c>
      <c r="L200" s="2">
        <v>6.333333333333333</v>
      </c>
    </row>
    <row r="201" spans="5:12" x14ac:dyDescent="0.25">
      <c r="E201" s="9" t="s">
        <v>234</v>
      </c>
      <c r="F201">
        <v>29</v>
      </c>
      <c r="H201" s="9" t="s">
        <v>234</v>
      </c>
      <c r="I201" s="2">
        <v>31.068965517241381</v>
      </c>
      <c r="K201" s="9" t="s">
        <v>235</v>
      </c>
      <c r="L201" s="2">
        <v>3.8</v>
      </c>
    </row>
    <row r="202" spans="5:12" x14ac:dyDescent="0.25">
      <c r="E202" s="9" t="s">
        <v>235</v>
      </c>
      <c r="F202">
        <v>34</v>
      </c>
      <c r="H202" s="9" t="s">
        <v>235</v>
      </c>
      <c r="I202" s="2">
        <v>33</v>
      </c>
      <c r="K202" s="9" t="s">
        <v>236</v>
      </c>
      <c r="L202" s="2">
        <v>3.1111111111111112</v>
      </c>
    </row>
    <row r="203" spans="5:12" x14ac:dyDescent="0.25">
      <c r="E203" s="9" t="s">
        <v>236</v>
      </c>
      <c r="F203">
        <v>30</v>
      </c>
      <c r="H203" s="9" t="s">
        <v>236</v>
      </c>
      <c r="I203" s="2">
        <v>36.233333333333334</v>
      </c>
      <c r="K203" s="9" t="s">
        <v>237</v>
      </c>
      <c r="L203" s="2">
        <v>2.8333333333333335</v>
      </c>
    </row>
    <row r="204" spans="5:12" x14ac:dyDescent="0.25">
      <c r="E204" s="9" t="s">
        <v>237</v>
      </c>
      <c r="F204">
        <v>28</v>
      </c>
      <c r="H204" s="9" t="s">
        <v>237</v>
      </c>
      <c r="I204" s="2">
        <v>37.142857142857146</v>
      </c>
      <c r="K204" s="9" t="s">
        <v>238</v>
      </c>
      <c r="L204" s="2">
        <v>6.625</v>
      </c>
    </row>
    <row r="205" spans="5:12" x14ac:dyDescent="0.25">
      <c r="E205" s="9" t="s">
        <v>238</v>
      </c>
      <c r="F205">
        <v>33</v>
      </c>
      <c r="H205" s="9" t="s">
        <v>238</v>
      </c>
      <c r="I205" s="2">
        <v>34.666666666666664</v>
      </c>
      <c r="K205" s="9" t="s">
        <v>239</v>
      </c>
      <c r="L205" s="2">
        <v>3.5</v>
      </c>
    </row>
    <row r="206" spans="5:12" x14ac:dyDescent="0.25">
      <c r="E206" s="9" t="s">
        <v>239</v>
      </c>
      <c r="F206">
        <v>30</v>
      </c>
      <c r="H206" s="9" t="s">
        <v>239</v>
      </c>
      <c r="I206" s="2">
        <v>36.033333333333331</v>
      </c>
      <c r="K206" s="9" t="s">
        <v>240</v>
      </c>
      <c r="L206" s="2">
        <v>5.166666666666667</v>
      </c>
    </row>
    <row r="207" spans="5:12" x14ac:dyDescent="0.25">
      <c r="E207" s="9" t="s">
        <v>240</v>
      </c>
      <c r="F207">
        <v>31</v>
      </c>
      <c r="H207" s="9" t="s">
        <v>240</v>
      </c>
      <c r="I207" s="2">
        <v>33.838709677419352</v>
      </c>
      <c r="K207" s="9" t="s">
        <v>241</v>
      </c>
      <c r="L207" s="2">
        <v>5.333333333333333</v>
      </c>
    </row>
    <row r="208" spans="5:12" x14ac:dyDescent="0.25">
      <c r="E208" s="9" t="s">
        <v>241</v>
      </c>
      <c r="F208">
        <v>27</v>
      </c>
      <c r="H208" s="9" t="s">
        <v>241</v>
      </c>
      <c r="I208" s="2">
        <v>34.592592592592595</v>
      </c>
      <c r="K208" s="9" t="s">
        <v>242</v>
      </c>
      <c r="L208" s="2">
        <v>4.875</v>
      </c>
    </row>
    <row r="209" spans="5:12" x14ac:dyDescent="0.25">
      <c r="E209" s="9" t="s">
        <v>242</v>
      </c>
      <c r="F209">
        <v>32</v>
      </c>
      <c r="H209" s="9" t="s">
        <v>242</v>
      </c>
      <c r="I209" s="2">
        <v>34.4375</v>
      </c>
      <c r="K209" s="9" t="s">
        <v>243</v>
      </c>
      <c r="L209" s="2">
        <v>4.5</v>
      </c>
    </row>
    <row r="210" spans="5:12" x14ac:dyDescent="0.25">
      <c r="E210" s="9" t="s">
        <v>243</v>
      </c>
      <c r="F210">
        <v>29</v>
      </c>
      <c r="H210" s="9" t="s">
        <v>243</v>
      </c>
      <c r="I210" s="2">
        <v>36.172413793103445</v>
      </c>
      <c r="K210" s="9" t="s">
        <v>244</v>
      </c>
      <c r="L210" s="2">
        <v>4.625</v>
      </c>
    </row>
    <row r="211" spans="5:12" x14ac:dyDescent="0.25">
      <c r="E211" s="9" t="s">
        <v>244</v>
      </c>
      <c r="F211">
        <v>29</v>
      </c>
      <c r="H211" s="9" t="s">
        <v>244</v>
      </c>
      <c r="I211" s="2">
        <v>34.758620689655174</v>
      </c>
      <c r="K211" s="9" t="s">
        <v>245</v>
      </c>
      <c r="L211" s="2">
        <v>5</v>
      </c>
    </row>
    <row r="212" spans="5:12" x14ac:dyDescent="0.25">
      <c r="E212" s="9" t="s">
        <v>245</v>
      </c>
      <c r="F212">
        <v>29</v>
      </c>
      <c r="H212" s="9" t="s">
        <v>245</v>
      </c>
      <c r="I212" s="2">
        <v>37.241379310344826</v>
      </c>
      <c r="K212" s="9" t="s">
        <v>246</v>
      </c>
      <c r="L212" s="2">
        <v>6.8181818181818183</v>
      </c>
    </row>
    <row r="213" spans="5:12" x14ac:dyDescent="0.25">
      <c r="E213" s="9" t="s">
        <v>246</v>
      </c>
      <c r="F213">
        <v>30</v>
      </c>
      <c r="H213" s="9" t="s">
        <v>246</v>
      </c>
      <c r="I213" s="2">
        <v>33.9</v>
      </c>
      <c r="K213" s="9" t="s">
        <v>247</v>
      </c>
      <c r="L213" s="2">
        <v>6.375</v>
      </c>
    </row>
    <row r="214" spans="5:12" x14ac:dyDescent="0.25">
      <c r="E214" s="9" t="s">
        <v>247</v>
      </c>
      <c r="F214">
        <v>32</v>
      </c>
      <c r="H214" s="9" t="s">
        <v>247</v>
      </c>
      <c r="I214" s="2">
        <v>35.4375</v>
      </c>
      <c r="K214" s="9" t="s">
        <v>248</v>
      </c>
      <c r="L214" s="2">
        <v>4.615384615384615</v>
      </c>
    </row>
    <row r="215" spans="5:12" x14ac:dyDescent="0.25">
      <c r="E215" s="9" t="s">
        <v>248</v>
      </c>
      <c r="F215">
        <v>39</v>
      </c>
      <c r="H215" s="9" t="s">
        <v>248</v>
      </c>
      <c r="I215" s="2">
        <v>36.820512820512818</v>
      </c>
      <c r="K215" s="9" t="s">
        <v>249</v>
      </c>
      <c r="L215" s="2">
        <v>5.5454545454545459</v>
      </c>
    </row>
    <row r="216" spans="5:12" x14ac:dyDescent="0.25">
      <c r="E216" s="9" t="s">
        <v>249</v>
      </c>
      <c r="F216">
        <v>32</v>
      </c>
      <c r="H216" s="9" t="s">
        <v>249</v>
      </c>
      <c r="I216" s="2">
        <v>31.3125</v>
      </c>
      <c r="K216" s="9" t="s">
        <v>250</v>
      </c>
      <c r="L216" s="2">
        <v>6.9090909090909092</v>
      </c>
    </row>
    <row r="217" spans="5:12" x14ac:dyDescent="0.25">
      <c r="E217" s="9" t="s">
        <v>250</v>
      </c>
      <c r="F217">
        <v>31</v>
      </c>
      <c r="H217" s="9" t="s">
        <v>250</v>
      </c>
      <c r="I217" s="2">
        <v>39.064516129032256</v>
      </c>
      <c r="K217" s="9" t="s">
        <v>251</v>
      </c>
      <c r="L217" s="2">
        <v>5.2</v>
      </c>
    </row>
    <row r="218" spans="5:12" x14ac:dyDescent="0.25">
      <c r="E218" s="9" t="s">
        <v>251</v>
      </c>
      <c r="F218">
        <v>42</v>
      </c>
      <c r="H218" s="9" t="s">
        <v>251</v>
      </c>
      <c r="I218" s="2">
        <v>35.428571428571431</v>
      </c>
      <c r="K218" s="9" t="s">
        <v>252</v>
      </c>
      <c r="L218" s="2">
        <v>4.4444444444444446</v>
      </c>
    </row>
    <row r="219" spans="5:12" x14ac:dyDescent="0.25">
      <c r="E219" s="9" t="s">
        <v>252</v>
      </c>
      <c r="F219">
        <v>34</v>
      </c>
      <c r="H219" s="9" t="s">
        <v>252</v>
      </c>
      <c r="I219" s="2">
        <v>34.794117647058826</v>
      </c>
      <c r="K219" s="9" t="s">
        <v>253</v>
      </c>
      <c r="L219" s="2">
        <v>6.2727272727272725</v>
      </c>
    </row>
    <row r="220" spans="5:12" x14ac:dyDescent="0.25">
      <c r="E220" s="9" t="s">
        <v>253</v>
      </c>
      <c r="F220">
        <v>31</v>
      </c>
      <c r="H220" s="9" t="s">
        <v>253</v>
      </c>
      <c r="I220" s="2">
        <v>37.032258064516128</v>
      </c>
      <c r="K220" s="9" t="s">
        <v>254</v>
      </c>
      <c r="L220" s="2">
        <v>4.5999999999999996</v>
      </c>
    </row>
    <row r="221" spans="5:12" x14ac:dyDescent="0.25">
      <c r="E221" s="9" t="s">
        <v>254</v>
      </c>
      <c r="F221">
        <v>29</v>
      </c>
      <c r="H221" s="9" t="s">
        <v>254</v>
      </c>
      <c r="I221" s="2">
        <v>39.862068965517238</v>
      </c>
      <c r="K221" s="9" t="s">
        <v>255</v>
      </c>
      <c r="L221" s="2">
        <v>5.5</v>
      </c>
    </row>
    <row r="222" spans="5:12" x14ac:dyDescent="0.25">
      <c r="E222" s="9" t="s">
        <v>255</v>
      </c>
      <c r="F222">
        <v>42</v>
      </c>
      <c r="H222" s="9" t="s">
        <v>255</v>
      </c>
      <c r="I222" s="2">
        <v>36.166666666666664</v>
      </c>
      <c r="K222" s="9" t="s">
        <v>256</v>
      </c>
      <c r="L222" s="2">
        <v>5.4285714285714288</v>
      </c>
    </row>
    <row r="223" spans="5:12" x14ac:dyDescent="0.25">
      <c r="E223" s="9" t="s">
        <v>256</v>
      </c>
      <c r="F223">
        <v>22</v>
      </c>
      <c r="H223" s="9" t="s">
        <v>256</v>
      </c>
      <c r="I223" s="2">
        <v>30.40909090909091</v>
      </c>
      <c r="K223" s="9" t="s">
        <v>257</v>
      </c>
      <c r="L223" s="2">
        <v>9.5</v>
      </c>
    </row>
    <row r="224" spans="5:12" x14ac:dyDescent="0.25">
      <c r="E224" s="9" t="s">
        <v>257</v>
      </c>
      <c r="F224">
        <v>28</v>
      </c>
      <c r="H224" s="9" t="s">
        <v>257</v>
      </c>
      <c r="I224" s="2">
        <v>40</v>
      </c>
      <c r="K224" s="9" t="s">
        <v>258</v>
      </c>
      <c r="L224" s="2">
        <v>2.1666666666666665</v>
      </c>
    </row>
    <row r="225" spans="5:12" x14ac:dyDescent="0.25">
      <c r="E225" s="9" t="s">
        <v>258</v>
      </c>
      <c r="F225">
        <v>31</v>
      </c>
      <c r="H225" s="9" t="s">
        <v>258</v>
      </c>
      <c r="I225" s="2">
        <v>31.677419354838708</v>
      </c>
      <c r="K225" s="9" t="s">
        <v>259</v>
      </c>
      <c r="L225" s="2">
        <v>5.333333333333333</v>
      </c>
    </row>
    <row r="226" spans="5:12" x14ac:dyDescent="0.25">
      <c r="E226" s="9" t="s">
        <v>259</v>
      </c>
      <c r="F226">
        <v>24</v>
      </c>
      <c r="H226" s="9" t="s">
        <v>259</v>
      </c>
      <c r="I226" s="2">
        <v>29.791666666666668</v>
      </c>
      <c r="K226" s="9" t="s">
        <v>260</v>
      </c>
      <c r="L226" s="2">
        <v>4.1428571428571432</v>
      </c>
    </row>
    <row r="227" spans="5:12" x14ac:dyDescent="0.25">
      <c r="E227" s="9" t="s">
        <v>260</v>
      </c>
      <c r="F227">
        <v>48</v>
      </c>
      <c r="H227" s="9" t="s">
        <v>260</v>
      </c>
      <c r="I227" s="2">
        <v>36.833333333333336</v>
      </c>
      <c r="K227" s="9" t="s">
        <v>261</v>
      </c>
      <c r="L227" s="2">
        <v>2.75</v>
      </c>
    </row>
    <row r="228" spans="5:12" x14ac:dyDescent="0.25">
      <c r="E228" s="9" t="s">
        <v>261</v>
      </c>
      <c r="F228">
        <v>32</v>
      </c>
      <c r="H228" s="9" t="s">
        <v>261</v>
      </c>
      <c r="I228" s="2">
        <v>33.96875</v>
      </c>
      <c r="K228" s="9" t="s">
        <v>262</v>
      </c>
      <c r="L228" s="2">
        <v>4.4000000000000004</v>
      </c>
    </row>
    <row r="229" spans="5:12" x14ac:dyDescent="0.25">
      <c r="E229" s="9" t="s">
        <v>262</v>
      </c>
      <c r="F229">
        <v>37</v>
      </c>
      <c r="H229" s="9" t="s">
        <v>262</v>
      </c>
      <c r="I229" s="2">
        <v>35.864864864864863</v>
      </c>
      <c r="K229" s="9" t="s">
        <v>263</v>
      </c>
      <c r="L229" s="2">
        <v>5.5</v>
      </c>
    </row>
    <row r="230" spans="5:12" x14ac:dyDescent="0.25">
      <c r="E230" s="9" t="s">
        <v>263</v>
      </c>
      <c r="F230">
        <v>30</v>
      </c>
      <c r="H230" s="9" t="s">
        <v>263</v>
      </c>
      <c r="I230" s="2">
        <v>37.833333333333336</v>
      </c>
      <c r="K230" s="9" t="s">
        <v>264</v>
      </c>
      <c r="L230" s="2">
        <v>6.4</v>
      </c>
    </row>
    <row r="231" spans="5:12" x14ac:dyDescent="0.25">
      <c r="E231" s="9" t="s">
        <v>264</v>
      </c>
      <c r="F231">
        <v>27</v>
      </c>
      <c r="H231" s="9" t="s">
        <v>264</v>
      </c>
      <c r="I231" s="2">
        <v>36.296296296296298</v>
      </c>
      <c r="K231" s="9" t="s">
        <v>265</v>
      </c>
      <c r="L231" s="2">
        <v>5.25</v>
      </c>
    </row>
    <row r="232" spans="5:12" x14ac:dyDescent="0.25">
      <c r="E232" s="9" t="s">
        <v>265</v>
      </c>
      <c r="F232">
        <v>32</v>
      </c>
      <c r="H232" s="9" t="s">
        <v>265</v>
      </c>
      <c r="I232" s="2">
        <v>36.375</v>
      </c>
      <c r="K232" s="9" t="s">
        <v>266</v>
      </c>
      <c r="L232" s="2">
        <v>6</v>
      </c>
    </row>
    <row r="233" spans="5:12" x14ac:dyDescent="0.25">
      <c r="E233" s="9" t="s">
        <v>266</v>
      </c>
      <c r="F233">
        <v>33</v>
      </c>
      <c r="H233" s="9" t="s">
        <v>266</v>
      </c>
      <c r="I233" s="2">
        <v>36</v>
      </c>
      <c r="K233" s="9" t="s">
        <v>267</v>
      </c>
      <c r="L233" s="2">
        <v>5.1428571428571432</v>
      </c>
    </row>
    <row r="234" spans="5:12" x14ac:dyDescent="0.25">
      <c r="E234" s="9" t="s">
        <v>267</v>
      </c>
      <c r="F234">
        <v>37</v>
      </c>
      <c r="H234" s="9" t="s">
        <v>267</v>
      </c>
      <c r="I234" s="2">
        <v>37.189189189189186</v>
      </c>
      <c r="K234" s="9" t="s">
        <v>268</v>
      </c>
      <c r="L234" s="2">
        <v>5.25</v>
      </c>
    </row>
    <row r="235" spans="5:12" x14ac:dyDescent="0.25">
      <c r="E235" s="9" t="s">
        <v>268</v>
      </c>
      <c r="F235">
        <v>33</v>
      </c>
      <c r="H235" s="9" t="s">
        <v>268</v>
      </c>
      <c r="I235" s="2">
        <v>34.666666666666664</v>
      </c>
      <c r="K235" s="9" t="s">
        <v>269</v>
      </c>
      <c r="L235" s="2">
        <v>6</v>
      </c>
    </row>
    <row r="236" spans="5:12" x14ac:dyDescent="0.25">
      <c r="E236" s="9" t="s">
        <v>269</v>
      </c>
      <c r="F236">
        <v>35</v>
      </c>
      <c r="H236" s="9" t="s">
        <v>269</v>
      </c>
      <c r="I236" s="2">
        <v>33</v>
      </c>
      <c r="K236" s="9" t="s">
        <v>270</v>
      </c>
      <c r="L236" s="2">
        <v>5.4375</v>
      </c>
    </row>
    <row r="237" spans="5:12" x14ac:dyDescent="0.25">
      <c r="E237" s="9" t="s">
        <v>270</v>
      </c>
      <c r="F237">
        <v>45</v>
      </c>
      <c r="H237" s="9" t="s">
        <v>270</v>
      </c>
      <c r="I237" s="2">
        <v>39.777777777777779</v>
      </c>
      <c r="K237" s="9" t="s">
        <v>271</v>
      </c>
      <c r="L237" s="2">
        <v>4.5</v>
      </c>
    </row>
    <row r="238" spans="5:12" x14ac:dyDescent="0.25">
      <c r="E238" s="9" t="s">
        <v>271</v>
      </c>
      <c r="F238">
        <v>26</v>
      </c>
      <c r="H238" s="9" t="s">
        <v>271</v>
      </c>
      <c r="I238" s="2">
        <v>33.57692307692308</v>
      </c>
      <c r="K238" s="9" t="s">
        <v>272</v>
      </c>
      <c r="L238" s="2">
        <v>4.7142857142857144</v>
      </c>
    </row>
    <row r="239" spans="5:12" x14ac:dyDescent="0.25">
      <c r="E239" s="9" t="s">
        <v>272</v>
      </c>
      <c r="F239">
        <v>24</v>
      </c>
      <c r="H239" s="9" t="s">
        <v>272</v>
      </c>
      <c r="I239" s="2">
        <v>37.208333333333336</v>
      </c>
      <c r="K239" s="9" t="s">
        <v>273</v>
      </c>
      <c r="L239" s="2">
        <v>7.375</v>
      </c>
    </row>
    <row r="240" spans="5:12" x14ac:dyDescent="0.25">
      <c r="E240" s="9" t="s">
        <v>273</v>
      </c>
      <c r="F240">
        <v>34</v>
      </c>
      <c r="H240" s="9" t="s">
        <v>273</v>
      </c>
      <c r="I240" s="2">
        <v>36.882352941176471</v>
      </c>
      <c r="K240" s="9" t="s">
        <v>274</v>
      </c>
      <c r="L240" s="2">
        <v>4.1428571428571432</v>
      </c>
    </row>
    <row r="241" spans="5:12" x14ac:dyDescent="0.25">
      <c r="E241" s="9" t="s">
        <v>274</v>
      </c>
      <c r="F241">
        <v>31</v>
      </c>
      <c r="H241" s="9" t="s">
        <v>274</v>
      </c>
      <c r="I241" s="2">
        <v>37.612903225806448</v>
      </c>
      <c r="K241" s="9" t="s">
        <v>275</v>
      </c>
      <c r="L241" s="2">
        <v>5.2222222222222223</v>
      </c>
    </row>
    <row r="242" spans="5:12" x14ac:dyDescent="0.25">
      <c r="E242" s="9" t="s">
        <v>275</v>
      </c>
      <c r="F242">
        <v>42</v>
      </c>
      <c r="H242" s="9" t="s">
        <v>275</v>
      </c>
      <c r="I242" s="2">
        <v>33.357142857142854</v>
      </c>
      <c r="K242" s="9" t="s">
        <v>276</v>
      </c>
      <c r="L242" s="2">
        <v>3.375</v>
      </c>
    </row>
    <row r="243" spans="5:12" x14ac:dyDescent="0.25">
      <c r="E243" s="9" t="s">
        <v>276</v>
      </c>
      <c r="F243">
        <v>31</v>
      </c>
      <c r="H243" s="9" t="s">
        <v>276</v>
      </c>
      <c r="I243" s="2">
        <v>33.967741935483872</v>
      </c>
      <c r="K243" s="9" t="s">
        <v>277</v>
      </c>
      <c r="L243" s="2">
        <v>6</v>
      </c>
    </row>
    <row r="244" spans="5:12" x14ac:dyDescent="0.25">
      <c r="E244" s="9" t="s">
        <v>277</v>
      </c>
      <c r="F244">
        <v>34</v>
      </c>
      <c r="H244" s="9" t="s">
        <v>277</v>
      </c>
      <c r="I244" s="2">
        <v>36.5</v>
      </c>
      <c r="K244" s="9" t="s">
        <v>278</v>
      </c>
      <c r="L244" s="2">
        <v>5.6</v>
      </c>
    </row>
    <row r="245" spans="5:12" x14ac:dyDescent="0.25">
      <c r="E245" s="9" t="s">
        <v>278</v>
      </c>
      <c r="F245">
        <v>38</v>
      </c>
      <c r="H245" s="9" t="s">
        <v>278</v>
      </c>
      <c r="I245" s="2">
        <v>35.55263157894737</v>
      </c>
      <c r="K245" s="9" t="s">
        <v>279</v>
      </c>
      <c r="L245" s="2">
        <v>3.75</v>
      </c>
    </row>
    <row r="246" spans="5:12" x14ac:dyDescent="0.25">
      <c r="E246" s="9" t="s">
        <v>279</v>
      </c>
      <c r="F246">
        <v>39</v>
      </c>
      <c r="H246" s="9" t="s">
        <v>279</v>
      </c>
      <c r="I246" s="2">
        <v>33.051282051282051</v>
      </c>
      <c r="K246" s="9" t="s">
        <v>280</v>
      </c>
      <c r="L246" s="2">
        <v>4.8571428571428568</v>
      </c>
    </row>
    <row r="247" spans="5:12" x14ac:dyDescent="0.25">
      <c r="E247" s="9" t="s">
        <v>280</v>
      </c>
      <c r="F247">
        <v>25</v>
      </c>
      <c r="H247" s="9" t="s">
        <v>280</v>
      </c>
      <c r="I247" s="2">
        <v>36.68</v>
      </c>
      <c r="K247" s="9" t="s">
        <v>281</v>
      </c>
      <c r="L247" s="2">
        <v>5.5</v>
      </c>
    </row>
    <row r="248" spans="5:12" x14ac:dyDescent="0.25">
      <c r="E248" s="9" t="s">
        <v>281</v>
      </c>
      <c r="F248">
        <v>28</v>
      </c>
      <c r="H248" s="9" t="s">
        <v>281</v>
      </c>
      <c r="I248" s="2">
        <v>37.714285714285715</v>
      </c>
      <c r="K248" s="9" t="s">
        <v>282</v>
      </c>
      <c r="L248" s="2">
        <v>4</v>
      </c>
    </row>
    <row r="249" spans="5:12" x14ac:dyDescent="0.25">
      <c r="E249" s="9" t="s">
        <v>282</v>
      </c>
      <c r="F249">
        <v>35</v>
      </c>
      <c r="H249" s="9" t="s">
        <v>282</v>
      </c>
      <c r="I249" s="2">
        <v>36.057142857142857</v>
      </c>
      <c r="K249" s="9" t="s">
        <v>283</v>
      </c>
      <c r="L249" s="2">
        <v>4.625</v>
      </c>
    </row>
    <row r="250" spans="5:12" x14ac:dyDescent="0.25">
      <c r="E250" s="9" t="s">
        <v>283</v>
      </c>
      <c r="F250">
        <v>35</v>
      </c>
      <c r="H250" s="9" t="s">
        <v>283</v>
      </c>
      <c r="I250" s="2">
        <v>35.828571428571429</v>
      </c>
      <c r="K250" s="9" t="s">
        <v>284</v>
      </c>
      <c r="L250" s="2">
        <v>3.75</v>
      </c>
    </row>
    <row r="251" spans="5:12" x14ac:dyDescent="0.25">
      <c r="E251" s="9" t="s">
        <v>284</v>
      </c>
      <c r="F251">
        <v>37</v>
      </c>
      <c r="H251" s="9" t="s">
        <v>284</v>
      </c>
      <c r="I251" s="2">
        <v>35.297297297297298</v>
      </c>
      <c r="K251" s="9" t="s">
        <v>285</v>
      </c>
      <c r="L251" s="2">
        <v>6.333333333333333</v>
      </c>
    </row>
    <row r="252" spans="5:12" x14ac:dyDescent="0.25">
      <c r="E252" s="9" t="s">
        <v>285</v>
      </c>
      <c r="F252">
        <v>31</v>
      </c>
      <c r="H252" s="9" t="s">
        <v>285</v>
      </c>
      <c r="I252" s="2">
        <v>33</v>
      </c>
      <c r="K252" s="9" t="s">
        <v>286</v>
      </c>
      <c r="L252" s="2">
        <v>6.4</v>
      </c>
    </row>
    <row r="253" spans="5:12" x14ac:dyDescent="0.25">
      <c r="E253" s="9" t="s">
        <v>286</v>
      </c>
      <c r="F253">
        <v>24</v>
      </c>
      <c r="H253" s="9" t="s">
        <v>286</v>
      </c>
      <c r="I253" s="2">
        <v>38.958333333333336</v>
      </c>
      <c r="K253" s="9" t="s">
        <v>287</v>
      </c>
      <c r="L253" s="2">
        <v>5.0999999999999996</v>
      </c>
    </row>
    <row r="254" spans="5:12" x14ac:dyDescent="0.25">
      <c r="E254" s="9" t="s">
        <v>287</v>
      </c>
      <c r="F254">
        <v>28</v>
      </c>
      <c r="H254" s="9" t="s">
        <v>287</v>
      </c>
      <c r="I254" s="2">
        <v>37.428571428571431</v>
      </c>
      <c r="K254" s="9" t="s">
        <v>288</v>
      </c>
      <c r="L254" s="2">
        <v>4.1428571428571432</v>
      </c>
    </row>
    <row r="255" spans="5:12" x14ac:dyDescent="0.25">
      <c r="E255" s="9" t="s">
        <v>288</v>
      </c>
      <c r="F255">
        <v>29</v>
      </c>
      <c r="H255" s="9" t="s">
        <v>288</v>
      </c>
      <c r="I255" s="2">
        <v>36.068965517241381</v>
      </c>
      <c r="K255" s="9" t="s">
        <v>289</v>
      </c>
      <c r="L255" s="2">
        <v>5.8</v>
      </c>
    </row>
    <row r="256" spans="5:12" x14ac:dyDescent="0.25">
      <c r="E256" s="9" t="s">
        <v>289</v>
      </c>
      <c r="F256">
        <v>34</v>
      </c>
      <c r="H256" s="9" t="s">
        <v>289</v>
      </c>
      <c r="I256" s="2">
        <v>32.235294117647058</v>
      </c>
      <c r="K256" s="9" t="s">
        <v>290</v>
      </c>
      <c r="L256" s="2">
        <v>3.8333333333333335</v>
      </c>
    </row>
    <row r="257" spans="5:12" x14ac:dyDescent="0.25">
      <c r="E257" s="9" t="s">
        <v>290</v>
      </c>
      <c r="F257">
        <v>32</v>
      </c>
      <c r="H257" s="9" t="s">
        <v>290</v>
      </c>
      <c r="I257" s="2">
        <v>37.71875</v>
      </c>
      <c r="K257" s="9" t="s">
        <v>291</v>
      </c>
      <c r="L257" s="2">
        <v>4</v>
      </c>
    </row>
    <row r="258" spans="5:12" x14ac:dyDescent="0.25">
      <c r="E258" s="9" t="s">
        <v>291</v>
      </c>
      <c r="F258">
        <v>29</v>
      </c>
      <c r="H258" s="9" t="s">
        <v>291</v>
      </c>
      <c r="I258" s="2">
        <v>31.275862068965516</v>
      </c>
      <c r="K258" s="9" t="s">
        <v>292</v>
      </c>
      <c r="L258" s="2">
        <v>6.833333333333333</v>
      </c>
    </row>
    <row r="259" spans="5:12" x14ac:dyDescent="0.25">
      <c r="E259" s="9" t="s">
        <v>292</v>
      </c>
      <c r="F259">
        <v>21</v>
      </c>
      <c r="H259" s="9" t="s">
        <v>292</v>
      </c>
      <c r="I259" s="2">
        <v>35.857142857142854</v>
      </c>
      <c r="K259" s="9" t="s">
        <v>293</v>
      </c>
      <c r="L259" s="2">
        <v>4.833333333333333</v>
      </c>
    </row>
    <row r="260" spans="5:12" x14ac:dyDescent="0.25">
      <c r="E260" s="9" t="s">
        <v>293</v>
      </c>
      <c r="F260">
        <v>29</v>
      </c>
      <c r="H260" s="9" t="s">
        <v>293</v>
      </c>
      <c r="I260" s="2">
        <v>33.068965517241381</v>
      </c>
      <c r="K260" s="9" t="s">
        <v>294</v>
      </c>
      <c r="L260" s="2">
        <v>4</v>
      </c>
    </row>
    <row r="261" spans="5:12" x14ac:dyDescent="0.25">
      <c r="E261" s="9" t="s">
        <v>294</v>
      </c>
      <c r="F261">
        <v>24</v>
      </c>
      <c r="H261" s="9" t="s">
        <v>294</v>
      </c>
      <c r="I261" s="2">
        <v>34.708333333333336</v>
      </c>
      <c r="K261" s="9" t="s">
        <v>295</v>
      </c>
      <c r="L261" s="2">
        <v>5.7142857142857144</v>
      </c>
    </row>
    <row r="262" spans="5:12" x14ac:dyDescent="0.25">
      <c r="E262" s="9" t="s">
        <v>295</v>
      </c>
      <c r="F262">
        <v>28</v>
      </c>
      <c r="H262" s="9" t="s">
        <v>295</v>
      </c>
      <c r="I262" s="2">
        <v>35.357142857142854</v>
      </c>
      <c r="K262" s="9" t="s">
        <v>296</v>
      </c>
      <c r="L262" s="2">
        <v>4.384615384615385</v>
      </c>
    </row>
    <row r="263" spans="5:12" x14ac:dyDescent="0.25">
      <c r="E263" s="9" t="s">
        <v>296</v>
      </c>
      <c r="F263">
        <v>44</v>
      </c>
      <c r="H263" s="9" t="s">
        <v>296</v>
      </c>
      <c r="I263" s="2">
        <v>37.613636363636367</v>
      </c>
      <c r="K263" s="9" t="s">
        <v>297</v>
      </c>
      <c r="L263" s="2">
        <v>5.5</v>
      </c>
    </row>
    <row r="264" spans="5:12" x14ac:dyDescent="0.25">
      <c r="E264" s="9" t="s">
        <v>297</v>
      </c>
      <c r="F264">
        <v>35</v>
      </c>
      <c r="H264" s="9" t="s">
        <v>297</v>
      </c>
      <c r="I264" s="2">
        <v>33.514285714285712</v>
      </c>
      <c r="K264" s="9" t="s">
        <v>298</v>
      </c>
      <c r="L264" s="2">
        <v>5.8888888888888893</v>
      </c>
    </row>
    <row r="265" spans="5:12" x14ac:dyDescent="0.25">
      <c r="E265" s="9" t="s">
        <v>298</v>
      </c>
      <c r="F265">
        <v>38</v>
      </c>
      <c r="H265" s="9" t="s">
        <v>298</v>
      </c>
      <c r="I265" s="2">
        <v>32.131578947368418</v>
      </c>
      <c r="K265" s="9" t="s">
        <v>299</v>
      </c>
      <c r="L265" s="2">
        <v>6.1818181818181817</v>
      </c>
    </row>
    <row r="266" spans="5:12" x14ac:dyDescent="0.25">
      <c r="E266" s="9" t="s">
        <v>299</v>
      </c>
      <c r="F266">
        <v>28</v>
      </c>
      <c r="H266" s="9" t="s">
        <v>299</v>
      </c>
      <c r="I266" s="2">
        <v>37.571428571428569</v>
      </c>
      <c r="K266" s="9" t="s">
        <v>300</v>
      </c>
      <c r="L266" s="2">
        <v>4</v>
      </c>
    </row>
    <row r="267" spans="5:12" x14ac:dyDescent="0.25">
      <c r="E267" s="9" t="s">
        <v>300</v>
      </c>
      <c r="F267">
        <v>34</v>
      </c>
      <c r="H267" s="9" t="s">
        <v>300</v>
      </c>
      <c r="I267" s="2">
        <v>31.911764705882351</v>
      </c>
      <c r="K267" s="9" t="s">
        <v>301</v>
      </c>
      <c r="L267" s="2">
        <v>4.333333333333333</v>
      </c>
    </row>
    <row r="268" spans="5:12" x14ac:dyDescent="0.25">
      <c r="E268" s="9" t="s">
        <v>301</v>
      </c>
      <c r="F268">
        <v>26</v>
      </c>
      <c r="H268" s="9" t="s">
        <v>301</v>
      </c>
      <c r="I268" s="2">
        <v>34.03846153846154</v>
      </c>
      <c r="K268" s="9" t="s">
        <v>302</v>
      </c>
      <c r="L268" s="2">
        <v>4.8461538461538458</v>
      </c>
    </row>
    <row r="269" spans="5:12" x14ac:dyDescent="0.25">
      <c r="E269" s="9" t="s">
        <v>302</v>
      </c>
      <c r="F269">
        <v>36</v>
      </c>
      <c r="H269" s="9" t="s">
        <v>302</v>
      </c>
      <c r="I269" s="2">
        <v>33.722222222222221</v>
      </c>
      <c r="K269" s="9" t="s">
        <v>303</v>
      </c>
      <c r="L269" s="2">
        <v>3</v>
      </c>
    </row>
    <row r="270" spans="5:12" x14ac:dyDescent="0.25">
      <c r="E270" s="9" t="s">
        <v>303</v>
      </c>
      <c r="F270">
        <v>32</v>
      </c>
      <c r="H270" s="9" t="s">
        <v>303</v>
      </c>
      <c r="I270" s="2">
        <v>31.5625</v>
      </c>
      <c r="K270" s="9" t="s">
        <v>304</v>
      </c>
      <c r="L270" s="2">
        <v>3.8333333333333335</v>
      </c>
    </row>
    <row r="271" spans="5:12" x14ac:dyDescent="0.25">
      <c r="E271" s="9" t="s">
        <v>304</v>
      </c>
      <c r="F271">
        <v>25</v>
      </c>
      <c r="H271" s="9" t="s">
        <v>304</v>
      </c>
      <c r="I271" s="2">
        <v>37.24</v>
      </c>
      <c r="K271" s="9" t="s">
        <v>305</v>
      </c>
      <c r="L271" s="2">
        <v>6.5</v>
      </c>
    </row>
    <row r="272" spans="5:12" x14ac:dyDescent="0.25">
      <c r="E272" s="9" t="s">
        <v>305</v>
      </c>
      <c r="F272">
        <v>30</v>
      </c>
      <c r="H272" s="9" t="s">
        <v>305</v>
      </c>
      <c r="I272" s="2">
        <v>34.9</v>
      </c>
      <c r="K272" s="9" t="s">
        <v>306</v>
      </c>
      <c r="L272" s="2">
        <v>5.7</v>
      </c>
    </row>
    <row r="273" spans="5:12" x14ac:dyDescent="0.25">
      <c r="E273" s="9" t="s">
        <v>306</v>
      </c>
      <c r="F273">
        <v>29</v>
      </c>
      <c r="H273" s="9" t="s">
        <v>306</v>
      </c>
      <c r="I273" s="2">
        <v>35.413793103448278</v>
      </c>
      <c r="K273" s="9" t="s">
        <v>307</v>
      </c>
      <c r="L273" s="2">
        <v>4.5714285714285712</v>
      </c>
    </row>
    <row r="274" spans="5:12" x14ac:dyDescent="0.25">
      <c r="E274" s="9" t="s">
        <v>307</v>
      </c>
      <c r="F274">
        <v>32</v>
      </c>
      <c r="H274" s="9" t="s">
        <v>307</v>
      </c>
      <c r="I274" s="2">
        <v>33.5625</v>
      </c>
      <c r="K274" s="9" t="s">
        <v>308</v>
      </c>
      <c r="L274" s="2">
        <v>3.2727272727272729</v>
      </c>
    </row>
    <row r="275" spans="5:12" x14ac:dyDescent="0.25">
      <c r="E275" s="9" t="s">
        <v>308</v>
      </c>
      <c r="F275">
        <v>29</v>
      </c>
      <c r="H275" s="9" t="s">
        <v>308</v>
      </c>
      <c r="I275" s="2">
        <v>32.586206896551722</v>
      </c>
      <c r="K275" s="9" t="s">
        <v>309</v>
      </c>
      <c r="L275" s="2">
        <v>3</v>
      </c>
    </row>
    <row r="276" spans="5:12" x14ac:dyDescent="0.25">
      <c r="E276" s="9" t="s">
        <v>309</v>
      </c>
      <c r="F276">
        <v>33</v>
      </c>
      <c r="H276" s="9" t="s">
        <v>309</v>
      </c>
      <c r="I276" s="2">
        <v>33.030303030303031</v>
      </c>
      <c r="K276" s="9" t="s">
        <v>310</v>
      </c>
      <c r="L276" s="2">
        <v>7.2857142857142856</v>
      </c>
    </row>
    <row r="277" spans="5:12" x14ac:dyDescent="0.25">
      <c r="E277" s="9" t="s">
        <v>310</v>
      </c>
      <c r="F277">
        <v>32</v>
      </c>
      <c r="H277" s="9" t="s">
        <v>310</v>
      </c>
      <c r="I277" s="2">
        <v>33.25</v>
      </c>
      <c r="K277" s="9" t="s">
        <v>311</v>
      </c>
      <c r="L277" s="2">
        <v>5.7142857142857144</v>
      </c>
    </row>
    <row r="278" spans="5:12" x14ac:dyDescent="0.25">
      <c r="E278" s="9" t="s">
        <v>311</v>
      </c>
      <c r="F278">
        <v>36</v>
      </c>
      <c r="H278" s="9" t="s">
        <v>311</v>
      </c>
      <c r="I278" s="2">
        <v>36.611111111111114</v>
      </c>
      <c r="K278" s="9" t="s">
        <v>312</v>
      </c>
      <c r="L278" s="2">
        <v>4.833333333333333</v>
      </c>
    </row>
    <row r="279" spans="5:12" x14ac:dyDescent="0.25">
      <c r="E279" s="9" t="s">
        <v>312</v>
      </c>
      <c r="F279">
        <v>35</v>
      </c>
      <c r="H279" s="9" t="s">
        <v>312</v>
      </c>
      <c r="I279" s="2">
        <v>36.971428571428568</v>
      </c>
      <c r="K279" s="9" t="s">
        <v>313</v>
      </c>
      <c r="L279" s="2">
        <v>4.5</v>
      </c>
    </row>
    <row r="280" spans="5:12" x14ac:dyDescent="0.25">
      <c r="E280" s="9" t="s">
        <v>313</v>
      </c>
      <c r="F280">
        <v>25</v>
      </c>
      <c r="H280" s="9" t="s">
        <v>313</v>
      </c>
      <c r="I280" s="2">
        <v>35.64</v>
      </c>
      <c r="K280" s="9" t="s">
        <v>314</v>
      </c>
      <c r="L280" s="2">
        <v>3.6666666666666665</v>
      </c>
    </row>
    <row r="281" spans="5:12" x14ac:dyDescent="0.25">
      <c r="E281" s="9" t="s">
        <v>314</v>
      </c>
      <c r="F281">
        <v>33</v>
      </c>
      <c r="H281" s="9" t="s">
        <v>314</v>
      </c>
      <c r="I281" s="2">
        <v>34.454545454545453</v>
      </c>
      <c r="K281" s="9" t="s">
        <v>315</v>
      </c>
      <c r="L281" s="2">
        <v>5.4444444444444446</v>
      </c>
    </row>
    <row r="282" spans="5:12" x14ac:dyDescent="0.25">
      <c r="E282" s="9" t="s">
        <v>315</v>
      </c>
      <c r="F282">
        <v>34</v>
      </c>
      <c r="H282" s="9" t="s">
        <v>315</v>
      </c>
      <c r="I282" s="2">
        <v>37.088235294117645</v>
      </c>
      <c r="K282" s="9" t="s">
        <v>316</v>
      </c>
      <c r="L282" s="2">
        <v>4.2857142857142856</v>
      </c>
    </row>
    <row r="283" spans="5:12" x14ac:dyDescent="0.25">
      <c r="E283" s="9" t="s">
        <v>316</v>
      </c>
      <c r="F283">
        <v>30</v>
      </c>
      <c r="H283" s="9" t="s">
        <v>316</v>
      </c>
      <c r="I283" s="2">
        <v>27.933333333333334</v>
      </c>
      <c r="K283" s="9" t="s">
        <v>317</v>
      </c>
      <c r="L283" s="2">
        <v>3.3333333333333335</v>
      </c>
    </row>
    <row r="284" spans="5:12" x14ac:dyDescent="0.25">
      <c r="E284" s="9" t="s">
        <v>317</v>
      </c>
      <c r="F284">
        <v>26</v>
      </c>
      <c r="H284" s="9" t="s">
        <v>317</v>
      </c>
      <c r="I284" s="2">
        <v>33.884615384615387</v>
      </c>
      <c r="K284" s="9" t="s">
        <v>318</v>
      </c>
      <c r="L284" s="2">
        <v>7.1428571428571432</v>
      </c>
    </row>
    <row r="285" spans="5:12" x14ac:dyDescent="0.25">
      <c r="E285" s="9" t="s">
        <v>318</v>
      </c>
      <c r="F285">
        <v>29</v>
      </c>
      <c r="H285" s="9" t="s">
        <v>318</v>
      </c>
      <c r="I285" s="2">
        <v>33.827586206896555</v>
      </c>
      <c r="K285" s="9" t="s">
        <v>319</v>
      </c>
      <c r="L285" s="2">
        <v>4</v>
      </c>
    </row>
    <row r="286" spans="5:12" x14ac:dyDescent="0.25">
      <c r="E286" s="9" t="s">
        <v>319</v>
      </c>
      <c r="F286">
        <v>26</v>
      </c>
      <c r="H286" s="9" t="s">
        <v>319</v>
      </c>
      <c r="I286" s="2">
        <v>31.576923076923077</v>
      </c>
      <c r="K286" s="9" t="s">
        <v>320</v>
      </c>
      <c r="L286" s="2">
        <v>5</v>
      </c>
    </row>
    <row r="287" spans="5:12" x14ac:dyDescent="0.25">
      <c r="E287" s="9" t="s">
        <v>320</v>
      </c>
      <c r="F287">
        <v>37</v>
      </c>
      <c r="H287" s="9" t="s">
        <v>320</v>
      </c>
      <c r="I287" s="2">
        <v>33.270270270270274</v>
      </c>
      <c r="K287" s="9" t="s">
        <v>321</v>
      </c>
      <c r="L287" s="2">
        <v>8.5</v>
      </c>
    </row>
    <row r="288" spans="5:12" x14ac:dyDescent="0.25">
      <c r="E288" s="9" t="s">
        <v>321</v>
      </c>
      <c r="F288">
        <v>22</v>
      </c>
      <c r="H288" s="9" t="s">
        <v>321</v>
      </c>
      <c r="I288" s="2">
        <v>36.5</v>
      </c>
      <c r="K288" s="9" t="s">
        <v>322</v>
      </c>
      <c r="L288" s="2">
        <v>5.3636363636363633</v>
      </c>
    </row>
    <row r="289" spans="5:12" x14ac:dyDescent="0.25">
      <c r="E289" s="9" t="s">
        <v>322</v>
      </c>
      <c r="F289">
        <v>43</v>
      </c>
      <c r="H289" s="9" t="s">
        <v>322</v>
      </c>
      <c r="I289" s="2">
        <v>34.093023255813954</v>
      </c>
      <c r="K289" s="9" t="s">
        <v>323</v>
      </c>
      <c r="L289" s="2">
        <v>3.2222222222222223</v>
      </c>
    </row>
    <row r="290" spans="5:12" x14ac:dyDescent="0.25">
      <c r="E290" s="9" t="s">
        <v>323</v>
      </c>
      <c r="F290">
        <v>37</v>
      </c>
      <c r="H290" s="9" t="s">
        <v>323</v>
      </c>
      <c r="I290" s="2">
        <v>39.216216216216218</v>
      </c>
      <c r="K290" s="9" t="s">
        <v>324</v>
      </c>
      <c r="L290" s="2">
        <v>3.8888888888888888</v>
      </c>
    </row>
    <row r="291" spans="5:12" x14ac:dyDescent="0.25">
      <c r="E291" s="9" t="s">
        <v>324</v>
      </c>
      <c r="F291">
        <v>34</v>
      </c>
      <c r="H291" s="9" t="s">
        <v>324</v>
      </c>
      <c r="I291" s="2">
        <v>35.676470588235297</v>
      </c>
      <c r="K291" s="9" t="s">
        <v>325</v>
      </c>
      <c r="L291" s="2">
        <v>5.4615384615384617</v>
      </c>
    </row>
    <row r="292" spans="5:12" x14ac:dyDescent="0.25">
      <c r="E292" s="9" t="s">
        <v>325</v>
      </c>
      <c r="F292">
        <v>31</v>
      </c>
      <c r="H292" s="9" t="s">
        <v>325</v>
      </c>
      <c r="I292" s="2">
        <v>34.354838709677416</v>
      </c>
      <c r="K292" s="9" t="s">
        <v>326</v>
      </c>
      <c r="L292" s="2">
        <v>5.9090909090909092</v>
      </c>
    </row>
    <row r="293" spans="5:12" x14ac:dyDescent="0.25">
      <c r="E293" s="9" t="s">
        <v>326</v>
      </c>
      <c r="F293">
        <v>25</v>
      </c>
      <c r="H293" s="9" t="s">
        <v>326</v>
      </c>
      <c r="I293" s="2">
        <v>38.56</v>
      </c>
      <c r="K293" s="9" t="s">
        <v>327</v>
      </c>
      <c r="L293" s="2">
        <v>6.625</v>
      </c>
    </row>
    <row r="294" spans="5:12" x14ac:dyDescent="0.25">
      <c r="E294" s="9" t="s">
        <v>327</v>
      </c>
      <c r="F294">
        <v>26</v>
      </c>
      <c r="H294" s="9" t="s">
        <v>327</v>
      </c>
      <c r="I294" s="2">
        <v>28.76923076923077</v>
      </c>
      <c r="K294" s="9" t="s">
        <v>328</v>
      </c>
      <c r="L294" s="2">
        <v>6.4545454545454541</v>
      </c>
    </row>
    <row r="295" spans="5:12" x14ac:dyDescent="0.25">
      <c r="E295" s="9" t="s">
        <v>328</v>
      </c>
      <c r="F295">
        <v>28</v>
      </c>
      <c r="H295" s="9" t="s">
        <v>328</v>
      </c>
      <c r="I295" s="2">
        <v>33.571428571428569</v>
      </c>
      <c r="K295" s="9" t="s">
        <v>329</v>
      </c>
      <c r="L295" s="2">
        <v>5.166666666666667</v>
      </c>
    </row>
    <row r="296" spans="5:12" x14ac:dyDescent="0.25">
      <c r="E296" s="9" t="s">
        <v>329</v>
      </c>
      <c r="F296">
        <v>43</v>
      </c>
      <c r="H296" s="9" t="s">
        <v>329</v>
      </c>
      <c r="I296" s="2">
        <v>33.534883720930232</v>
      </c>
      <c r="K296" s="9" t="s">
        <v>330</v>
      </c>
      <c r="L296" s="2">
        <v>6.7</v>
      </c>
    </row>
    <row r="297" spans="5:12" x14ac:dyDescent="0.25">
      <c r="E297" s="9" t="s">
        <v>330</v>
      </c>
      <c r="F297">
        <v>33</v>
      </c>
      <c r="H297" s="9" t="s">
        <v>330</v>
      </c>
      <c r="I297" s="2">
        <v>39.515151515151516</v>
      </c>
      <c r="K297" s="9" t="s">
        <v>331</v>
      </c>
      <c r="L297" s="2">
        <v>3.75</v>
      </c>
    </row>
    <row r="298" spans="5:12" x14ac:dyDescent="0.25">
      <c r="E298" s="9" t="s">
        <v>331</v>
      </c>
      <c r="F298">
        <v>42</v>
      </c>
      <c r="H298" s="9" t="s">
        <v>331</v>
      </c>
      <c r="I298" s="2">
        <v>32.714285714285715</v>
      </c>
      <c r="K298" s="9" t="s">
        <v>332</v>
      </c>
      <c r="L298" s="2">
        <v>4.8461538461538458</v>
      </c>
    </row>
    <row r="299" spans="5:12" x14ac:dyDescent="0.25">
      <c r="E299" s="9" t="s">
        <v>332</v>
      </c>
      <c r="F299">
        <v>35</v>
      </c>
      <c r="H299" s="9" t="s">
        <v>332</v>
      </c>
      <c r="I299" s="2">
        <v>30.62857142857143</v>
      </c>
      <c r="K299" s="9" t="s">
        <v>333</v>
      </c>
      <c r="L299" s="2">
        <v>4.6363636363636367</v>
      </c>
    </row>
    <row r="300" spans="5:12" x14ac:dyDescent="0.25">
      <c r="E300" s="9" t="s">
        <v>333</v>
      </c>
      <c r="F300">
        <v>35</v>
      </c>
      <c r="H300" s="9" t="s">
        <v>333</v>
      </c>
      <c r="I300" s="2">
        <v>36.914285714285711</v>
      </c>
      <c r="K300" s="9" t="s">
        <v>334</v>
      </c>
      <c r="L300" s="2">
        <v>5.1111111111111107</v>
      </c>
    </row>
    <row r="301" spans="5:12" x14ac:dyDescent="0.25">
      <c r="E301" s="9" t="s">
        <v>334</v>
      </c>
      <c r="F301">
        <v>31</v>
      </c>
      <c r="H301" s="9" t="s">
        <v>334</v>
      </c>
      <c r="I301" s="2">
        <v>41.064516129032256</v>
      </c>
      <c r="K301" s="9" t="s">
        <v>335</v>
      </c>
      <c r="L301" s="2">
        <v>7.375</v>
      </c>
    </row>
    <row r="302" spans="5:12" x14ac:dyDescent="0.25">
      <c r="E302" s="9" t="s">
        <v>335</v>
      </c>
      <c r="F302">
        <v>31</v>
      </c>
      <c r="H302" s="9" t="s">
        <v>335</v>
      </c>
      <c r="I302" s="2">
        <v>32.58064516129032</v>
      </c>
      <c r="K302" s="9" t="s">
        <v>336</v>
      </c>
      <c r="L302" s="2">
        <v>4.4444444444444446</v>
      </c>
    </row>
    <row r="303" spans="5:12" x14ac:dyDescent="0.25">
      <c r="E303" s="9" t="s">
        <v>336</v>
      </c>
      <c r="F303">
        <v>33</v>
      </c>
      <c r="H303" s="9" t="s">
        <v>336</v>
      </c>
      <c r="I303" s="2">
        <v>31.393939393939394</v>
      </c>
      <c r="K303" s="9" t="s">
        <v>337</v>
      </c>
      <c r="L303" s="2">
        <v>3.8888888888888888</v>
      </c>
    </row>
    <row r="304" spans="5:12" x14ac:dyDescent="0.25">
      <c r="E304" s="9" t="s">
        <v>337</v>
      </c>
      <c r="F304">
        <v>33</v>
      </c>
      <c r="H304" s="9" t="s">
        <v>337</v>
      </c>
      <c r="I304" s="2">
        <v>29.363636363636363</v>
      </c>
      <c r="K304" s="9" t="s">
        <v>338</v>
      </c>
      <c r="L304" s="2">
        <v>5.8888888888888893</v>
      </c>
    </row>
    <row r="305" spans="5:12" x14ac:dyDescent="0.25">
      <c r="E305" s="9" t="s">
        <v>338</v>
      </c>
      <c r="F305">
        <v>20</v>
      </c>
      <c r="H305" s="9" t="s">
        <v>338</v>
      </c>
      <c r="I305" s="2">
        <v>35.4</v>
      </c>
      <c r="K305" s="9" t="s">
        <v>339</v>
      </c>
      <c r="L305" s="2">
        <v>4</v>
      </c>
    </row>
    <row r="306" spans="5:12" x14ac:dyDescent="0.25">
      <c r="E306" s="9" t="s">
        <v>339</v>
      </c>
      <c r="F306">
        <v>29</v>
      </c>
      <c r="H306" s="9" t="s">
        <v>339</v>
      </c>
      <c r="I306" s="2">
        <v>35.655172413793103</v>
      </c>
      <c r="K306" s="9" t="s">
        <v>340</v>
      </c>
      <c r="L306" s="2">
        <v>3.75</v>
      </c>
    </row>
    <row r="307" spans="5:12" x14ac:dyDescent="0.25">
      <c r="E307" s="9" t="s">
        <v>340</v>
      </c>
      <c r="F307">
        <v>27</v>
      </c>
      <c r="H307" s="9" t="s">
        <v>340</v>
      </c>
      <c r="I307" s="2">
        <v>40.481481481481481</v>
      </c>
      <c r="K307" s="9" t="s">
        <v>341</v>
      </c>
      <c r="L307" s="2">
        <v>4.625</v>
      </c>
    </row>
    <row r="308" spans="5:12" x14ac:dyDescent="0.25">
      <c r="E308" s="9" t="s">
        <v>341</v>
      </c>
      <c r="F308">
        <v>31</v>
      </c>
      <c r="H308" s="9" t="s">
        <v>341</v>
      </c>
      <c r="I308" s="2">
        <v>31.193548387096776</v>
      </c>
      <c r="K308" s="9" t="s">
        <v>342</v>
      </c>
      <c r="L308" s="2">
        <v>5</v>
      </c>
    </row>
    <row r="309" spans="5:12" x14ac:dyDescent="0.25">
      <c r="E309" s="9" t="s">
        <v>342</v>
      </c>
      <c r="F309">
        <v>20</v>
      </c>
      <c r="H309" s="9" t="s">
        <v>342</v>
      </c>
      <c r="I309" s="2">
        <v>35.049999999999997</v>
      </c>
      <c r="K309" s="9" t="s">
        <v>343</v>
      </c>
      <c r="L309" s="2">
        <v>4.666666666666667</v>
      </c>
    </row>
    <row r="310" spans="5:12" x14ac:dyDescent="0.25">
      <c r="E310" s="9" t="s">
        <v>343</v>
      </c>
      <c r="F310">
        <v>17</v>
      </c>
      <c r="H310" s="9" t="s">
        <v>343</v>
      </c>
      <c r="I310" s="2">
        <v>35.117647058823529</v>
      </c>
      <c r="K310" s="9" t="s">
        <v>344</v>
      </c>
      <c r="L310" s="2">
        <v>4.666666666666667</v>
      </c>
    </row>
    <row r="311" spans="5:12" x14ac:dyDescent="0.25">
      <c r="E311" s="9" t="s">
        <v>344</v>
      </c>
      <c r="F311">
        <v>12</v>
      </c>
      <c r="H311" s="9" t="s">
        <v>344</v>
      </c>
      <c r="I311" s="2">
        <v>28.916666666666668</v>
      </c>
      <c r="K311" s="9" t="s">
        <v>345</v>
      </c>
      <c r="L311" s="2">
        <v>5.4</v>
      </c>
    </row>
    <row r="312" spans="5:12" x14ac:dyDescent="0.25">
      <c r="E312" s="9" t="s">
        <v>345</v>
      </c>
      <c r="F312">
        <v>14</v>
      </c>
      <c r="H312" s="9" t="s">
        <v>345</v>
      </c>
      <c r="I312" s="2">
        <v>34.357142857142854</v>
      </c>
      <c r="K312" s="9" t="s">
        <v>346</v>
      </c>
      <c r="L312" s="2">
        <v>5.2</v>
      </c>
    </row>
    <row r="313" spans="5:12" x14ac:dyDescent="0.25">
      <c r="E313" s="9" t="s">
        <v>346</v>
      </c>
      <c r="F313">
        <v>17</v>
      </c>
      <c r="H313" s="9" t="s">
        <v>346</v>
      </c>
      <c r="I313" s="2">
        <v>29.705882352941178</v>
      </c>
      <c r="K313" s="9" t="s">
        <v>347</v>
      </c>
      <c r="L313" s="2">
        <v>2.4285714285714284</v>
      </c>
    </row>
    <row r="314" spans="5:12" x14ac:dyDescent="0.25">
      <c r="E314" s="9" t="s">
        <v>347</v>
      </c>
      <c r="F314">
        <v>17</v>
      </c>
      <c r="H314" s="9" t="s">
        <v>347</v>
      </c>
      <c r="I314" s="2">
        <v>33.176470588235297</v>
      </c>
      <c r="K314" s="9" t="s">
        <v>348</v>
      </c>
      <c r="L314" s="2">
        <v>4.8</v>
      </c>
    </row>
    <row r="315" spans="5:12" x14ac:dyDescent="0.25">
      <c r="E315" s="9" t="s">
        <v>348</v>
      </c>
      <c r="F315">
        <v>16</v>
      </c>
      <c r="H315" s="9" t="s">
        <v>348</v>
      </c>
      <c r="I315" s="2">
        <v>39.8125</v>
      </c>
      <c r="K315" s="9" t="s">
        <v>349</v>
      </c>
      <c r="L315" s="2">
        <v>6.5714285714285712</v>
      </c>
    </row>
    <row r="316" spans="5:12" x14ac:dyDescent="0.25">
      <c r="E316" s="9" t="s">
        <v>349</v>
      </c>
      <c r="F316">
        <v>19</v>
      </c>
      <c r="H316" s="9" t="s">
        <v>349</v>
      </c>
      <c r="I316" s="2">
        <v>36.578947368421055</v>
      </c>
      <c r="K316" s="9" t="s">
        <v>350</v>
      </c>
      <c r="L316" s="2">
        <v>3</v>
      </c>
    </row>
    <row r="317" spans="5:12" x14ac:dyDescent="0.25">
      <c r="E317" s="9" t="s">
        <v>350</v>
      </c>
      <c r="F317">
        <v>14</v>
      </c>
      <c r="H317" s="9" t="s">
        <v>350</v>
      </c>
      <c r="I317" s="2">
        <v>34.5</v>
      </c>
      <c r="K317" s="9" t="s">
        <v>351</v>
      </c>
      <c r="L317" s="2">
        <v>4.5999999999999996</v>
      </c>
    </row>
    <row r="318" spans="5:12" x14ac:dyDescent="0.25">
      <c r="E318" s="9" t="s">
        <v>351</v>
      </c>
      <c r="F318">
        <v>17</v>
      </c>
      <c r="H318" s="9" t="s">
        <v>351</v>
      </c>
      <c r="I318" s="2">
        <v>39.764705882352942</v>
      </c>
      <c r="K318" s="9" t="s">
        <v>352</v>
      </c>
      <c r="L318" s="2">
        <v>3.875</v>
      </c>
    </row>
    <row r="319" spans="5:12" x14ac:dyDescent="0.25">
      <c r="E319" s="9" t="s">
        <v>352</v>
      </c>
      <c r="F319">
        <v>13</v>
      </c>
      <c r="H319" s="9" t="s">
        <v>352</v>
      </c>
      <c r="I319" s="2">
        <v>35.230769230769234</v>
      </c>
      <c r="K319" s="9" t="s">
        <v>353</v>
      </c>
      <c r="L319" s="2">
        <v>7.25</v>
      </c>
    </row>
    <row r="320" spans="5:12" x14ac:dyDescent="0.25">
      <c r="E320" s="9" t="s">
        <v>353</v>
      </c>
      <c r="F320">
        <v>12</v>
      </c>
      <c r="H320" s="9" t="s">
        <v>353</v>
      </c>
      <c r="I320" s="2">
        <v>41.5</v>
      </c>
      <c r="K320" s="9" t="s">
        <v>354</v>
      </c>
      <c r="L320" s="2">
        <v>3</v>
      </c>
    </row>
    <row r="321" spans="5:12" x14ac:dyDescent="0.25">
      <c r="E321" s="9" t="s">
        <v>354</v>
      </c>
      <c r="F321">
        <v>16</v>
      </c>
      <c r="H321" s="9" t="s">
        <v>354</v>
      </c>
      <c r="I321" s="2">
        <v>38.0625</v>
      </c>
      <c r="K321" s="9" t="s">
        <v>355</v>
      </c>
      <c r="L321" s="2">
        <v>8</v>
      </c>
    </row>
    <row r="322" spans="5:12" x14ac:dyDescent="0.25">
      <c r="E322" s="9" t="s">
        <v>355</v>
      </c>
      <c r="F322">
        <v>9</v>
      </c>
      <c r="H322" s="9" t="s">
        <v>355</v>
      </c>
      <c r="I322" s="2">
        <v>29.222222222222221</v>
      </c>
      <c r="K322" s="9" t="s">
        <v>356</v>
      </c>
      <c r="L322" s="2">
        <v>6</v>
      </c>
    </row>
    <row r="323" spans="5:12" x14ac:dyDescent="0.25">
      <c r="E323" s="9" t="s">
        <v>356</v>
      </c>
      <c r="F323">
        <v>17</v>
      </c>
      <c r="H323" s="9" t="s">
        <v>356</v>
      </c>
      <c r="I323" s="2">
        <v>31</v>
      </c>
      <c r="K323" s="9" t="s">
        <v>357</v>
      </c>
      <c r="L323" s="2">
        <v>3.6666666666666665</v>
      </c>
    </row>
    <row r="324" spans="5:12" x14ac:dyDescent="0.25">
      <c r="E324" s="9" t="s">
        <v>357</v>
      </c>
      <c r="F324">
        <v>16</v>
      </c>
      <c r="H324" s="9" t="s">
        <v>357</v>
      </c>
      <c r="I324" s="2">
        <v>37.3125</v>
      </c>
      <c r="K324" s="9" t="s">
        <v>358</v>
      </c>
      <c r="L324" s="2">
        <v>5.333333333333333</v>
      </c>
    </row>
    <row r="325" spans="5:12" x14ac:dyDescent="0.25">
      <c r="E325" s="9" t="s">
        <v>358</v>
      </c>
      <c r="F325">
        <v>17</v>
      </c>
      <c r="H325" s="9" t="s">
        <v>358</v>
      </c>
      <c r="I325" s="2">
        <v>35.647058823529413</v>
      </c>
      <c r="K325" s="9" t="s">
        <v>359</v>
      </c>
      <c r="L325" s="2">
        <v>6.1111111111111107</v>
      </c>
    </row>
    <row r="326" spans="5:12" x14ac:dyDescent="0.25">
      <c r="E326" s="9" t="s">
        <v>359</v>
      </c>
      <c r="F326">
        <v>21</v>
      </c>
      <c r="H326" s="9" t="s">
        <v>359</v>
      </c>
      <c r="I326" s="2">
        <v>36.476190476190474</v>
      </c>
      <c r="K326" s="9" t="s">
        <v>360</v>
      </c>
      <c r="L326" s="2">
        <v>6.5</v>
      </c>
    </row>
    <row r="327" spans="5:12" x14ac:dyDescent="0.25">
      <c r="E327" s="9" t="s">
        <v>360</v>
      </c>
      <c r="F327">
        <v>15</v>
      </c>
      <c r="H327" s="9" t="s">
        <v>360</v>
      </c>
      <c r="I327" s="2">
        <v>40.799999999999997</v>
      </c>
      <c r="K327" s="9" t="s">
        <v>361</v>
      </c>
      <c r="L327" s="2">
        <v>5</v>
      </c>
    </row>
    <row r="328" spans="5:12" x14ac:dyDescent="0.25">
      <c r="E328" s="9" t="s">
        <v>361</v>
      </c>
      <c r="F328">
        <v>22</v>
      </c>
      <c r="H328" s="9" t="s">
        <v>361</v>
      </c>
      <c r="I328" s="2">
        <v>30.318181818181817</v>
      </c>
      <c r="K328" s="9" t="s">
        <v>362</v>
      </c>
      <c r="L328" s="2">
        <v>5.8</v>
      </c>
    </row>
    <row r="329" spans="5:12" x14ac:dyDescent="0.25">
      <c r="E329" s="9" t="s">
        <v>362</v>
      </c>
      <c r="F329">
        <v>14</v>
      </c>
      <c r="H329" s="9" t="s">
        <v>362</v>
      </c>
      <c r="I329" s="2">
        <v>35.714285714285715</v>
      </c>
      <c r="K329" s="9" t="s">
        <v>363</v>
      </c>
      <c r="L329" s="2">
        <v>6</v>
      </c>
    </row>
    <row r="330" spans="5:12" x14ac:dyDescent="0.25">
      <c r="E330" s="9" t="s">
        <v>363</v>
      </c>
      <c r="F330">
        <v>13</v>
      </c>
      <c r="H330" s="9" t="s">
        <v>363</v>
      </c>
      <c r="I330" s="2">
        <v>33.53846153846154</v>
      </c>
      <c r="K330" s="9" t="s">
        <v>364</v>
      </c>
      <c r="L330" s="2">
        <v>8</v>
      </c>
    </row>
    <row r="331" spans="5:12" x14ac:dyDescent="0.25">
      <c r="E331" s="9" t="s">
        <v>364</v>
      </c>
      <c r="F331">
        <v>10</v>
      </c>
      <c r="H331" s="9" t="s">
        <v>364</v>
      </c>
      <c r="I331" s="2">
        <v>37.5</v>
      </c>
      <c r="K331" s="9" t="s">
        <v>365</v>
      </c>
      <c r="L331" s="2">
        <v>7</v>
      </c>
    </row>
    <row r="332" spans="5:12" x14ac:dyDescent="0.25">
      <c r="E332" s="9" t="s">
        <v>365</v>
      </c>
      <c r="F332">
        <v>17</v>
      </c>
      <c r="H332" s="9" t="s">
        <v>365</v>
      </c>
      <c r="I332" s="2">
        <v>38.058823529411768</v>
      </c>
      <c r="K332" s="9" t="s">
        <v>366</v>
      </c>
      <c r="L332" s="2">
        <v>3.75</v>
      </c>
    </row>
    <row r="333" spans="5:12" x14ac:dyDescent="0.25">
      <c r="E333" s="9" t="s">
        <v>366</v>
      </c>
      <c r="F333">
        <v>17</v>
      </c>
      <c r="H333" s="9" t="s">
        <v>366</v>
      </c>
      <c r="I333" s="2">
        <v>28.117647058823529</v>
      </c>
      <c r="K333" s="9" t="s">
        <v>367</v>
      </c>
      <c r="L333" s="2">
        <v>1</v>
      </c>
    </row>
    <row r="334" spans="5:12" x14ac:dyDescent="0.25">
      <c r="E334" s="9" t="s">
        <v>367</v>
      </c>
      <c r="F334">
        <v>13</v>
      </c>
      <c r="H334" s="9" t="s">
        <v>367</v>
      </c>
      <c r="I334" s="2">
        <v>31.846153846153847</v>
      </c>
      <c r="K334" s="9" t="s">
        <v>368</v>
      </c>
      <c r="L334" s="2">
        <v>9</v>
      </c>
    </row>
    <row r="335" spans="5:12" x14ac:dyDescent="0.25">
      <c r="E335" s="9" t="s">
        <v>368</v>
      </c>
      <c r="F335">
        <v>11</v>
      </c>
      <c r="H335" s="9" t="s">
        <v>368</v>
      </c>
      <c r="I335" s="2">
        <v>43.636363636363633</v>
      </c>
      <c r="K335" s="9" t="s">
        <v>369</v>
      </c>
      <c r="L335" s="2">
        <v>5.8</v>
      </c>
    </row>
    <row r="336" spans="5:12" x14ac:dyDescent="0.25">
      <c r="E336" s="9" t="s">
        <v>369</v>
      </c>
      <c r="F336">
        <v>19</v>
      </c>
      <c r="H336" s="9" t="s">
        <v>369</v>
      </c>
      <c r="I336" s="2">
        <v>38.842105263157897</v>
      </c>
      <c r="K336" s="9" t="s">
        <v>370</v>
      </c>
      <c r="L336" s="2">
        <v>4</v>
      </c>
    </row>
    <row r="337" spans="5:12" x14ac:dyDescent="0.25">
      <c r="E337" s="9" t="s">
        <v>370</v>
      </c>
      <c r="F337">
        <v>16</v>
      </c>
      <c r="H337" s="9" t="s">
        <v>370</v>
      </c>
      <c r="I337" s="2">
        <v>29.5625</v>
      </c>
      <c r="K337" s="9" t="s">
        <v>371</v>
      </c>
      <c r="L337" s="2">
        <v>6.4</v>
      </c>
    </row>
    <row r="338" spans="5:12" x14ac:dyDescent="0.25">
      <c r="E338" s="9" t="s">
        <v>371</v>
      </c>
      <c r="F338">
        <v>15</v>
      </c>
      <c r="H338" s="9" t="s">
        <v>371</v>
      </c>
      <c r="I338" s="2">
        <v>37.466666666666669</v>
      </c>
      <c r="K338" s="9" t="s">
        <v>372</v>
      </c>
      <c r="L338" s="2">
        <v>5</v>
      </c>
    </row>
    <row r="339" spans="5:12" x14ac:dyDescent="0.25">
      <c r="E339" s="9" t="s">
        <v>372</v>
      </c>
      <c r="F339">
        <v>18</v>
      </c>
      <c r="H339" s="9" t="s">
        <v>372</v>
      </c>
      <c r="I339" s="2">
        <v>35.277777777777779</v>
      </c>
      <c r="K339" s="9" t="s">
        <v>373</v>
      </c>
      <c r="L339" s="2">
        <v>9</v>
      </c>
    </row>
    <row r="340" spans="5:12" x14ac:dyDescent="0.25">
      <c r="E340" s="9" t="s">
        <v>373</v>
      </c>
      <c r="F340">
        <v>16</v>
      </c>
      <c r="H340" s="9" t="s">
        <v>373</v>
      </c>
      <c r="I340" s="2">
        <v>34.5</v>
      </c>
      <c r="K340" s="9" t="s">
        <v>374</v>
      </c>
      <c r="L340" s="2">
        <v>4.4000000000000004</v>
      </c>
    </row>
    <row r="341" spans="5:12" x14ac:dyDescent="0.25">
      <c r="E341" s="9" t="s">
        <v>374</v>
      </c>
      <c r="F341">
        <v>15</v>
      </c>
      <c r="H341" s="9" t="s">
        <v>374</v>
      </c>
      <c r="I341" s="2">
        <v>35.4</v>
      </c>
      <c r="K341" s="9" t="s">
        <v>375</v>
      </c>
      <c r="L341" s="2">
        <v>4</v>
      </c>
    </row>
    <row r="342" spans="5:12" x14ac:dyDescent="0.25">
      <c r="E342" s="9" t="s">
        <v>375</v>
      </c>
      <c r="F342">
        <v>14</v>
      </c>
      <c r="H342" s="9" t="s">
        <v>375</v>
      </c>
      <c r="I342" s="2">
        <v>34.928571428571431</v>
      </c>
      <c r="K342" s="9" t="s">
        <v>376</v>
      </c>
      <c r="L342" s="2">
        <v>0</v>
      </c>
    </row>
    <row r="343" spans="5:12" x14ac:dyDescent="0.25">
      <c r="E343" s="9" t="s">
        <v>376</v>
      </c>
      <c r="F343">
        <v>12</v>
      </c>
      <c r="H343" s="9" t="s">
        <v>376</v>
      </c>
      <c r="I343" s="2">
        <v>44.25</v>
      </c>
      <c r="K343" s="9" t="s">
        <v>377</v>
      </c>
      <c r="L343" s="2">
        <v>2.875</v>
      </c>
    </row>
    <row r="344" spans="5:12" x14ac:dyDescent="0.25">
      <c r="E344" s="9" t="s">
        <v>377</v>
      </c>
      <c r="F344">
        <v>16</v>
      </c>
      <c r="H344" s="9" t="s">
        <v>377</v>
      </c>
      <c r="I344" s="2">
        <v>40.1875</v>
      </c>
      <c r="K344" s="9" t="s">
        <v>378</v>
      </c>
      <c r="L344" s="2">
        <v>5.25</v>
      </c>
    </row>
    <row r="345" spans="5:12" x14ac:dyDescent="0.25">
      <c r="E345" s="9" t="s">
        <v>378</v>
      </c>
      <c r="F345">
        <v>11</v>
      </c>
      <c r="H345" s="9" t="s">
        <v>378</v>
      </c>
      <c r="I345" s="2">
        <v>35</v>
      </c>
      <c r="K345" s="9" t="s">
        <v>380</v>
      </c>
      <c r="L345" s="2">
        <v>6</v>
      </c>
    </row>
    <row r="346" spans="5:12" x14ac:dyDescent="0.25">
      <c r="E346" s="9" t="s">
        <v>379</v>
      </c>
      <c r="F346">
        <v>7</v>
      </c>
      <c r="H346" s="9" t="s">
        <v>379</v>
      </c>
      <c r="I346" s="2">
        <v>43.142857142857146</v>
      </c>
      <c r="K346" s="9" t="s">
        <v>381</v>
      </c>
      <c r="L346" s="2">
        <v>6.5</v>
      </c>
    </row>
    <row r="347" spans="5:12" x14ac:dyDescent="0.25">
      <c r="E347" s="9" t="s">
        <v>380</v>
      </c>
      <c r="F347">
        <v>16</v>
      </c>
      <c r="H347" s="9" t="s">
        <v>380</v>
      </c>
      <c r="I347" s="2">
        <v>43.6875</v>
      </c>
      <c r="K347" s="9" t="s">
        <v>382</v>
      </c>
      <c r="L347" s="2">
        <v>5.5</v>
      </c>
    </row>
    <row r="348" spans="5:12" x14ac:dyDescent="0.25">
      <c r="E348" s="9" t="s">
        <v>381</v>
      </c>
      <c r="F348">
        <v>7</v>
      </c>
      <c r="H348" s="9" t="s">
        <v>381</v>
      </c>
      <c r="I348" s="2">
        <v>33.857142857142854</v>
      </c>
      <c r="K348" s="9" t="s">
        <v>383</v>
      </c>
      <c r="L348" s="2">
        <v>5.666666666666667</v>
      </c>
    </row>
    <row r="349" spans="5:12" x14ac:dyDescent="0.25">
      <c r="E349" s="9" t="s">
        <v>382</v>
      </c>
      <c r="F349">
        <v>16</v>
      </c>
      <c r="H349" s="9" t="s">
        <v>382</v>
      </c>
      <c r="I349" s="2">
        <v>40.1875</v>
      </c>
      <c r="K349" s="9" t="s">
        <v>384</v>
      </c>
      <c r="L349" s="2">
        <v>5.25</v>
      </c>
    </row>
    <row r="350" spans="5:12" x14ac:dyDescent="0.25">
      <c r="E350" s="9" t="s">
        <v>383</v>
      </c>
      <c r="F350">
        <v>16</v>
      </c>
      <c r="H350" s="9" t="s">
        <v>383</v>
      </c>
      <c r="I350" s="2">
        <v>34.9375</v>
      </c>
      <c r="K350" s="9" t="s">
        <v>385</v>
      </c>
      <c r="L350" s="2">
        <v>7.25</v>
      </c>
    </row>
    <row r="351" spans="5:12" x14ac:dyDescent="0.25">
      <c r="E351" s="9" t="s">
        <v>384</v>
      </c>
      <c r="F351">
        <v>19</v>
      </c>
      <c r="H351" s="9" t="s">
        <v>384</v>
      </c>
      <c r="I351" s="2">
        <v>28.684210526315791</v>
      </c>
      <c r="K351" s="9" t="s">
        <v>386</v>
      </c>
      <c r="L351" s="2">
        <v>6</v>
      </c>
    </row>
    <row r="352" spans="5:12" x14ac:dyDescent="0.25">
      <c r="E352" s="9" t="s">
        <v>385</v>
      </c>
      <c r="F352">
        <v>10</v>
      </c>
      <c r="H352" s="9" t="s">
        <v>385</v>
      </c>
      <c r="I352" s="2">
        <v>25</v>
      </c>
      <c r="K352" s="9" t="s">
        <v>387</v>
      </c>
      <c r="L352" s="2">
        <v>4.5999999999999996</v>
      </c>
    </row>
    <row r="353" spans="5:12" x14ac:dyDescent="0.25">
      <c r="E353" s="9" t="s">
        <v>386</v>
      </c>
      <c r="F353">
        <v>13</v>
      </c>
      <c r="H353" s="9" t="s">
        <v>386</v>
      </c>
      <c r="I353" s="2">
        <v>35.46153846153846</v>
      </c>
      <c r="K353" s="9" t="s">
        <v>388</v>
      </c>
      <c r="L353" s="2">
        <v>8</v>
      </c>
    </row>
    <row r="354" spans="5:12" x14ac:dyDescent="0.25">
      <c r="E354" s="9" t="s">
        <v>387</v>
      </c>
      <c r="F354">
        <v>27</v>
      </c>
      <c r="H354" s="9" t="s">
        <v>387</v>
      </c>
      <c r="I354" s="2">
        <v>33.814814814814817</v>
      </c>
      <c r="K354" s="9" t="s">
        <v>389</v>
      </c>
      <c r="L354" s="2">
        <v>3.6666666666666665</v>
      </c>
    </row>
    <row r="355" spans="5:12" x14ac:dyDescent="0.25">
      <c r="E355" s="9" t="s">
        <v>388</v>
      </c>
      <c r="F355">
        <v>19</v>
      </c>
      <c r="H355" s="9" t="s">
        <v>388</v>
      </c>
      <c r="I355" s="2">
        <v>33.631578947368418</v>
      </c>
      <c r="K355" s="9" t="s">
        <v>390</v>
      </c>
      <c r="L355" s="2">
        <v>2.4285714285714284</v>
      </c>
    </row>
    <row r="356" spans="5:12" x14ac:dyDescent="0.25">
      <c r="E356" s="9" t="s">
        <v>389</v>
      </c>
      <c r="F356">
        <v>18</v>
      </c>
      <c r="H356" s="9" t="s">
        <v>389</v>
      </c>
      <c r="I356" s="2">
        <v>36.611111111111114</v>
      </c>
      <c r="K356" s="9" t="s">
        <v>391</v>
      </c>
      <c r="L356" s="2">
        <v>9</v>
      </c>
    </row>
    <row r="357" spans="5:12" x14ac:dyDescent="0.25">
      <c r="E357" s="9" t="s">
        <v>390</v>
      </c>
      <c r="F357">
        <v>12</v>
      </c>
      <c r="H357" s="9" t="s">
        <v>390</v>
      </c>
      <c r="I357" s="2">
        <v>30.5</v>
      </c>
      <c r="K357" s="9" t="s">
        <v>392</v>
      </c>
      <c r="L357" s="2">
        <v>6</v>
      </c>
    </row>
    <row r="358" spans="5:12" x14ac:dyDescent="0.25">
      <c r="E358" s="9" t="s">
        <v>391</v>
      </c>
      <c r="F358">
        <v>20</v>
      </c>
      <c r="H358" s="9" t="s">
        <v>391</v>
      </c>
      <c r="I358" s="2">
        <v>33.6</v>
      </c>
      <c r="K358" s="9" t="s">
        <v>393</v>
      </c>
      <c r="L358" s="2">
        <v>4</v>
      </c>
    </row>
    <row r="359" spans="5:12" x14ac:dyDescent="0.25">
      <c r="E359" s="9" t="s">
        <v>392</v>
      </c>
      <c r="F359">
        <v>12</v>
      </c>
      <c r="H359" s="9" t="s">
        <v>392</v>
      </c>
      <c r="I359" s="2">
        <v>26.75</v>
      </c>
      <c r="K359" s="9" t="s">
        <v>394</v>
      </c>
      <c r="L359" s="2">
        <v>4.833333333333333</v>
      </c>
    </row>
    <row r="360" spans="5:12" x14ac:dyDescent="0.25">
      <c r="E360" s="9" t="s">
        <v>393</v>
      </c>
      <c r="F360">
        <v>19</v>
      </c>
      <c r="H360" s="9" t="s">
        <v>393</v>
      </c>
      <c r="I360" s="2">
        <v>37.684210526315788</v>
      </c>
      <c r="K360" s="9" t="s">
        <v>395</v>
      </c>
      <c r="L360" s="2">
        <v>3.6</v>
      </c>
    </row>
    <row r="361" spans="5:12" x14ac:dyDescent="0.25">
      <c r="E361" s="9" t="s">
        <v>394</v>
      </c>
      <c r="F361">
        <v>18</v>
      </c>
      <c r="H361" s="9" t="s">
        <v>394</v>
      </c>
      <c r="I361" s="2">
        <v>36.611111111111114</v>
      </c>
      <c r="K361" s="9" t="s">
        <v>396</v>
      </c>
      <c r="L361" s="2">
        <v>5</v>
      </c>
    </row>
    <row r="362" spans="5:12" x14ac:dyDescent="0.25">
      <c r="E362" s="9" t="s">
        <v>395</v>
      </c>
      <c r="F362">
        <v>21</v>
      </c>
      <c r="H362" s="9" t="s">
        <v>395</v>
      </c>
      <c r="I362" s="2">
        <v>35.428571428571431</v>
      </c>
      <c r="K362" s="9" t="s">
        <v>397</v>
      </c>
      <c r="L362" s="2">
        <v>5.25</v>
      </c>
    </row>
    <row r="363" spans="5:12" x14ac:dyDescent="0.25">
      <c r="E363" s="9" t="s">
        <v>396</v>
      </c>
      <c r="F363">
        <v>18</v>
      </c>
      <c r="H363" s="9" t="s">
        <v>396</v>
      </c>
      <c r="I363" s="2">
        <v>31.944444444444443</v>
      </c>
      <c r="K363" s="9" t="s">
        <v>398</v>
      </c>
      <c r="L363" s="2">
        <v>3.2</v>
      </c>
    </row>
    <row r="364" spans="5:12" x14ac:dyDescent="0.25">
      <c r="E364" s="9" t="s">
        <v>397</v>
      </c>
      <c r="F364">
        <v>16</v>
      </c>
      <c r="H364" s="9" t="s">
        <v>397</v>
      </c>
      <c r="I364" s="2">
        <v>31.875</v>
      </c>
      <c r="K364" s="9" t="s">
        <v>399</v>
      </c>
      <c r="L364" s="2">
        <v>5.5</v>
      </c>
    </row>
    <row r="365" spans="5:12" x14ac:dyDescent="0.25">
      <c r="E365" s="9" t="s">
        <v>398</v>
      </c>
      <c r="F365">
        <v>14</v>
      </c>
      <c r="H365" s="9" t="s">
        <v>398</v>
      </c>
      <c r="I365" s="2">
        <v>28.642857142857142</v>
      </c>
      <c r="K365" s="9" t="s">
        <v>400</v>
      </c>
      <c r="L365" s="2">
        <v>3</v>
      </c>
    </row>
    <row r="366" spans="5:12" x14ac:dyDescent="0.25">
      <c r="E366" s="9" t="s">
        <v>399</v>
      </c>
      <c r="F366">
        <v>14</v>
      </c>
      <c r="H366" s="9" t="s">
        <v>399</v>
      </c>
      <c r="I366" s="2">
        <v>39.214285714285715</v>
      </c>
      <c r="K366" s="9" t="s">
        <v>401</v>
      </c>
      <c r="L366" s="2">
        <v>3.9090909090909092</v>
      </c>
    </row>
    <row r="367" spans="5:12" x14ac:dyDescent="0.25">
      <c r="E367" s="9" t="s">
        <v>400</v>
      </c>
      <c r="F367">
        <v>16</v>
      </c>
      <c r="H367" s="9" t="s">
        <v>400</v>
      </c>
      <c r="I367" s="2">
        <v>32.0625</v>
      </c>
      <c r="K367" s="9" t="s">
        <v>402</v>
      </c>
      <c r="L367" s="2">
        <v>2.6666666666666665</v>
      </c>
    </row>
    <row r="368" spans="5:12" x14ac:dyDescent="0.25">
      <c r="E368" s="9" t="s">
        <v>401</v>
      </c>
      <c r="F368">
        <v>21</v>
      </c>
      <c r="H368" s="9" t="s">
        <v>401</v>
      </c>
      <c r="I368" s="2">
        <v>28.285714285714285</v>
      </c>
    </row>
    <row r="369" spans="5:9" x14ac:dyDescent="0.25">
      <c r="E369" s="9" t="s">
        <v>402</v>
      </c>
      <c r="F369">
        <v>21</v>
      </c>
      <c r="H369" s="9" t="s">
        <v>402</v>
      </c>
      <c r="I369" s="2">
        <v>35.476190476190474</v>
      </c>
    </row>
    <row r="370" spans="5:9" x14ac:dyDescent="0.25">
      <c r="E370" s="9" t="s">
        <v>403</v>
      </c>
      <c r="F370">
        <v>15</v>
      </c>
      <c r="H370" s="9" t="s">
        <v>403</v>
      </c>
      <c r="I370" s="2">
        <v>39.799999999999997</v>
      </c>
    </row>
  </sheetData>
  <conditionalFormatting pivot="1" sqref="C40:C41">
    <cfRule type="dataBar" priority="6">
      <dataBar>
        <cfvo type="min"/>
        <cfvo type="max"/>
        <color rgb="FF638EC6"/>
      </dataBar>
      <extLst>
        <ext xmlns:x14="http://schemas.microsoft.com/office/spreadsheetml/2009/9/main" uri="{B025F937-C7B1-47D3-B67F-A62EFF666E3E}">
          <x14:id>{357C10F3-DBFE-4CE3-A369-EEAE450EFDB7}</x14:id>
        </ext>
      </extLst>
    </cfRule>
  </conditionalFormatting>
  <conditionalFormatting pivot="1" sqref="C40:C41">
    <cfRule type="dataBar" priority="5">
      <dataBar>
        <cfvo type="min"/>
        <cfvo type="max"/>
        <color rgb="FF2E5668"/>
      </dataBar>
      <extLst>
        <ext xmlns:x14="http://schemas.microsoft.com/office/spreadsheetml/2009/9/main" uri="{B025F937-C7B1-47D3-B67F-A62EFF666E3E}">
          <x14:id>{07D42B82-59C1-462E-8A89-EF5D78E692D0}</x14:id>
        </ext>
      </extLst>
    </cfRule>
  </conditionalFormatting>
  <conditionalFormatting sqref="C44:C45">
    <cfRule type="dataBar" priority="4">
      <dataBar>
        <cfvo type="min"/>
        <cfvo type="max"/>
        <color rgb="FF638EC6"/>
      </dataBar>
      <extLst>
        <ext xmlns:x14="http://schemas.microsoft.com/office/spreadsheetml/2009/9/main" uri="{B025F937-C7B1-47D3-B67F-A62EFF666E3E}">
          <x14:id>{E61F1F24-EB0B-4230-9DEB-1FC96FF48D03}</x14:id>
        </ext>
      </extLst>
    </cfRule>
  </conditionalFormatting>
  <conditionalFormatting sqref="C44:C45">
    <cfRule type="dataBar" priority="3">
      <dataBar>
        <cfvo type="min"/>
        <cfvo type="max"/>
        <color rgb="FF2E5668"/>
      </dataBar>
      <extLst>
        <ext xmlns:x14="http://schemas.microsoft.com/office/spreadsheetml/2009/9/main" uri="{B025F937-C7B1-47D3-B67F-A62EFF666E3E}">
          <x14:id>{47E5ADB6-47EB-4398-8851-97491EF5C2C9}</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357C10F3-DBFE-4CE3-A369-EEAE450EFDB7}">
            <x14:dataBar minLength="0" maxLength="100" border="1" negativeBarBorderColorSameAsPositive="0">
              <x14:cfvo type="autoMin"/>
              <x14:cfvo type="autoMax"/>
              <x14:borderColor rgb="FF638EC6"/>
              <x14:negativeFillColor rgb="FFFF0000"/>
              <x14:negativeBorderColor rgb="FFFF0000"/>
              <x14:axisColor rgb="FF000000"/>
            </x14:dataBar>
          </x14:cfRule>
          <xm:sqref>C40:C41</xm:sqref>
        </x14:conditionalFormatting>
        <x14:conditionalFormatting xmlns:xm="http://schemas.microsoft.com/office/excel/2006/main" pivot="1">
          <x14:cfRule type="dataBar" id="{07D42B82-59C1-462E-8A89-EF5D78E692D0}">
            <x14:dataBar minLength="0" maxLength="100">
              <x14:cfvo type="autoMin"/>
              <x14:cfvo type="autoMax"/>
              <x14:negativeFillColor rgb="FFFF0000"/>
              <x14:axisColor rgb="FF000000"/>
            </x14:dataBar>
          </x14:cfRule>
          <xm:sqref>C40:C41</xm:sqref>
        </x14:conditionalFormatting>
        <x14:conditionalFormatting xmlns:xm="http://schemas.microsoft.com/office/excel/2006/main">
          <x14:cfRule type="dataBar" id="{E61F1F24-EB0B-4230-9DEB-1FC96FF48D03}">
            <x14:dataBar minLength="0" maxLength="100" border="1" negativeBarBorderColorSameAsPositive="0">
              <x14:cfvo type="autoMin"/>
              <x14:cfvo type="autoMax"/>
              <x14:borderColor rgb="FF638EC6"/>
              <x14:negativeFillColor rgb="FFFF0000"/>
              <x14:negativeBorderColor rgb="FFFF0000"/>
              <x14:axisColor rgb="FF000000"/>
            </x14:dataBar>
          </x14:cfRule>
          <xm:sqref>C44:C45</xm:sqref>
        </x14:conditionalFormatting>
        <x14:conditionalFormatting xmlns:xm="http://schemas.microsoft.com/office/excel/2006/main">
          <x14:cfRule type="dataBar" id="{47E5ADB6-47EB-4398-8851-97491EF5C2C9}">
            <x14:dataBar minLength="0" maxLength="100">
              <x14:cfvo type="autoMin"/>
              <x14:cfvo type="autoMax"/>
              <x14:negativeFillColor rgb="FFFF0000"/>
              <x14:axisColor rgb="FF000000"/>
            </x14:dataBar>
          </x14:cfRule>
          <xm:sqref>C44:C45</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4ACD5-98F4-463F-BDD4-BACB82433EED}">
  <dimension ref="A1:M15"/>
  <sheetViews>
    <sheetView tabSelected="1" zoomScale="150" zoomScaleNormal="150" workbookViewId="0">
      <selection activeCell="H19" sqref="H19"/>
    </sheetView>
  </sheetViews>
  <sheetFormatPr defaultRowHeight="15" x14ac:dyDescent="0.25"/>
  <cols>
    <col min="1" max="13" width="9.42578125" customWidth="1"/>
  </cols>
  <sheetData>
    <row r="1" spans="1:13" ht="15.75" customHeight="1" x14ac:dyDescent="0.25">
      <c r="A1" s="7"/>
      <c r="B1" s="7"/>
      <c r="C1" s="7"/>
      <c r="D1" s="7"/>
      <c r="E1" s="7"/>
      <c r="F1" s="7"/>
      <c r="G1" s="7"/>
      <c r="H1" s="7"/>
      <c r="I1" s="7"/>
      <c r="J1" s="7"/>
      <c r="K1" s="7"/>
      <c r="L1" s="7"/>
      <c r="M1" s="7"/>
    </row>
    <row r="2" spans="1:13" ht="15.75" customHeight="1" x14ac:dyDescent="0.25">
      <c r="A2" s="7"/>
      <c r="B2" s="7"/>
      <c r="C2" s="7"/>
      <c r="D2" s="7"/>
      <c r="E2" s="7"/>
      <c r="F2" s="7"/>
      <c r="G2" s="7"/>
      <c r="H2" s="7"/>
      <c r="I2" s="7"/>
      <c r="J2" s="7"/>
      <c r="K2" s="7"/>
      <c r="L2" s="7"/>
      <c r="M2" s="7"/>
    </row>
    <row r="3" spans="1:13" ht="15.75" customHeight="1" x14ac:dyDescent="0.25">
      <c r="A3" s="7"/>
      <c r="B3" s="7"/>
      <c r="C3" s="7"/>
      <c r="D3" s="7"/>
      <c r="E3" s="7"/>
      <c r="F3" s="7"/>
      <c r="G3" s="7"/>
      <c r="H3" s="7"/>
      <c r="I3" s="7"/>
      <c r="J3" s="7"/>
      <c r="K3" s="7"/>
      <c r="L3" s="7"/>
      <c r="M3" s="7"/>
    </row>
    <row r="4" spans="1:13" ht="15.75" customHeight="1" x14ac:dyDescent="0.25">
      <c r="A4" s="7"/>
      <c r="B4" s="7"/>
      <c r="C4" s="7"/>
      <c r="D4" s="7"/>
      <c r="E4" s="7"/>
      <c r="F4" s="7"/>
      <c r="G4" s="7"/>
      <c r="H4" s="7"/>
      <c r="I4" s="7"/>
      <c r="J4" s="7"/>
      <c r="K4" s="7"/>
      <c r="L4" s="7"/>
      <c r="M4" s="7"/>
    </row>
    <row r="5" spans="1:13" ht="15.75" customHeight="1" x14ac:dyDescent="0.25">
      <c r="A5" s="7"/>
      <c r="B5" s="7"/>
      <c r="C5" s="7"/>
      <c r="D5" s="7"/>
      <c r="E5" s="7"/>
      <c r="F5" s="7"/>
      <c r="G5" s="7"/>
      <c r="H5" s="7"/>
      <c r="I5" s="7"/>
      <c r="J5" s="7"/>
      <c r="K5" s="7"/>
      <c r="L5" s="7"/>
      <c r="M5" s="7"/>
    </row>
    <row r="6" spans="1:13" ht="15.75" customHeight="1" x14ac:dyDescent="0.25">
      <c r="A6" s="7"/>
      <c r="B6" s="7"/>
      <c r="C6" s="7"/>
      <c r="D6" s="7"/>
      <c r="E6" s="7"/>
      <c r="F6" s="7"/>
      <c r="G6" s="7"/>
      <c r="H6" s="7"/>
      <c r="I6" s="7"/>
      <c r="J6" s="7"/>
      <c r="K6" s="7"/>
      <c r="L6" s="7"/>
      <c r="M6" s="7"/>
    </row>
    <row r="7" spans="1:13" ht="15.75" customHeight="1" x14ac:dyDescent="0.25">
      <c r="A7" s="7"/>
      <c r="B7" s="7"/>
      <c r="C7" s="7"/>
      <c r="D7" s="7"/>
      <c r="E7" s="7"/>
      <c r="F7" s="7"/>
      <c r="G7" s="7"/>
      <c r="H7" s="7"/>
      <c r="I7" s="7"/>
      <c r="J7" s="7"/>
      <c r="K7" s="7"/>
      <c r="L7" s="7"/>
      <c r="M7" s="7"/>
    </row>
    <row r="8" spans="1:13" ht="15.75" customHeight="1" x14ac:dyDescent="0.25">
      <c r="A8" s="7"/>
      <c r="B8" s="7"/>
      <c r="C8" s="7"/>
      <c r="D8" s="7"/>
      <c r="E8" s="7"/>
      <c r="F8" s="7"/>
      <c r="G8" s="7"/>
      <c r="H8" s="7"/>
      <c r="I8" s="7"/>
      <c r="J8" s="7"/>
      <c r="K8" s="7"/>
      <c r="L8" s="7"/>
      <c r="M8" s="7"/>
    </row>
    <row r="9" spans="1:13" ht="15.75" customHeight="1" x14ac:dyDescent="0.25">
      <c r="A9" s="7"/>
      <c r="B9" s="7"/>
      <c r="C9" s="7"/>
      <c r="D9" s="7"/>
      <c r="E9" s="7"/>
      <c r="F9" s="7"/>
      <c r="G9" s="7"/>
      <c r="H9" s="7"/>
      <c r="I9" s="7"/>
      <c r="J9" s="7"/>
      <c r="K9" s="7"/>
      <c r="L9" s="7"/>
      <c r="M9" s="7"/>
    </row>
    <row r="10" spans="1:13" ht="15.75" customHeight="1" x14ac:dyDescent="0.25">
      <c r="A10" s="7"/>
      <c r="B10" s="7"/>
      <c r="C10" s="7"/>
      <c r="D10" s="7"/>
      <c r="E10" s="7"/>
      <c r="F10" s="7"/>
      <c r="G10" s="7"/>
      <c r="H10" s="7"/>
      <c r="I10" s="7"/>
      <c r="J10" s="7"/>
      <c r="K10" s="7"/>
      <c r="L10" s="7"/>
      <c r="M10" s="7"/>
    </row>
    <row r="11" spans="1:13" ht="15.75" customHeight="1" x14ac:dyDescent="0.25">
      <c r="A11" s="7"/>
      <c r="B11" s="7"/>
      <c r="C11" s="7"/>
      <c r="D11" s="7"/>
      <c r="E11" s="7"/>
      <c r="F11" s="7"/>
      <c r="G11" s="7"/>
      <c r="H11" s="7"/>
      <c r="I11" s="7"/>
      <c r="J11" s="7"/>
      <c r="K11" s="7"/>
      <c r="L11" s="7"/>
      <c r="M11" s="7"/>
    </row>
    <row r="12" spans="1:13" ht="15.75" customHeight="1" x14ac:dyDescent="0.25">
      <c r="A12" s="7"/>
      <c r="B12" s="7"/>
      <c r="C12" s="7"/>
      <c r="D12" s="7"/>
      <c r="E12" s="7"/>
      <c r="F12" s="7"/>
      <c r="G12" s="7"/>
      <c r="H12" s="7"/>
      <c r="I12" s="7"/>
      <c r="J12" s="7"/>
      <c r="K12" s="7"/>
      <c r="L12" s="7"/>
      <c r="M12" s="7"/>
    </row>
    <row r="13" spans="1:13" ht="15.75" customHeight="1" x14ac:dyDescent="0.25">
      <c r="A13" s="7"/>
      <c r="B13" s="7"/>
      <c r="C13" s="7"/>
      <c r="D13" s="7"/>
      <c r="E13" s="7"/>
      <c r="F13" s="7"/>
      <c r="G13" s="7"/>
      <c r="H13" s="7"/>
      <c r="I13" s="7"/>
      <c r="J13" s="7"/>
      <c r="K13" s="7"/>
      <c r="L13" s="7"/>
      <c r="M13" s="7"/>
    </row>
    <row r="14" spans="1:13" ht="15.75" customHeight="1" x14ac:dyDescent="0.25">
      <c r="A14" s="7"/>
      <c r="B14" s="7"/>
      <c r="C14" s="7"/>
      <c r="D14" s="7"/>
      <c r="E14" s="7"/>
      <c r="F14" s="7"/>
      <c r="G14" s="7"/>
      <c r="H14" s="7"/>
      <c r="I14" s="7"/>
      <c r="J14" s="7"/>
      <c r="K14" s="7"/>
      <c r="L14" s="7"/>
      <c r="M14" s="7"/>
    </row>
    <row r="15" spans="1:13" ht="15.75" customHeight="1" x14ac:dyDescent="0.25">
      <c r="A15" s="7"/>
      <c r="B15" s="7"/>
      <c r="C15" s="7"/>
      <c r="D15" s="7"/>
      <c r="E15" s="7"/>
      <c r="F15" s="7"/>
      <c r="G15" s="7"/>
      <c r="H15" s="7"/>
      <c r="I15" s="7"/>
      <c r="J15" s="7"/>
      <c r="K15" s="7"/>
      <c r="L15" s="7"/>
      <c r="M15" s="7"/>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CE3B8-136F-4297-88EC-8CA0D38C212A}">
  <dimension ref="D2:E6"/>
  <sheetViews>
    <sheetView showGridLines="0" workbookViewId="0">
      <selection activeCell="E5" sqref="E5"/>
    </sheetView>
  </sheetViews>
  <sheetFormatPr defaultRowHeight="15" x14ac:dyDescent="0.25"/>
  <cols>
    <col min="4" max="4" width="36.5703125" customWidth="1"/>
  </cols>
  <sheetData>
    <row r="2" spans="4:5" ht="63" customHeight="1" x14ac:dyDescent="0.25">
      <c r="D2" s="3"/>
    </row>
    <row r="3" spans="4:5" ht="63" customHeight="1" x14ac:dyDescent="0.25">
      <c r="D3" s="4"/>
      <c r="E3" s="10" t="s">
        <v>6</v>
      </c>
    </row>
    <row r="4" spans="4:5" ht="63" customHeight="1" x14ac:dyDescent="0.25">
      <c r="D4" s="5"/>
    </row>
    <row r="5" spans="4:5" ht="63" customHeight="1" x14ac:dyDescent="0.25">
      <c r="D5" s="6"/>
      <c r="E5" s="10" t="s">
        <v>5</v>
      </c>
    </row>
    <row r="6" spans="4:5" ht="63" customHeight="1" x14ac:dyDescent="0.25">
      <c r="D6" s="7"/>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D a t a M a s h u p   x m l n s = " h t t p : / / s c h e m a s . m i c r o s o f t . c o m / D a t a M a s h u p " > A A A A A G c G A A B Q S w M E F A A C A A g A M T 5 K W o 7 y 7 9 2 n A A A A 9 w A A A B I A H A B D b 2 5 m a W c v U G F j a 2 F n Z S 5 4 b W w g o h g A K K A U A A A A A A A A A A A A A A A A A A A A A A A A A A A A h Y + x D o I w G I R f h X S n L T A I p J T B y U S i i Y l x b U q F R v g x t F j e z c F H 8 h X E K O r m e H f f J X f 3 6 4 3 l Y 9 t 4 F 9 U b 3 U G G A k y R p 0 B 2 p Y Y q Q 4 M 9 + j H K O d s K e R K V 8 i Y Y T D o a n a H a 2 n N K i H M O u w h 3 f U V C S g N y K N Y 7 W a t W + B q M F S A V + r T K / y 3 E 2 f 4 1 h o c 4 i B I c x I s E U 0 Z m l x U a v k Q 4 D X 6 m P y Z b D o 0 d e s U V + K s N I 7 N k 5 H 2 C P w B Q S w M E F A A C A A g A M T 5 K 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E + S l r R 0 N Y f X g M A A J c L A A A T A B w A R m 9 y b X V s Y X M v U 2 V j d G l v b j E u b S C i G A A o o B Q A A A A A A A A A A A A A A A A A A A A A A A A A A A C l V m 1 P 2 z A Q / o 7 E f 7 D C l 1 T y I h I 2 J g 3 1 A 5 R 2 I P E 2 W m 2 a Y E J u Y o o l x 6 5 s h 1 G h / v e d k 7 R 5 a V w m A J U U + / L c c 3 f P n a 1 p b J g U a F w 8 w 6 P d n d 0 d / U Q U T d C e d y b 1 n B n C 0 T C l a k Z F v E C 3 U q b o l B j i o T 7 i 1 O z u I P g Z y 0 z F F F Y G + j k 4 l X G W U m H 8 E e M 0 G E h h 4 B / t e 8 N v 9 7 9 l Z r I p f R i + x J T f u + H 1 0 1 Q S l W y x M C S I 9 b P X w 3 e n l L O U G a r 6 H v Y w G k i e p U L 3 w w i j o Y h l w s S s f / h l f z / E 6 E c m D R 2 b B a f 9 6 m t w J Q X 9 0 8 N F J H v e j Z I p 7 C X o j J K E K m 0 D n Z A p G J Y 7 5 b p f B I 3 R X b l + z P k 4 J p w o 3 T c q q 0 M O n o i Y A e J k M a c V 3 E Q R o R + l S g v K d l P 7 H f 7 x 6 6 t 3 Q w y D L K L z B E I 0 Y I k M f T F L j K q t 4 y R l W t t i Q n b o y i y B 7 4 a l t G E 6 Y k o D l r C p d e J d E L C 5 I i l 1 W n y n A g i 6 C c 3 s q + f C H H 4 O b H C N z V s S b w K f 0 j l R J s 3 3 6 S N V a g u 9 K t w R J 7 O V G Z c z B j V o W I 7 h q R 9 J K f R Y q i 2 0 f h F m b L r c F k 2 / D 2 H b 8 7 I q + 6 X V b L J S Z F X 4 g U y n T N B y 3 W / p A z v r 1 F G a J S 7 B 1 A p 1 A o k 6 W a y b w v c C 5 N W V n 8 u 9 h 9 d Y O U z F + Z b O O Z Q m Q T 8 J z 2 p i L d f z V X 8 j N O x d 2 g / h Q L + 0 V I 1 X 8 I Z q l i 6 f o d N p i x v 2 R v Z D 0 3 e 6 r W c 9 f L M t 2 y T r X d m t x V y y z j A j Z 5 h N X t i z w w Q e 1 o m B u b A Z q i 0 5 d r J x M j j 4 z 0 R H 4 P y R c G 1 J X M k C / 8 N E U v n c 1 R r F R t U Z b c Z O d G j E G v 5 4 z p k p 0 d F 0 g d b t U H n K T Q o L / 4 3 C N 7 n C M H h r 6 B a V h 4 a l 4 t P 5 N X Q X c r + Q 8 w B m B a G N 7 m 0 1 L 5 y v P f f Q D 0 L P 6 S q I X N q P 3 t S + O 5 3 d X b D m s j 6 C t p x U Q G y V N n t O N V Q i Y D h 1 q s R u d M / P a B u n q D s / E 5 a P 0 n f l 1 a s z H k t l T + 5 b + b f G 1 i 7 6 m 9 G 4 a Y K z a w X D K j j W M U w t u M A 4 u E 2 K k 6 p t v O z t 7 j D R x a l + v R v A 2 B Q J U Q 8 5 y 8 7 b 3 A X T J r C M I M m 2 i n 6 0 H x 1 g u E n t h z 3 8 9 S D E e 0 m m i D 1 X f V i z v 7 2 a x K R 4 p r l r I 4 t M V C k Z w R 3 H g q / v U M 0 u O F n A n H m C U H w Q u 8 g 4 X / 0 d v h h F 8 l G g g 6 F S U r 3 z j t X B z Z a j M G o K 9 6 N 6 b A F 7 K 8 3 U S 9 Q G P v o H U E s B A i 0 A F A A C A A g A M T 5 K W o 7 y 7 9 2 n A A A A 9 w A A A B I A A A A A A A A A A A A A A A A A A A A A A E N v b m Z p Z y 9 Q Y W N r Y W d l L n h t b F B L A Q I t A B Q A A g A I A D E + S l o P y u m r p A A A A O k A A A A T A A A A A A A A A A A A A A A A A P M A A A B b Q 2 9 u d G V u d F 9 U e X B l c 1 0 u e G 1 s U E s B A i 0 A F A A C A A g A M T 5 K W t H Q 1 h 9 e A w A A l w s A A B M A A A A A A A A A A A A A A A A A 5 A E A A E Z v c m 1 1 b G F z L 1 N l Y 3 R p b 2 4 x L m 1 Q S w U G A A A A A A M A A w D C A A A A j w 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i A A A A A A A A D Y I 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0 h v c 3 B p d G F s J T I w R W 1 l c m d l b m N 5 J T I w U m 9 v b S U y M E R h d G E 8 L 0 l 0 Z W 1 Q Y X R o P j w v S X R l b U x v Y 2 F 0 a W 9 u P j x T d G F i b G V F b n R y a W V z P j x F b n R y e S B U e X B l P S J J c 1 B y a X Z h d G U i I F Z h b H V l P S J s M C I g L z 4 8 R W 5 0 c n k g V H l w Z T 0 i T m F 2 a W d h d G l v b l N 0 Z X B O Y W 1 l I i B W Y W x 1 Z T 0 i c 0 5 h d m l n Y X R p b 2 4 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5 M j E 2 I i A v P j x F b n R y e S B U e X B l P S J G a W x s R X J y b 3 J D b 2 R l I i B W Y W x 1 Z T 0 i c 1 V u a 2 5 v d 2 4 i I C 8 + P E V u d H J 5 I F R 5 c G U 9 I k Z p b G x F c n J v c k N v d W 5 0 I i B W Y W x 1 Z T 0 i b D A i I C 8 + P E V u d H J 5 I F R 5 c G U 9 I k Z p b G x M Y X N 0 V X B k Y X R l Z C I g V m F s d W U 9 I m Q y M D I 1 L T A y L T A 5 V D A z O j M z O j M 3 L j k w M z k 1 O T Z a I i A v P j x F b n R y e S B U e X B l P S J G a W x s Q 2 9 s d W 1 u V H l w Z X M i I F Z h b H V l P S J z Q m d r S 0 J n W U R C Z 1 l H Q X d N P S I g L z 4 8 R W 5 0 c n k g V H l w Z T 0 i R m l s b E N v b H V t b k 5 h b W V z I i B W Y W x 1 Z T 0 i c 1 s m c X V v d D t Q Y X R p Z W 5 0 I E l k J n F 1 b 3 Q 7 L C Z x d W 9 0 O 1 B h d G l l b n Q g Q W R t a X N z a W 9 u I E R h d G U m c X V v d D s s J n F 1 b 3 Q 7 U G F 0 a W V u d C B B Z G 1 p c 3 N p b 2 4 g V G l t Z S Z x d W 9 0 O y w m c X V v d D t Q Y X R p Z W 5 0 I E 5 h b W U 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1 B h d G l l b n Q g T m F t Z S 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Q 2 9 s d W 1 u Q 2 9 1 b n Q m c X V v d D s 6 M T E s J n F 1 b 3 Q 7 S 2 V 5 Q 2 9 s d W 1 u T m F t Z X M m c X V v d D s 6 W 1 0 s J n F 1 b 3 Q 7 Q 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U G F 0 a W V u d C B O Y W 1 l 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S Z W x h d G l v b n N o a X B J b m Z v J n F 1 b 3 Q 7 O l t d f S I g L z 4 8 R W 5 0 c n k g V H l w Z T 0 i U G l 2 b 3 R P Y m p l Y 3 R O Y W 1 l I i B W Y W x 1 Z T 0 i c 1 B p d m 9 0 I F J l c G 9 y d C F Q a X Z v d F R h Y m x l M i I g L z 4 8 R W 5 0 c n k g V H l w Z T 0 i U X V l c n l J R C I g V m F s d W U 9 I n M w M z Z j Y z Q 0 O S 0 3 M W U y L T Q 0 Z m Y t Y m Q 4 Y S 1 i M z l l Z T c 2 Z W F k N D c i I C 8 + P C 9 T d G F i b G V F b n R y a W V z P j w v S X R l b T 4 8 S X R l b T 4 8 S X R l b U x v Y 2 F 0 a W 9 u P j x J d G V t V H l w Z T 5 G b 3 J t d W x h P C 9 J d G V t V H l w Z T 4 8 S X R l b V B h d G g + U 2 V j d G l v b j E v S G 9 z c G l 0 Y W w l M j B F b W V y Z 2 V u Y 3 k l M j B S b 2 9 t J T I w R G F 0 Y S 9 T b 3 V y Y 2 U 8 L 0 l 0 Z W 1 Q Y X R o P j w v S X R l b U x v Y 2 F 0 a W 9 u P j x T d G F i b G V F b n R y a W V z I C 8 + P C 9 J d G V t P j x J d G V t P j x J d G V t T G 9 j Y X R p b 2 4 + P E l 0 Z W 1 U e X B l P k Z v c m 1 1 b G E 8 L 0 l 0 Z W 1 U e X B l P j x J d G V t U G F 0 a D 5 T Z W N 0 a W 9 u M S 9 I b 3 N w a X R h b C U y M E V t Z X J n Z W 5 j e S U y M F J v b 2 0 l M j B E Y X R h L 1 B y b 2 1 v d G V k J T I w S G V h Z G V y c z w v S X R l b V B h d G g + P C 9 J d G V t T G 9 j Y X R p b 2 4 + P F N 0 Y W J s Z U V u d H J p Z X M g L z 4 8 L 0 l 0 Z W 0 + P E l 0 Z W 0 + P E l 0 Z W 1 M b 2 N h d G l v b j 4 8 S X R l b V R 5 c G U + R m 9 y b X V s Y T w v S X R l b V R 5 c G U + P E l 0 Z W 1 Q Y X R o P l N l Y 3 R p b 2 4 x L 0 h v c 3 B p d G F s J T I w R W 1 l c m d l b m N 5 J T I w U m 9 v b S U y M E R h d G E v Q 2 h h b m d l Z C U y M F R 5 c G U 8 L 0 l 0 Z W 1 Q Y X R o P j w v S X R l b U x v Y 2 F 0 a W 9 u P j x T d G F i b G V F b n R y a W V z I C 8 + P C 9 J d G V t P j x J d G V t P j x J d G V t T G 9 j Y X R p b 2 4 + P E l 0 Z W 1 U e X B l P k Z v c m 1 1 b G E 8 L 0 l 0 Z W 1 U e X B l P j x J d G V t U G F 0 a D 5 T Z W N 0 a W 9 u M S 9 I b 3 N w a X R h b C U y M E V t Z X J n Z W 5 j e S U y M F J v b 2 0 l M j B E Y X R h L 0 1 l c m d l Z C U y M E N v b H V t b n M 8 L 0 l 0 Z W 1 Q Y X R o P j w v S X R l b U x v Y 2 F 0 a W 9 u P j x T d G F i b G V F b n R y a W V z I C 8 + P C 9 J d G V t P j x J d G V t P j x J d G V t T G 9 j Y X R p b 2 4 + P E l 0 Z W 1 U e X B l P k Z v c m 1 1 b G E 8 L 0 l 0 Z W 1 U e X B l P j x J d G V t U G F 0 a D 5 T Z W N 0 a W 9 u M S 9 I b 3 N w a X R h b C U y M E V t Z X J n Z W 5 j e S U y M F J v b 2 0 l M j B E Y X R h L 1 J l c G x h Y 2 V k J T I w V m F s d W U 8 L 0 l 0 Z W 1 Q Y X R o P j w v S X R l b U x v Y 2 F 0 a W 9 u P j x T d G F i b G V F b n R y a W V z I C 8 + P C 9 J d G V t P j x J d G V t P j x J d G V t T G 9 j Y X R p b 2 4 + P E l 0 Z W 1 U e X B l P k Z v c m 1 1 b G E 8 L 0 l 0 Z W 1 U e X B l P j x J d G V t U G F 0 a D 5 T Z W N 0 a W 9 u M S 9 I b 3 N w a X R h b C U y M E V t Z X J n Z W 5 j e S U y M F J v b 2 0 l M j B E Y X R h L 1 J l c G x h Y 2 V k J T I w V m F s d W U x P C 9 J d G V t U G F 0 a D 4 8 L 0 l 0 Z W 1 M b 2 N h d G l v b j 4 8 U 3 R h Y m x l R W 5 0 c m l l c y A v P j w v S X R l b T 4 8 S X R l b T 4 8 S X R l b U x v Y 2 F 0 a W 9 u P j x J d G V t V H l w Z T 5 G b 3 J t d W x h P C 9 J d G V t V H l w Z T 4 8 S X R l b V B h d G g + U 2 V j d G l v b j E v S G 9 z c G l 0 Y W w l M j B F b W V y Z 2 V u Y 3 k l M j B S b 2 9 t J T I w R G F 0 Y S 9 D a G F u Z 2 V k J T I w V H l w Z T E 8 L 0 l 0 Z W 1 Q Y X R o P j w v S X R l b U x v Y 2 F 0 a W 9 u P j x T d G F i b G V F b n R y a W V z I C 8 + P C 9 J d G V t P j x J d G V t P j x J d G V t T G 9 j Y X R p b 2 4 + P E l 0 Z W 1 U e X B l P k Z v c m 1 1 b G E 8 L 0 l 0 Z W 1 U e X B l P j x J d G V t U G F 0 a D 5 T Z W N 0 a W 9 u M S 9 I b 3 N w a X R h b C U y M E V t Z X J n Z W 5 j e S U y M F J v b 2 0 l M j B E Y X R h L 1 J l c G x h Y 2 V k J T I w V m F s d W U y P C 9 J d G V t U G F 0 a D 4 8 L 0 l 0 Z W 1 M b 2 N h d G l v b j 4 8 U 3 R h Y m x l R W 5 0 c m l l c y A v P j w v S X R l b T 4 8 S X R l b T 4 8 S X R l b U x v Y 2 F 0 a W 9 u P j x J d G V t V H l w Z T 5 G b 3 J t d W x h P C 9 J d G V t V H l w Z T 4 8 S X R l b V B h d G g + U 2 V j d G l v b j E v S G 9 z c G l 0 Y W w l M j B F b W V y Z 2 V u Y 3 k l M j B S b 2 9 t J T I w R G F 0 Y S 9 S Z X B s Y W N l Z C U y M F Z h b H V l M z w v S X R l b V B h d G g + P C 9 J d G V t T G 9 j Y X R p b 2 4 + P F N 0 Y W J s Z U V u d H J p Z X M g L z 4 8 L 0 l 0 Z W 0 + P E l 0 Z W 0 + P E l 0 Z W 1 M b 2 N h d G l v b j 4 8 S X R l b V R 5 c G U + R m 9 y b X V s Y T w v S X R l b V R 5 c G U + P E l 0 Z W 1 Q Y X R o P l N l Y 3 R p b 2 4 x L 0 h v c 3 B p d G F s J T I w R W 1 l c m d l b m N 5 J T I w U m 9 v b S U y M E R h d G E v U m V t b 3 Z l Z C U y M E N v b H V t b n M 8 L 0 l 0 Z W 1 Q Y X R o P j w v S X R l b U x v Y 2 F 0 a W 9 u P j x T d G F i b G V F b n R y a W V z I C 8 + P C 9 J d G V t P j x J d G V t P j x J d G V t T G 9 j Y X R p b 2 4 + P E l 0 Z W 1 U e X B l P k Z v c m 1 1 b G E 8 L 0 l 0 Z W 1 U e X B l P j x J d G V t U G F 0 a D 5 T Z W N 0 a W 9 u M S 9 I b 3 N w a X R h b C U y M E V t Z X J n Z W 5 j e S U y M F J v b 2 0 l M j B E Y X R h L 1 N w b G l 0 J T I w Q 2 9 s d W 1 u J T I w Y n k l M j B E Z W x p b W l 0 Z X I 8 L 0 l 0 Z W 1 Q Y X R o P j w v S X R l b U x v Y 2 F 0 a W 9 u P j x T d G F i b G V F b n R y a W V z I C 8 + P C 9 J d G V t P j x J d G V t P j x J d G V t T G 9 j Y X R p b 2 4 + P E l 0 Z W 1 U e X B l P k Z v c m 1 1 b G E 8 L 0 l 0 Z W 1 U e X B l P j x J d G V t U G F 0 a D 5 T Z W N 0 a W 9 u M S 9 I b 3 N w a X R h b C U y M E V t Z X J n Z W 5 j e S U y M F J v b 2 0 l M j B E Y X R h L 0 N o Y W 5 n Z W Q l M j B U e X B l M j w v S X R l b V B h d G g + P C 9 J d G V t T G 9 j Y X R p b 2 4 + P F N 0 Y W J s Z U V u d H J p Z X M g L z 4 8 L 0 l 0 Z W 0 + P E l 0 Z W 0 + P E l 0 Z W 1 M b 2 N h d G l v b j 4 8 S X R l b V R 5 c G U + R m 9 y b X V s Y T w v S X R l b V R 5 c G U + P E l 0 Z W 1 Q Y X R o P l N l Y 3 R p b 2 4 x L 0 h v c 3 B p d G F s J T I w R W 1 l c m d l b m N 5 J T I w U m 9 v b S U y M E R h d G E v U m V u Y W 1 l Z C U y M E N v b H V t b n M 8 L 0 l 0 Z W 1 Q Y X R o P j w v S X R l b U x v Y 2 F 0 a W 9 u P j x T d G F i b G V F b n R y a W V z I C 8 + P C 9 J d G V t P j x J d G V t P j x J d G V t T G 9 j Y X R p b 2 4 + P E l 0 Z W 1 U e X B l P k Z v c m 1 1 b G E 8 L 0 l 0 Z W 1 U e X B l P j x J d G V t U G F 0 a D 5 T Z W N 0 a W 9 u M S 9 I b 3 N w a X R h b C U y M E V t Z X J n Z W 5 j e S U y M F J v b 2 0 l M j B E Y X R h L 1 N v c n R l Z C U y M F J v d 3 M 8 L 0 l 0 Z W 1 Q Y X R o P j w v S X R l b U x v Y 2 F 0 a W 9 u P j x T d G F i b G V F b n R y a W V z I C 8 + P C 9 J d G V t P j x J d G V t P j x J d G V t T G 9 j Y X R p b 2 4 + P E l 0 Z W 1 U e X B l P k Z v c m 1 1 b G E 8 L 0 l 0 Z W 1 U e X B l P j x J d G V t U G F 0 a D 5 T Z W N 0 a W 9 u M S 9 D Y W x l b m R h c l 9 U Y W J s Z T w v S X R l b V B h d G g + P C 9 J d G V t T G 9 j Y X R p b 2 4 + P F N 0 Y W J s Z U V u d H J p Z X M + P E V u d H J 5 I F R 5 c G U 9 I k l z U H J p d m F 0 Z S I g V m F s d W U 9 I m w w I i A v P j x F b n R y e S B U e X B l P S J O Y X Z p Z 2 F 0 a W 9 u U 3 R l c E 5 h b W U i I F Z h b H V l P S J z T m F 2 a W d h d G l v b i 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c z M S I g L z 4 8 R W 5 0 c n k g V H l w Z T 0 i R m l s b E V y c m 9 y Q 2 9 k Z S I g V m F s d W U 9 I n N V b m t u b 3 d u I i A v P j x F b n R y e S B U e X B l P S J G a W x s R X J y b 3 J D b 3 V u d C I g V m F s d W U 9 I m w w I i A v P j x F b n R y e S B U e X B l P S J G a W x s T G F z d F V w Z G F 0 Z W Q i I F Z h b H V l P S J k M j A y N S 0 w M i 0 w O V Q w M z o z M z o z N y 4 5 M T I 5 N z I 5 W i I g L z 4 8 R W 5 0 c n k g V H l w Z T 0 i R m l s b E N v b H V t b l R 5 c G V z I i B W Y W x 1 Z T 0 i c 0 N R P T 0 i I C 8 + P E V u d H J 5 I F R 5 c G U 9 I k Z p b G x D b 2 x 1 b W 5 O Y W 1 l c y I g V m F s d W U 9 I n N b J n F 1 b 3 Q 7 R G F 0 Z 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0 N h b G V u Z G F y X 1 R h Y m x l L 0 N o Y W 5 n Z W Q g V H l w Z S 5 7 Q 2 9 s d W 1 u M S w w f S Z x d W 9 0 O 1 0 s J n F 1 b 3 Q 7 Q 2 9 s d W 1 u Q 2 9 1 b n Q m c X V v d D s 6 M S w m c X V v d D t L Z X l D b 2 x 1 b W 5 O Y W 1 l c y Z x d W 9 0 O z p b X S w m c X V v d D t D b 2 x 1 b W 5 J Z G V u d G l 0 a W V z J n F 1 b 3 Q 7 O l s m c X V v d D t T Z W N 0 a W 9 u M S 9 D Y W x l b m R h c l 9 U Y W J s Z S 9 D a G F u Z 2 V k I F R 5 c G U u e 0 N v b H V t b j E s M H 0 m c X V v d D t d L C Z x d W 9 0 O 1 J l b G F 0 a W 9 u c 2 h p c E l u Z m 8 m c X V v d D s 6 W 1 1 9 I i A v P j x F b n R y e S B U e X B l P S J R d W V y e U l E I i B W Y W x 1 Z T 0 i c 2 J l M G N l O T c 0 L T V j N D Y t N D Y w M C 1 h Z m M 2 L T k w N z U x M D k 5 Z G Q y Y S I g L z 4 8 R W 5 0 c n k g V H l w Z T 0 i U G l 2 b 3 R P Y m p l Y 3 R O Y W 1 l I i B W Y W x 1 Z T 0 i c 1 B p d m 9 0 I F J l c G 9 y d C F Q a X Z v d F R h Y m x l N S I g L z 4 8 L 1 N 0 Y W J s Z U V u d H J p Z X M + P C 9 J d G V t P j x J d G V t P j x J d G V t T G 9 j Y X R p b 2 4 + P E l 0 Z W 1 U e X B l P k Z v c m 1 1 b G E 8 L 0 l 0 Z W 1 U e X B l P j x J d G V t U G F 0 a D 5 T Z W N 0 a W 9 u M S 9 D Y W x l b m R h c l 9 U Y W J s Z S 9 T b 3 V y Y 2 U 8 L 0 l 0 Z W 1 Q Y X R o P j w v S X R l b U x v Y 2 F 0 a W 9 u P j x T d G F i b G V F b n R y a W V z I C 8 + P C 9 J d G V t P j x J d G V t P j x J d G V t T G 9 j Y X R p b 2 4 + P E l 0 Z W 1 U e X B l P k Z v c m 1 1 b G E 8 L 0 l 0 Z W 1 U e X B l P j x J d G V t U G F 0 a D 5 T Z W N 0 a W 9 u M S 9 D Y W x l b m R h c l 9 U Y W J s Z S 9 D b 2 5 2 Z X J 0 Z W Q l M j B 0 b y U y M F R h Y m x l P C 9 J d G V t U G F 0 a D 4 8 L 0 l 0 Z W 1 M b 2 N h d G l v b j 4 8 U 3 R h Y m x l R W 5 0 c m l l c y A v P j w v S X R l b T 4 8 S X R l b T 4 8 S X R l b U x v Y 2 F 0 a W 9 u P j x J d G V t V H l w Z T 5 G b 3 J t d W x h P C 9 J d G V t V H l w Z T 4 8 S X R l b V B h d G g + U 2 V j d G l v b j E v Q 2 F s Z W 5 k Y X J f V G F i b G U v Q 2 h h b m d l Z C U y M F R 5 c G U 8 L 0 l 0 Z W 1 Q Y X R o P j w v S X R l b U x v Y 2 F 0 a W 9 u P j x T d G F i b G V F b n R y a W V z I C 8 + P C 9 J d G V t P j x J d G V t P j x J d G V t T G 9 j Y X R p b 2 4 + P E l 0 Z W 1 U e X B l P k Z v c m 1 1 b G E 8 L 0 l 0 Z W 1 U e X B l P j x J d G V t U G F 0 a D 5 T Z W N 0 a W 9 u M S 9 D Y W x l b m R h c l 9 U Y W J s Z S 9 S Z W 5 h b W V k J T I w Q 2 9 s d W 1 u c z w v S X R l b V B h d G g + P C 9 J d G V t T G 9 j Y X R p b 2 4 + P F N 0 Y W J s Z U V u d H J p Z X M g L z 4 8 L 0 l 0 Z W 0 + P C 9 J d G V t c z 4 8 L 0 x v Y 2 F s U G F j a 2 F n Z U 1 l d G F k Y X R h R m l s Z T 4 W A A A A U E s F B g A A A A A A A A A A A A A A A A A A A A A A A C Y B A A A B A A A A 0 I y d 3 w E V 0 R G M e g D A T 8 K X 6 w E A A A A A W 1 Q e b o a 6 R o 3 r g z a / h J v 0 A A A A A A I A A A A A A B B m A A A A A Q A A I A A A A K C i Z a v f 7 U S 6 Z Y o D 0 y v B + z T E 8 K L X s U d E V c K r / 0 k a J H B / A A A A A A 6 A A A A A A g A A I A A A A P j 7 L J 3 6 h x + N p J W E A 6 o I 6 r v 9 j h K U f O O / Y A k 2 2 o 5 F d U n l U A A A A M b W M v x R t N t e / q F j / Z c l u q o n C 3 z I 9 A I k Q U x N s B 0 / l E N O e O U 3 o M f K V e f e n q I L e 1 E 7 t X T R S H M K / w x n q u Q c s 0 T v Y A m 4 2 U M x N f V L s G K U Z 2 t K 7 3 u Z Q A A A A C p c b X 6 r a j v r V F + P h / K q D G Z I q O D / 5 T X M 0 O 6 v Z + K S A y t B 2 o z V C R 6 h 8 y s U Y I 6 a Z w f i A m H g X 4 A 4 J d d G 6 0 y W b n s R c t s = < / D a t a M a s h u p > 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 C o l u m n s \ A g e   G r o u p   C a t e g o r y < / 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 C o l u m n s \ P a t i e n t 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 C o l u m n s \ A g e   G r o u p   C a t e g o r y 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 C o l u m n s \ A g e   G r o u p   C a t e g o r y < / K e y > < / a : K e y > < a : V a l u e   i : t y p e = " M e a s u r e G r i d N o d e V i e w S t a t e " > < C o l u m n > 1 3 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 D a t a \ C o l u m n s \ P a t i e n t 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 D a t a \ C o l u m n s \ A g e   G r o u p   C a t e g o r y < / K e y > < / D i a g r a m O b j e c t K e y > < D i a g r a m O b j e c t K e y > < K e y > T a b l e s \ C a l e n d a r _ T a b l e < / K e y > < / D i a g r a m O b j e c t K e y > < D i a g r a m O b j e c t K e y > < K e y > T a b l e s \ C a l e n d a r _ T a b l e \ C o l u m n s \ D a t e < / 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 T a b l e s \ H o s p i t a l   E m e r g e n c y   R o o m   D a t a < / 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 3 1 0 < / H e i g h t > < I s E x p a n d e d > t r u e < / I s E x p a n d e d > < I s F o c u s e d > t r u e < / I s F o c u s e d > < L a y e d O u t > t r u e < / L a y e d O u t > < W i d t h > 2 8 1 < / 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 D a t a \ C o l u m n s \ P a t i e n t 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 D a t a \ C o l u m n s \ A g e   G r o u p   C a t e g o r y < / K e y > < / a : K e y > < a : V a l u e   i : t y p e = " D i a g r a m D i s p l a y N o d e V i e w S t a t e " > < H e i g h t > 1 5 0 < / H e i g h t > < I s E x p a n d e d > t r u e < / I s E x p a n d e d > < W i d t h > 2 0 0 < / W i d t h > < / a : V a l u e > < / a : K e y V a l u e O f D i a g r a m O b j e c t K e y a n y T y p e z b w N T n L X > < a : K e y V a l u e O f D i a g r a m O b j e c t K e y a n y T y p e z b w N T n L X > < a : K e y > < K e y > T a b l e s \ C a l e n d a r _ T a b l e < / K e y > < / a : K e y > < a : V a l u e   i : t y p e = " D i a g r a m D i s p l a y N o d e V i e w S t a t e " > < H e i g h t > 1 5 0 < / H e i g h t > < I s E x p a n d e d > t r u e < / I s E x p a n d e d > < L a y e d O u t > t r u e < / L a y e d O u t > < L e f t > 6 7 6 . 9 0 3 8 1 0 5 6 7 6 6 5 8 < / L e f t > < T a b I n d e x > 1 < / T a b I n d e x > < T o p > 8 0 < / T o p > < W i d t h > 2 0 0 < / 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 ( 2 9 7 , 1 5 5 ) .   E n d   p o i n t   2 :   ( 6 6 0 . 9 0 3 8 1 0 5 6 7 6 6 6 , 1 5 5 )   < / A u t o m a t i o n P r o p e r t y H e l p e r T e x t > < L a y e d O u t > t r u e < / L a y e d O u t > < P o i n t s   x m l n s : b = " h t t p : / / s c h e m a s . d a t a c o n t r a c t . o r g / 2 0 0 4 / 0 7 / S y s t e m . W i n d o w s " > < b : P o i n t > < b : _ x > 2 9 7 < / b : _ x > < b : _ y > 1 5 5 < / b : _ y > < / b : P o i n t > < b : P o i n t > < b : _ x > 6 6 0 . 9 0 3 8 1 0 5 6 7 6 6 5 9 1 < / b : _ x > < b : _ y > 1 5 5 < / 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 2 8 1 < / b : _ x > < b : _ y > 1 4 7 < / b : _ y > < / L a b e l L o c a t i o n > < L o c a t i o n   x m l n s : b = " h t t p : / / s c h e m a s . d a t a c o n t r a c t . o r g / 2 0 0 4 / 0 7 / S y s t e m . W i n d o w s " > < b : _ x > 2 8 1 < / b : _ x > < b : _ y > 1 5 5 < / 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 6 6 0 . 9 0 3 8 1 0 5 6 7 6 6 5 9 1 < / b : _ x > < b : _ y > 1 4 7 < / b : _ y > < / L a b e l L o c a t i o n > < L o c a t i o n   x m l n s : b = " h t t p : / / s c h e m a s . d a t a c o n t r a c t . o r g / 2 0 0 4 / 0 7 / S y s t e m . W i n d o w s " > < b : _ x > 6 7 6 . 9 0 3 8 1 0 5 6 7 6 6 5 9 1 < / b : _ x > < b : _ y > 1 5 5 < / 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 2 9 7 < / b : _ x > < b : _ y > 1 5 5 < / b : _ y > < / b : P o i n t > < b : P o i n t > < b : _ x > 6 6 0 . 9 0 3 8 1 0 5 6 7 6 6 5 9 1 < / b : _ x > < b : _ y > 1 5 5 < / b : _ y > < / b : P o i n t > < / P o i n t s > < / a : V a l u e > < / a : K e y V a l u e O f D i a g r a m O b j e c t K e y a n y T y p e z b w N T n L X > < / V i e w S t a t e s > < / D i a g r a m M a n a g e r . S e r i a l i z a b l e D i a g r a m > < / A r r a y O f D i a g r a m M a n a g e r . S e r i a l i z a b l e D i a g r a m > ] ] > < / C u s t o m C o n t e n t > < / G e m i n i > 
</file>

<file path=customXml/item14.xml>��< ? x m l   v e r s i o n = " 1 . 0 "   e n c o d i n g = " U T F - 1 6 " ? > < G e m i n i   x m l n s = " h t t p : / / g e m i n i / p i v o t c u s t o m i z a t i o n / P o w e r P i v o t V e r s i o n " > < C u s t o m C o n t e n t > < ! [ C D A T A [ 2 0 1 5 . 1 3 0 . 1 6 0 6 . 1 ] ] > < / C u s t o m C o n t e n t > < / G e m i n i > 
</file>

<file path=customXml/item15.xml>��< ? x m l   v e r s i o n = " 1 . 0 "   e n c o d i n g = " U T F - 1 6 " ? > < G e m i n i   x m l n s = " h t t p : / / g e m i n i / p i v o t c u s t o m i z a t i o n / S h o w H i d d e n " > < C u s t o m C o n t e n t > < ! [ C D A T A [ T r u e ] ] > < / C u s t o m C o n t e n t > < / G e m i n i > 
</file>

<file path=customXml/item16.xml>��< ? x m l   v e r s i o n = " 1 . 0 "   e n c o d i n g = " U T F - 1 6 " ? > < G e m i n i   x m l n s = " h t t p : / / g e m i n i / p i v o t c u s t o m i z a t i o n / S a n d b o x N o n E m p t y " > < C u s t o m C o n t e n t > < ! [ C D A T A [ 1 ] ] > < / 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8.xml>��< ? x m l   v e r s i o n = " 1 . 0 "   e n c o d i n g = " U T F - 1 6 " ? > < G e m i n i   x m l n s = " h t t p : / / g e m i n i / p i v o t c u s t o m i z a t i o n / C l i e n t W i n d o w X M L " > < C u s t o m C o n t e n t > < ! [ C D A T A [ H o s p i t a l   E m e r g e n c y   R o o m   D a t a _ 1 b 6 f 1 f 1 9 - 5 5 2 a - 4 e 2 7 - b f b 3 - 0 5 a 4 d 0 9 7 c 5 c 5 ] ] > < / 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 2 0 2 5 - 0 2 - 1 0 T 0 9 : 3 7 : 1 9 . 5 5 5 3 1 1 1 + 0 5 : 3 0 < / L a s t P r o c e s s e d T i m e > < / D a t a M o d e l i n g S a n d b o x . S e r i a l i z e d S a n d b o x E r r o r C a c h e > ] ] > < / 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T a b l e O r d e r " > < C u s t o m C o n t e n t > < ! [ C D A T A [ H o s p i t a l   E m e r g e n c y   R o o m   D a t a _ 1 b 6 f 1 f 1 9 - 5 5 2 a - 4 e 2 7 - b f b 3 - 0 5 a 4 d 0 9 7 c 5 c 5 , C a l e n d a r _ T a b l e _ 4 b f 0 a 7 a 1 - 2 9 b c - 4 6 e 0 - b c b 3 - b e 1 7 e 1 7 f 1 9 a 2 ] ] > < / C u s t o m C o n t e n t > < / G e m i n i > 
</file>

<file path=customXml/item5.xml>��< ? x m l   v e r s i o n = " 1 . 0 "   e n c o d i n g = " U T F - 1 6 " ? > < G e m i n i   x m l n s = " h t t p : / / g e m i n i / p i v o t c u s t o m i z a t i o n / T a b l e X M L _ C a l e n d a r _ T a b l e _ 4 b f 0 a 7 a 1 - 2 9 b c - 4 6 e 0 - b c b 3 - b e 1 7 e 1 7 f 1 9 a 2 " > < C u s t o m C o n t e n t > < ! [ C D A T A [ < T a b l e W i d g e t G r i d S e r i a l i z a t i o n   x m l n s : x s i = " h t t p : / / w w w . w 3 . o r g / 2 0 0 1 / X M L S c h e m a - i n s t a n c e "   x m l n s : x s d = " h t t p : / / w w w . w 3 . o r g / 2 0 0 1 / X M L S c h e m a " > < C o l u m n S u g g e s t e d T y p e   / > < C o l u m n F o r m a t   / > < C o l u m n A c c u r a c y   / > < C o l u m n C u r r e n c y S y m b o l   / > < C o l u m n P o s i t i v e P a t t e r n   / > < C o l u m n N e g a t i v e P a t t e r n   / > < C o l u m n W i d t h s > < i t e m > < k e y > < s t r i n g > D a t e < / s t r i n g > < / k e y > < v a l u e > < i n t > 6 5 < / 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 D a t a _ 1 b 6 f 1 f 1 9 - 5 5 2 a - 4 e 2 7 - b f b 3 - 0 5 a 4 d 0 9 7 c 5 c 5 < / K e y > < V a l u e   x m l n s : a = " h t t p : / / s c h e m a s . d a t a c o n t r a c t . o r g / 2 0 0 4 / 0 7 / M i c r o s o f t . A n a l y s i s S e r v i c e s . C o m m o n " > < a : H a s F o c u s > t r u e < / a : H a s F o c u s > < a : S i z e A t D p i 9 6 > 1 0 9 < / a : S i z e A t D p i 9 6 > < a : V i s i b l e > t r u e < / a : V i s i b l e > < / V a l u e > < / K e y V a l u e O f s t r i n g S a n d b o x E d i t o r . M e a s u r e G r i d S t a t e S c d E 3 5 R y > < K e y V a l u e O f s t r i n g S a n d b o x E d i t o r . M e a s u r e G r i d S t a t e S c d E 3 5 R y > < K e y > C a l e n d a r _ T a b l e _ 4 b f 0 a 7 a 1 - 2 9 b c - 4 6 e 0 - b c b 3 - b e 1 7 e 1 7 f 1 9 a 2 < / 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7.xml>��< ? x m l   v e r s i o n = " 1 . 0 "   e n c o d i n g = " U T F - 1 6 " ? > < G e m i n i   x m l n s = " h t t p : / / g e m i n i / p i v o t c u s t o m i z a t i o n / L i n k e d T a b l e U p d a t e M o d e " > < C u s t o m C o n t e n t > < ! [ C D A T A [ T r u e ] ] > < / C u s t o m C o n t e n t > < / G e m i n i > 
</file>

<file path=customXml/item8.xml>��< ? x m l   v e r s i o n = " 1 . 0 "   e n c o d i n g = " U T F - 1 6 " ? > < G e m i n i   x m l n s = " h t t p : / / g e m i n i / p i v o t c u s t o m i z a t i o n / T a b l e X M L _ H o s p i t a l   E m e r g e n c y   R o o m   D a t a _ 1 b 6 f 1 f 1 9 - 5 5 2 a - 4 e 2 7 - b f b 3 - 0 5 a 4 d 0 9 7 c 5 c 5 " > < C u s t o m C o n t e n t > < ! [ C D A T A [ < T a b l e W i d g e t G r i d S e r i a l i z a t i o n   x m l n s : x s i = " h t t p : / / w w w . w 3 . o r g / 2 0 0 1 / X M L S c h e m a - i n s t a n c e "   x m l n s : x s d = " h t t p : / / w w w . w 3 . o r g / 2 0 0 1 / X M L S c h e m a " > < C o l u m n S u g g e s t e d T y p e   / > < C o l u m n F o r m a t   / > < C o l u m n A c c u r a c y   / > < C o l u m n C u r r e n c y S y m b o l   / > < C o l u m n P o s i t i v e P a t t e r n   / > < C o l u m n N e g a t i v e P a t t e r n   / > < C o l u m n W i d t h s > < i t e m > < k e y > < s t r i n g > P a t i e n t   I d < / s t r i n g > < / k e y > < v a l u e > < i n t > 9 5 < / i n t > < / v a l u e > < / i t e m > < i t e m > < k e y > < s t r i n g > P a t i e n t   A d m i s s i o n   D a t e < / s t r i n g > < / k e y > < v a l u e > < i n t > 1 8 0 < / i n t > < / v a l u e > < / i t e m > < i t e m > < k e y > < s t r i n g > P a t i e n t   A d m i s s i o n   T i m e < / s t r i n g > < / k e y > < v a l u e > < i n t > 1 8 2 < / i n t > < / v a l u e > < / i t e m > < i t e m > < k e y > < s t r i n g > P a t i e n t   N a m e < / s t r i n g > < / k e y > < v a l u e > < i n t > 1 2 0 < / i n t > < / v a l u e > < / i t e m > < i t e m > < k e y > < s t r i n g > P a t i e n t   G e n d e r < / s t r i n g > < / k e y > < v a l u e > < i n t > 1 2 9 < / i n t > < / v a l u e > < / i t e m > < i t e m > < k e y > < s t r i n g > P a t i e n t   A g e < / s t r i n g > < / k e y > < v a l u e > < i n t > 1 0 7 < / i n t > < / v a l u e > < / i t e m > < i t e m > < k e y > < s t r i n g > P a t i e n t   R a c e < / s t r i n g > < / k e y > < v a l u e > < i n t > 1 1 2 < / i n t > < / v a l u e > < / i t e m > < i t e m > < k e y > < s t r i n g > D e p a r t m e n t   R e f e r r a l < / s t r i n g > < / k e y > < v a l u e > < i n t > 1 6 4 < / i n t > < / v a l u e > < / i t e m > < i t e m > < k e y > < s t r i n g > P a t i e n t   A d m i s s i o n   F l a g < / s t r i n g > < / k e y > < v a l u e > < i n t > 1 7 6 < / i n t > < / v a l u e > < / i t e m > < i t e m > < k e y > < s t r i n g > P a t i e n t   S a t i s f a c t i o n   S c o r e < / s t r i n g > < / k e y > < v a l u e > < i n t > 1 9 0 < / i n t > < / v a l u e > < / i t e m > < i t e m > < k e y > < s t r i n g > P a t i e n t   W a i t t i m e < / s t r i n g > < / k e y > < v a l u e > < i n t > 1 3 9 < / i n t > < / v a l u e > < / i t e m > < i t e m > < k e y > < s t r i n g > A g e   G r o u p < / s t r i n g > < / k e y > < v a l u e > < i n t > 1 6 2 < / i n t > < / v a l u e > < / i t e m > < i t e m > < k e y > < s t r i n g > P a t i e n t   A t t e n d   S t a t u s < / s t r i n g > < / k e y > < v a l u e > < i n t > 1 6 2 < / i n t > < / v a l u e > < / i t e m > < i t e m > < k e y > < s t r i n g > A g e   G r o u p   C a t e g o r y < / s t r i n g > < / k e y > < v a l u e > < i n t > 1 6 2 < / 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i t e m > < k e y > < s t r i n g > A g e   G r o u p   C a t e g o r y < / s t r i n g > < / k e y > < v a l u e > < i n t > 1 3 < / 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D92853C3-F981-4CE3-9F2F-30A6D483DF1C}">
  <ds:schemaRefs/>
</ds:datastoreItem>
</file>

<file path=customXml/itemProps10.xml><?xml version="1.0" encoding="utf-8"?>
<ds:datastoreItem xmlns:ds="http://schemas.openxmlformats.org/officeDocument/2006/customXml" ds:itemID="{91F1EEB1-2D89-4705-A06D-EB4CDE119564}">
  <ds:schemaRefs>
    <ds:schemaRef ds:uri="http://schemas.microsoft.com/DataMashup"/>
  </ds:schemaRefs>
</ds:datastoreItem>
</file>

<file path=customXml/itemProps11.xml><?xml version="1.0" encoding="utf-8"?>
<ds:datastoreItem xmlns:ds="http://schemas.openxmlformats.org/officeDocument/2006/customXml" ds:itemID="{97302DA8-5A07-401F-A509-C59E1AF1CBE7}">
  <ds:schemaRefs/>
</ds:datastoreItem>
</file>

<file path=customXml/itemProps12.xml><?xml version="1.0" encoding="utf-8"?>
<ds:datastoreItem xmlns:ds="http://schemas.openxmlformats.org/officeDocument/2006/customXml" ds:itemID="{05348C9B-30E4-4583-83DC-DEAF7C9DE0F6}">
  <ds:schemaRefs/>
</ds:datastoreItem>
</file>

<file path=customXml/itemProps13.xml><?xml version="1.0" encoding="utf-8"?>
<ds:datastoreItem xmlns:ds="http://schemas.openxmlformats.org/officeDocument/2006/customXml" ds:itemID="{47C7B3D7-828A-45AA-A1E6-913DFEF575A9}">
  <ds:schemaRefs/>
</ds:datastoreItem>
</file>

<file path=customXml/itemProps14.xml><?xml version="1.0" encoding="utf-8"?>
<ds:datastoreItem xmlns:ds="http://schemas.openxmlformats.org/officeDocument/2006/customXml" ds:itemID="{6D00797F-A820-4E61-AA2D-A01B26F10BF4}">
  <ds:schemaRefs/>
</ds:datastoreItem>
</file>

<file path=customXml/itemProps15.xml><?xml version="1.0" encoding="utf-8"?>
<ds:datastoreItem xmlns:ds="http://schemas.openxmlformats.org/officeDocument/2006/customXml" ds:itemID="{1896E3DF-C5A8-4CDA-896D-842ADFA4480A}">
  <ds:schemaRefs/>
</ds:datastoreItem>
</file>

<file path=customXml/itemProps16.xml><?xml version="1.0" encoding="utf-8"?>
<ds:datastoreItem xmlns:ds="http://schemas.openxmlformats.org/officeDocument/2006/customXml" ds:itemID="{4780FD5D-66ED-4862-A7B9-42D6775454DD}">
  <ds:schemaRefs/>
</ds:datastoreItem>
</file>

<file path=customXml/itemProps17.xml><?xml version="1.0" encoding="utf-8"?>
<ds:datastoreItem xmlns:ds="http://schemas.openxmlformats.org/officeDocument/2006/customXml" ds:itemID="{20E0A250-B676-4CF0-818E-CE8CE1686A3A}">
  <ds:schemaRefs/>
</ds:datastoreItem>
</file>

<file path=customXml/itemProps18.xml><?xml version="1.0" encoding="utf-8"?>
<ds:datastoreItem xmlns:ds="http://schemas.openxmlformats.org/officeDocument/2006/customXml" ds:itemID="{AB208EA1-B30D-461C-846D-3E07D664EEDA}">
  <ds:schemaRefs/>
</ds:datastoreItem>
</file>

<file path=customXml/itemProps2.xml><?xml version="1.0" encoding="utf-8"?>
<ds:datastoreItem xmlns:ds="http://schemas.openxmlformats.org/officeDocument/2006/customXml" ds:itemID="{59A12135-2EE1-4742-A8D7-AC673157E6D5}">
  <ds:schemaRefs/>
</ds:datastoreItem>
</file>

<file path=customXml/itemProps3.xml><?xml version="1.0" encoding="utf-8"?>
<ds:datastoreItem xmlns:ds="http://schemas.openxmlformats.org/officeDocument/2006/customXml" ds:itemID="{82D5823E-374E-4C5A-82B1-115B27B89FBA}">
  <ds:schemaRefs/>
</ds:datastoreItem>
</file>

<file path=customXml/itemProps4.xml><?xml version="1.0" encoding="utf-8"?>
<ds:datastoreItem xmlns:ds="http://schemas.openxmlformats.org/officeDocument/2006/customXml" ds:itemID="{B7EFF5A2-FEF7-4E9D-A509-EF2F5B4ED940}">
  <ds:schemaRefs/>
</ds:datastoreItem>
</file>

<file path=customXml/itemProps5.xml><?xml version="1.0" encoding="utf-8"?>
<ds:datastoreItem xmlns:ds="http://schemas.openxmlformats.org/officeDocument/2006/customXml" ds:itemID="{4CE93C3D-4C46-433A-9953-9EEF55B5EFFF}">
  <ds:schemaRefs/>
</ds:datastoreItem>
</file>

<file path=customXml/itemProps6.xml><?xml version="1.0" encoding="utf-8"?>
<ds:datastoreItem xmlns:ds="http://schemas.openxmlformats.org/officeDocument/2006/customXml" ds:itemID="{8BCF086B-6F5B-4D06-95BF-C1C7975BFDB4}">
  <ds:schemaRefs/>
</ds:datastoreItem>
</file>

<file path=customXml/itemProps7.xml><?xml version="1.0" encoding="utf-8"?>
<ds:datastoreItem xmlns:ds="http://schemas.openxmlformats.org/officeDocument/2006/customXml" ds:itemID="{A6FD6A31-F97A-44C9-A6C5-A185A0396378}">
  <ds:schemaRefs/>
</ds:datastoreItem>
</file>

<file path=customXml/itemProps8.xml><?xml version="1.0" encoding="utf-8"?>
<ds:datastoreItem xmlns:ds="http://schemas.openxmlformats.org/officeDocument/2006/customXml" ds:itemID="{96EF646F-1485-4BDC-B47A-58E59C400A99}">
  <ds:schemaRefs/>
</ds:datastoreItem>
</file>

<file path=customXml/itemProps9.xml><?xml version="1.0" encoding="utf-8"?>
<ds:datastoreItem xmlns:ds="http://schemas.openxmlformats.org/officeDocument/2006/customXml" ds:itemID="{3B86D4AA-E161-4B20-82DB-1DC87E0F7F5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Report</vt:lpstr>
      <vt:lpstr>Dashboard</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MANISH KATENDRA</cp:lastModifiedBy>
  <dcterms:created xsi:type="dcterms:W3CDTF">2025-02-09T02:25:16Z</dcterms:created>
  <dcterms:modified xsi:type="dcterms:W3CDTF">2025-02-10T16:14:03Z</dcterms:modified>
</cp:coreProperties>
</file>