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B31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D8" i="1"/>
  <c r="E8" i="1" s="1"/>
  <c r="E6" i="1"/>
  <c r="D7" i="1"/>
  <c r="E7" i="1" s="1"/>
  <c r="D6" i="1"/>
  <c r="G18" i="1"/>
  <c r="F18" i="1"/>
  <c r="G17" i="1"/>
  <c r="F17" i="1"/>
  <c r="D33" i="1" l="1"/>
  <c r="F8" i="1"/>
  <c r="G8" i="1" s="1"/>
  <c r="G11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H6" i="1"/>
  <c r="F7" i="1" l="1"/>
  <c r="G7" i="1" s="1"/>
  <c r="F6" i="1"/>
  <c r="G6" i="1" s="1"/>
</calcChain>
</file>

<file path=xl/sharedStrings.xml><?xml version="1.0" encoding="utf-8"?>
<sst xmlns="http://schemas.openxmlformats.org/spreadsheetml/2006/main" count="310" uniqueCount="46">
  <si>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</si>
  <si>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</si>
  <si>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</si>
  <si>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</si>
  <si>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</si>
  <si>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</si>
  <si>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</si>
  <si>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</si>
  <si>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</si>
  <si>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</si>
  <si>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Annual Cost</t>
  </si>
  <si>
    <t>F</t>
  </si>
  <si>
    <t>St. Stans</t>
  </si>
  <si>
    <t>Sue</t>
  </si>
  <si>
    <t>August</t>
  </si>
  <si>
    <t>July</t>
  </si>
  <si>
    <t>H</t>
  </si>
  <si>
    <t>ThG</t>
  </si>
  <si>
    <t>Christmas</t>
  </si>
  <si>
    <t>Easter Break</t>
  </si>
  <si>
    <t>MLK</t>
  </si>
  <si>
    <t>Dates</t>
  </si>
  <si>
    <t>LbD</t>
  </si>
  <si>
    <t>VeD</t>
  </si>
  <si>
    <t>PrD</t>
  </si>
  <si>
    <t>GdF</t>
  </si>
  <si>
    <t>HD</t>
  </si>
  <si>
    <t>Holiday</t>
  </si>
  <si>
    <t>School Schedule</t>
  </si>
  <si>
    <t>Sue ($15/h 8am-5:30pm)</t>
  </si>
  <si>
    <t>Half Day (8am - 12:30pm)</t>
  </si>
  <si>
    <t>Full Day (8am - 2:30pm)</t>
  </si>
  <si>
    <t>Hours</t>
  </si>
  <si>
    <t>Hours to 5:30</t>
  </si>
  <si>
    <t>$/h Finn</t>
  </si>
  <si>
    <t>$/h Kboy</t>
  </si>
  <si>
    <t>No School</t>
  </si>
  <si>
    <t>O</t>
  </si>
  <si>
    <t>Total Annual</t>
  </si>
  <si>
    <t>Sue Ttl/w</t>
  </si>
  <si>
    <t>% raise</t>
  </si>
  <si>
    <t>Juice</t>
  </si>
  <si>
    <t>Dice 10</t>
  </si>
  <si>
    <t>Bronq</t>
  </si>
  <si>
    <t>Evo 12</t>
  </si>
  <si>
    <t>Evo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</si>
</sst>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164" fontId="0" fillId="0" borderId="0" xfId="0" applyNumberFormat="1" applyAlignment="1">
      <alignment textRotation="90"/>
    </xf>
    <xf numFmtId="0" fontId="0" fillId="0" borderId="0" xfId="0" quotePrefix="1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3"/>
  <sheetViews>
    <sheetView tabSelected="1" zoomScale="80" zoomScaleNormal="80" workbookViewId="0">
      <selection activeCell="F30" sqref="F30"/>
    </sheetView>
  </sheetViews>
  <sheetFormatPr defaultRowHeight="15" x14ac:dyDescent="0.25"/>
  <cols>
    <col min="1" max="1" width="24.85546875" bestFit="1" customWidth="1"/>
    <col min="2" max="2" width="9.28515625" bestFit="1" customWidth="1"/>
    <col min="3" max="3" width="9.42578125" bestFit="1" customWidth="1"/>
    <col min="4" max="4" width="9.5703125" customWidth="1"/>
    <col min="5" max="5" width="7.5703125" customWidth="1"/>
    <col min="6" max="6" width="12.85546875" bestFit="1" customWidth="1"/>
    <col min="7" max="7" width="13.7109375" bestFit="1" customWidth="1"/>
    <col min="8" max="56" width="4.42578125" bestFit="1" customWidth="1"/>
    <col min="57" max="57" width="4.7109375" bestFit="1" customWidth="1"/>
    <col min="58" max="82" width="4.42578125" bestFit="1" customWidth="1"/>
    <col min="83" max="86" width="5.5703125" bestFit="1" customWidth="1"/>
    <col min="87" max="87" width="4.42578125" bestFit="1" customWidth="1"/>
    <col min="88" max="91" width="5.5703125" bestFit="1" customWidth="1"/>
    <col min="92" max="92" width="4.42578125" bestFit="1" customWidth="1"/>
    <col min="93" max="93" width="5.5703125" bestFit="1" customWidth="1"/>
    <col min="94" max="104" width="4.42578125" bestFit="1" customWidth="1"/>
    <col min="105" max="105" width="4.7109375" bestFit="1" customWidth="1"/>
    <col min="106" max="167" width="4.42578125" bestFit="1" customWidth="1"/>
    <col min="168" max="172" width="5.5703125" bestFit="1" customWidth="1"/>
    <col min="173" max="211" width="4.42578125" bestFit="1" customWidth="1"/>
    <col min="212" max="268" width="5.5703125" bestFit="1" customWidth="1"/>
  </cols>
  <sheetData>
    <row r="1" spans="1:268" x14ac:dyDescent="0.25">
      <c r="B1" t="s">
        <v>34</v>
      </c>
      <c r="C1" t="s">
        <v>35</v>
      </c>
      <c r="D1" t="s">
        <v>39</v>
      </c>
      <c r="E1" t="s">
        <v>40</v>
      </c>
      <c r="F1" t="s">
        <v>10</v>
      </c>
      <c r="G1" t="s">
        <v>38</v>
      </c>
      <c r="H1" s="7" t="s">
        <v>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 t="s">
        <v>1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 t="s">
        <v>2</v>
      </c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 t="s">
        <v>3</v>
      </c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 t="s">
        <v>4</v>
      </c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 t="s">
        <v>5</v>
      </c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 t="s">
        <v>6</v>
      </c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 t="s">
        <v>7</v>
      </c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 t="s">
        <v>8</v>
      </c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 t="s">
        <v>9</v>
      </c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 t="s">
        <v>15</v>
      </c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 t="s">
        <v>14</v>
      </c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</row>
    <row r="2" spans="1:268" s="1" customFormat="1" ht="171" customHeight="1" x14ac:dyDescent="0.25">
      <c r="A2" s="1" t="s">
        <v>21</v>
      </c>
      <c r="H2" s="3">
        <v>42618</v>
      </c>
      <c r="I2" s="3">
        <v>42619</v>
      </c>
      <c r="J2" s="3">
        <v>42620</v>
      </c>
      <c r="K2" s="3">
        <v>42621</v>
      </c>
      <c r="L2" s="3">
        <v>42622</v>
      </c>
      <c r="M2" s="3">
        <v>42625</v>
      </c>
      <c r="N2" s="3">
        <v>42626</v>
      </c>
      <c r="O2" s="3">
        <v>42627</v>
      </c>
      <c r="P2" s="3">
        <v>42628</v>
      </c>
      <c r="Q2" s="3">
        <v>42629</v>
      </c>
      <c r="R2" s="3">
        <v>42632</v>
      </c>
      <c r="S2" s="3">
        <v>42633</v>
      </c>
      <c r="T2" s="3">
        <v>42634</v>
      </c>
      <c r="U2" s="3">
        <v>42635</v>
      </c>
      <c r="V2" s="3">
        <v>42636</v>
      </c>
      <c r="W2" s="3">
        <v>42639</v>
      </c>
      <c r="X2" s="3">
        <v>42640</v>
      </c>
      <c r="Y2" s="3">
        <v>42641</v>
      </c>
      <c r="Z2" s="3">
        <v>42642</v>
      </c>
      <c r="AA2" s="3">
        <v>42643</v>
      </c>
      <c r="AB2" s="3">
        <v>42646</v>
      </c>
      <c r="AC2" s="3">
        <v>42647</v>
      </c>
      <c r="AD2" s="3">
        <v>42648</v>
      </c>
      <c r="AE2" s="3">
        <v>42649</v>
      </c>
      <c r="AF2" s="3">
        <v>42650</v>
      </c>
      <c r="AG2" s="3">
        <v>42653</v>
      </c>
      <c r="AH2" s="3">
        <v>42654</v>
      </c>
      <c r="AI2" s="3">
        <v>42655</v>
      </c>
      <c r="AJ2" s="3">
        <v>42656</v>
      </c>
      <c r="AK2" s="3">
        <v>42657</v>
      </c>
      <c r="AL2" s="3">
        <v>42660</v>
      </c>
      <c r="AM2" s="3">
        <v>42661</v>
      </c>
      <c r="AN2" s="3">
        <v>42662</v>
      </c>
      <c r="AO2" s="3">
        <v>42663</v>
      </c>
      <c r="AP2" s="3">
        <v>42664</v>
      </c>
      <c r="AQ2" s="3">
        <v>42667</v>
      </c>
      <c r="AR2" s="3">
        <v>42668</v>
      </c>
      <c r="AS2" s="3">
        <v>42669</v>
      </c>
      <c r="AT2" s="3">
        <v>42670</v>
      </c>
      <c r="AU2" s="3">
        <v>42671</v>
      </c>
      <c r="AV2" s="3">
        <v>42674</v>
      </c>
      <c r="AW2" s="3">
        <v>42675</v>
      </c>
      <c r="AX2" s="3">
        <v>42676</v>
      </c>
      <c r="AY2" s="3">
        <v>42677</v>
      </c>
      <c r="AZ2" s="3">
        <v>42678</v>
      </c>
      <c r="BA2" s="3">
        <v>42681</v>
      </c>
      <c r="BB2" s="3">
        <v>42682</v>
      </c>
      <c r="BC2" s="3">
        <v>42683</v>
      </c>
      <c r="BD2" s="3">
        <v>42684</v>
      </c>
      <c r="BE2" s="3">
        <v>42685</v>
      </c>
      <c r="BF2" s="3">
        <v>42688</v>
      </c>
      <c r="BG2" s="3">
        <v>42689</v>
      </c>
      <c r="BH2" s="3">
        <v>42690</v>
      </c>
      <c r="BI2" s="3">
        <v>42691</v>
      </c>
      <c r="BJ2" s="3">
        <v>42692</v>
      </c>
      <c r="BK2" s="3">
        <v>42695</v>
      </c>
      <c r="BL2" s="3">
        <v>42696</v>
      </c>
      <c r="BM2" s="3">
        <v>42697</v>
      </c>
      <c r="BN2" s="3">
        <v>42698</v>
      </c>
      <c r="BO2" s="3">
        <v>42699</v>
      </c>
      <c r="BP2" s="3">
        <v>42702</v>
      </c>
      <c r="BQ2" s="3">
        <v>42703</v>
      </c>
      <c r="BR2" s="3">
        <v>42704</v>
      </c>
      <c r="BS2" s="3">
        <v>42705</v>
      </c>
      <c r="BT2" s="3">
        <v>42706</v>
      </c>
      <c r="BU2" s="3">
        <v>42709</v>
      </c>
      <c r="BV2" s="3">
        <v>42710</v>
      </c>
      <c r="BW2" s="3">
        <v>42711</v>
      </c>
      <c r="BX2" s="3">
        <v>42712</v>
      </c>
      <c r="BY2" s="3">
        <v>42713</v>
      </c>
      <c r="BZ2" s="3">
        <v>42716</v>
      </c>
      <c r="CA2" s="3">
        <v>42717</v>
      </c>
      <c r="CB2" s="3">
        <v>42718</v>
      </c>
      <c r="CC2" s="3">
        <v>42719</v>
      </c>
      <c r="CD2" s="3">
        <v>42720</v>
      </c>
      <c r="CE2" s="3">
        <v>42723</v>
      </c>
      <c r="CF2" s="3">
        <v>42724</v>
      </c>
      <c r="CG2" s="3">
        <v>42725</v>
      </c>
      <c r="CH2" s="3">
        <v>42726</v>
      </c>
      <c r="CI2" s="3">
        <v>42727</v>
      </c>
      <c r="CJ2" s="3">
        <v>42730</v>
      </c>
      <c r="CK2" s="3">
        <v>42731</v>
      </c>
      <c r="CL2" s="3">
        <v>42732</v>
      </c>
      <c r="CM2" s="3">
        <v>42733</v>
      </c>
      <c r="CN2" s="3">
        <v>42734</v>
      </c>
      <c r="CO2" s="3">
        <v>42737</v>
      </c>
      <c r="CP2" s="3">
        <v>42738</v>
      </c>
      <c r="CQ2" s="3">
        <v>42739</v>
      </c>
      <c r="CR2" s="3">
        <v>42740</v>
      </c>
      <c r="CS2" s="3">
        <v>42741</v>
      </c>
      <c r="CT2" s="3">
        <v>42744</v>
      </c>
      <c r="CU2" s="3">
        <v>42745</v>
      </c>
      <c r="CV2" s="3">
        <v>42746</v>
      </c>
      <c r="CW2" s="3">
        <v>42747</v>
      </c>
      <c r="CX2" s="3">
        <v>42748</v>
      </c>
      <c r="CY2" s="3">
        <v>42751</v>
      </c>
      <c r="CZ2" s="3">
        <v>42752</v>
      </c>
      <c r="DA2" s="3">
        <v>42753</v>
      </c>
      <c r="DB2" s="3">
        <v>42754</v>
      </c>
      <c r="DC2" s="3">
        <v>42755</v>
      </c>
      <c r="DD2" s="3">
        <v>42758</v>
      </c>
      <c r="DE2" s="3">
        <v>42759</v>
      </c>
      <c r="DF2" s="3">
        <v>42760</v>
      </c>
      <c r="DG2" s="3">
        <v>42761</v>
      </c>
      <c r="DH2" s="3">
        <v>42762</v>
      </c>
      <c r="DI2" s="3">
        <v>42765</v>
      </c>
      <c r="DJ2" s="3">
        <v>42766</v>
      </c>
      <c r="DK2" s="3">
        <v>42767</v>
      </c>
      <c r="DL2" s="3">
        <v>42768</v>
      </c>
      <c r="DM2" s="3">
        <v>42769</v>
      </c>
      <c r="DN2" s="3">
        <v>42772</v>
      </c>
      <c r="DO2" s="3">
        <v>42773</v>
      </c>
      <c r="DP2" s="3">
        <v>42774</v>
      </c>
      <c r="DQ2" s="3">
        <v>42775</v>
      </c>
      <c r="DR2" s="3">
        <v>42776</v>
      </c>
      <c r="DS2" s="3">
        <v>42779</v>
      </c>
      <c r="DT2" s="3">
        <v>42780</v>
      </c>
      <c r="DU2" s="3">
        <v>42781</v>
      </c>
      <c r="DV2" s="3">
        <v>42782</v>
      </c>
      <c r="DW2" s="3">
        <v>42783</v>
      </c>
      <c r="DX2" s="3">
        <v>42786</v>
      </c>
      <c r="DY2" s="3">
        <v>42787</v>
      </c>
      <c r="DZ2" s="3">
        <v>42788</v>
      </c>
      <c r="EA2" s="3">
        <v>42789</v>
      </c>
      <c r="EB2" s="3">
        <v>42790</v>
      </c>
      <c r="EC2" s="3">
        <v>42793</v>
      </c>
      <c r="ED2" s="3">
        <v>42794</v>
      </c>
      <c r="EE2" s="3">
        <v>42795</v>
      </c>
      <c r="EF2" s="3">
        <v>42796</v>
      </c>
      <c r="EG2" s="3">
        <v>42797</v>
      </c>
      <c r="EH2" s="3">
        <v>42800</v>
      </c>
      <c r="EI2" s="3">
        <v>42801</v>
      </c>
      <c r="EJ2" s="3">
        <v>42802</v>
      </c>
      <c r="EK2" s="3">
        <v>42803</v>
      </c>
      <c r="EL2" s="3">
        <v>42804</v>
      </c>
      <c r="EM2" s="3">
        <v>42807</v>
      </c>
      <c r="EN2" s="3">
        <v>42808</v>
      </c>
      <c r="EO2" s="3">
        <v>42809</v>
      </c>
      <c r="EP2" s="3">
        <v>42810</v>
      </c>
      <c r="EQ2" s="3">
        <v>42811</v>
      </c>
      <c r="ER2" s="3">
        <v>42814</v>
      </c>
      <c r="ES2" s="3">
        <v>42815</v>
      </c>
      <c r="ET2" s="3">
        <v>42816</v>
      </c>
      <c r="EU2" s="3">
        <v>42817</v>
      </c>
      <c r="EV2" s="3">
        <v>42818</v>
      </c>
      <c r="EW2" s="3">
        <v>42821</v>
      </c>
      <c r="EX2" s="3">
        <v>42822</v>
      </c>
      <c r="EY2" s="3">
        <v>42823</v>
      </c>
      <c r="EZ2" s="3">
        <v>42824</v>
      </c>
      <c r="FA2" s="3">
        <v>42825</v>
      </c>
      <c r="FB2" s="3">
        <v>42828</v>
      </c>
      <c r="FC2" s="3">
        <v>42829</v>
      </c>
      <c r="FD2" s="3">
        <v>42830</v>
      </c>
      <c r="FE2" s="3">
        <v>42831</v>
      </c>
      <c r="FF2" s="3">
        <v>42832</v>
      </c>
      <c r="FG2" s="3">
        <v>42835</v>
      </c>
      <c r="FH2" s="3">
        <v>42836</v>
      </c>
      <c r="FI2" s="3">
        <v>42837</v>
      </c>
      <c r="FJ2" s="3">
        <v>42838</v>
      </c>
      <c r="FK2" s="3">
        <v>42839</v>
      </c>
      <c r="FL2" s="3">
        <v>42842</v>
      </c>
      <c r="FM2" s="3">
        <v>42843</v>
      </c>
      <c r="FN2" s="3">
        <v>42844</v>
      </c>
      <c r="FO2" s="3">
        <v>42845</v>
      </c>
      <c r="FP2" s="3">
        <v>42846</v>
      </c>
      <c r="FQ2" s="3">
        <v>42849</v>
      </c>
      <c r="FR2" s="3">
        <v>42850</v>
      </c>
      <c r="FS2" s="3">
        <v>42851</v>
      </c>
      <c r="FT2" s="3">
        <v>42852</v>
      </c>
      <c r="FU2" s="3">
        <v>42853</v>
      </c>
      <c r="FV2" s="3">
        <v>42856</v>
      </c>
      <c r="FW2" s="3">
        <v>42857</v>
      </c>
      <c r="FX2" s="3">
        <v>42858</v>
      </c>
      <c r="FY2" s="3">
        <v>42859</v>
      </c>
      <c r="FZ2" s="3">
        <v>42860</v>
      </c>
      <c r="GA2" s="3">
        <v>42863</v>
      </c>
      <c r="GB2" s="3">
        <v>42864</v>
      </c>
      <c r="GC2" s="3">
        <v>42865</v>
      </c>
      <c r="GD2" s="3">
        <v>42866</v>
      </c>
      <c r="GE2" s="3">
        <v>42867</v>
      </c>
      <c r="GF2" s="3">
        <v>42870</v>
      </c>
      <c r="GG2" s="3">
        <v>42871</v>
      </c>
      <c r="GH2" s="3">
        <v>42872</v>
      </c>
      <c r="GI2" s="3">
        <v>42873</v>
      </c>
      <c r="GJ2" s="3">
        <v>42874</v>
      </c>
      <c r="GK2" s="3">
        <v>42877</v>
      </c>
      <c r="GL2" s="3">
        <v>42878</v>
      </c>
      <c r="GM2" s="3">
        <v>42879</v>
      </c>
      <c r="GN2" s="3">
        <v>42880</v>
      </c>
      <c r="GO2" s="3">
        <v>42881</v>
      </c>
      <c r="GP2" s="3">
        <v>42884</v>
      </c>
      <c r="GQ2" s="3">
        <v>42885</v>
      </c>
      <c r="GR2" s="3">
        <v>42886</v>
      </c>
      <c r="GS2" s="3">
        <v>42887</v>
      </c>
      <c r="GT2" s="3">
        <v>42888</v>
      </c>
      <c r="GU2" s="3">
        <v>42891</v>
      </c>
      <c r="GV2" s="3">
        <v>42892</v>
      </c>
      <c r="GW2" s="3">
        <v>42893</v>
      </c>
      <c r="GX2" s="3">
        <v>42894</v>
      </c>
      <c r="GY2" s="3">
        <v>42895</v>
      </c>
      <c r="GZ2" s="3">
        <v>42898</v>
      </c>
      <c r="HA2" s="3">
        <v>42899</v>
      </c>
      <c r="HB2" s="3">
        <v>42900</v>
      </c>
      <c r="HC2" s="3">
        <v>42901</v>
      </c>
      <c r="HD2" s="3">
        <v>42902</v>
      </c>
      <c r="HE2" s="3">
        <v>42905</v>
      </c>
      <c r="HF2" s="3">
        <v>42906</v>
      </c>
      <c r="HG2" s="3">
        <v>42907</v>
      </c>
      <c r="HH2" s="3">
        <v>42908</v>
      </c>
      <c r="HI2" s="3">
        <v>42909</v>
      </c>
      <c r="HJ2" s="3">
        <v>42912</v>
      </c>
      <c r="HK2" s="3">
        <v>42913</v>
      </c>
      <c r="HL2" s="3">
        <v>42914</v>
      </c>
      <c r="HM2" s="3">
        <v>42915</v>
      </c>
      <c r="HN2" s="3">
        <v>42916</v>
      </c>
      <c r="HO2" s="3">
        <v>42919</v>
      </c>
      <c r="HP2" s="3">
        <v>42920</v>
      </c>
      <c r="HQ2" s="3">
        <v>42921</v>
      </c>
      <c r="HR2" s="3">
        <v>42922</v>
      </c>
      <c r="HS2" s="3">
        <v>42923</v>
      </c>
      <c r="HT2" s="3">
        <v>42926</v>
      </c>
      <c r="HU2" s="3">
        <v>42927</v>
      </c>
      <c r="HV2" s="3">
        <v>42928</v>
      </c>
      <c r="HW2" s="3">
        <v>42929</v>
      </c>
      <c r="HX2" s="3">
        <v>42930</v>
      </c>
      <c r="HY2" s="3">
        <v>42933</v>
      </c>
      <c r="HZ2" s="3">
        <v>42934</v>
      </c>
      <c r="IA2" s="3">
        <v>42935</v>
      </c>
      <c r="IB2" s="3">
        <v>42936</v>
      </c>
      <c r="IC2" s="3">
        <v>42937</v>
      </c>
      <c r="ID2" s="3">
        <v>42940</v>
      </c>
      <c r="IE2" s="3">
        <v>42941</v>
      </c>
      <c r="IF2" s="3">
        <v>42942</v>
      </c>
      <c r="IG2" s="3">
        <v>42943</v>
      </c>
      <c r="IH2" s="3">
        <v>42944</v>
      </c>
      <c r="II2" s="3">
        <v>42947</v>
      </c>
      <c r="IJ2" s="3">
        <v>42948</v>
      </c>
      <c r="IK2" s="3">
        <v>42949</v>
      </c>
      <c r="IL2" s="3">
        <v>42950</v>
      </c>
      <c r="IM2" s="3">
        <v>42951</v>
      </c>
      <c r="IN2" s="3">
        <v>42954</v>
      </c>
      <c r="IO2" s="3">
        <v>42955</v>
      </c>
      <c r="IP2" s="3">
        <v>42956</v>
      </c>
      <c r="IQ2" s="3">
        <v>42957</v>
      </c>
      <c r="IR2" s="3">
        <v>42958</v>
      </c>
      <c r="IS2" s="3">
        <v>42961</v>
      </c>
      <c r="IT2" s="3">
        <v>42962</v>
      </c>
      <c r="IU2" s="3">
        <v>42963</v>
      </c>
      <c r="IV2" s="3">
        <v>42964</v>
      </c>
      <c r="IW2" s="3">
        <v>42965</v>
      </c>
      <c r="IX2" s="3">
        <v>42968</v>
      </c>
      <c r="IY2" s="3">
        <v>42969</v>
      </c>
      <c r="IZ2" s="3">
        <v>42970</v>
      </c>
      <c r="JA2" s="3">
        <v>42971</v>
      </c>
      <c r="JB2" s="3">
        <v>42972</v>
      </c>
      <c r="JC2" s="3">
        <v>42975</v>
      </c>
      <c r="JD2" s="3">
        <v>42976</v>
      </c>
      <c r="JE2" s="3">
        <v>42977</v>
      </c>
      <c r="JF2" s="3">
        <v>42978</v>
      </c>
      <c r="JG2" s="3">
        <v>42979</v>
      </c>
      <c r="JH2" s="3">
        <v>42982</v>
      </c>
    </row>
    <row r="3" spans="1:268" s="2" customFormat="1" x14ac:dyDescent="0.25">
      <c r="A3" s="2" t="s">
        <v>27</v>
      </c>
      <c r="H3" s="5" t="s">
        <v>22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 t="s">
        <v>23</v>
      </c>
      <c r="BF3" s="5"/>
      <c r="BG3" s="5"/>
      <c r="BH3" s="5"/>
      <c r="BI3" s="5"/>
      <c r="BJ3" s="5"/>
      <c r="BK3" s="5"/>
      <c r="BL3" s="5"/>
      <c r="BM3" s="5"/>
      <c r="BN3" s="6" t="s">
        <v>17</v>
      </c>
      <c r="BO3" s="6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6" t="s">
        <v>18</v>
      </c>
      <c r="CF3" s="6"/>
      <c r="CG3" s="6"/>
      <c r="CH3" s="6"/>
      <c r="CI3" s="6"/>
      <c r="CJ3" s="6"/>
      <c r="CK3" s="6"/>
      <c r="CL3" s="6"/>
      <c r="CM3" s="6"/>
      <c r="CN3" s="6"/>
      <c r="CO3" s="6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 t="s">
        <v>20</v>
      </c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24</v>
      </c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 t="s">
        <v>25</v>
      </c>
      <c r="FL3" s="6" t="s">
        <v>19</v>
      </c>
      <c r="FM3" s="6"/>
      <c r="FN3" s="6"/>
      <c r="FO3" s="6"/>
      <c r="FP3" s="6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</row>
    <row r="4" spans="1:268" x14ac:dyDescent="0.25">
      <c r="A4" t="s">
        <v>28</v>
      </c>
      <c r="H4" t="s">
        <v>26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16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16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26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26</v>
      </c>
      <c r="BO4" t="s">
        <v>26</v>
      </c>
      <c r="BP4" t="s">
        <v>11</v>
      </c>
      <c r="BQ4" t="s">
        <v>11</v>
      </c>
      <c r="BR4" t="s">
        <v>16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s="4" t="s">
        <v>37</v>
      </c>
      <c r="CF4" s="4" t="s">
        <v>37</v>
      </c>
      <c r="CG4" s="4" t="s">
        <v>37</v>
      </c>
      <c r="CH4" s="4" t="s">
        <v>37</v>
      </c>
      <c r="CI4" t="s">
        <v>26</v>
      </c>
      <c r="CJ4" s="4" t="s">
        <v>37</v>
      </c>
      <c r="CK4" s="4" t="s">
        <v>37</v>
      </c>
      <c r="CL4" s="4" t="s">
        <v>37</v>
      </c>
      <c r="CM4" s="4" t="s">
        <v>37</v>
      </c>
      <c r="CN4" s="4" t="s">
        <v>37</v>
      </c>
      <c r="CO4" s="4" t="s">
        <v>37</v>
      </c>
      <c r="CP4" t="s">
        <v>11</v>
      </c>
      <c r="CQ4" t="s">
        <v>11</v>
      </c>
      <c r="CR4" t="s">
        <v>11</v>
      </c>
      <c r="CS4" t="s">
        <v>11</v>
      </c>
      <c r="CT4" t="s">
        <v>11</v>
      </c>
      <c r="CU4" t="s">
        <v>11</v>
      </c>
      <c r="CV4" t="s">
        <v>11</v>
      </c>
      <c r="CW4" t="s">
        <v>11</v>
      </c>
      <c r="CX4" t="s">
        <v>11</v>
      </c>
      <c r="CY4" t="s">
        <v>11</v>
      </c>
      <c r="CZ4" t="s">
        <v>11</v>
      </c>
      <c r="DA4" t="s">
        <v>26</v>
      </c>
      <c r="DB4" t="s">
        <v>11</v>
      </c>
      <c r="DC4" t="s">
        <v>11</v>
      </c>
      <c r="DD4" t="s">
        <v>11</v>
      </c>
      <c r="DE4" t="s">
        <v>11</v>
      </c>
      <c r="DF4" t="s">
        <v>11</v>
      </c>
      <c r="DG4" t="s">
        <v>11</v>
      </c>
      <c r="DH4" t="s">
        <v>11</v>
      </c>
      <c r="DI4" t="s">
        <v>11</v>
      </c>
      <c r="DJ4" t="s">
        <v>16</v>
      </c>
      <c r="DK4" t="s">
        <v>11</v>
      </c>
      <c r="DL4" t="s">
        <v>11</v>
      </c>
      <c r="DM4" t="s">
        <v>11</v>
      </c>
      <c r="DN4" t="s">
        <v>11</v>
      </c>
      <c r="DO4" t="s">
        <v>11</v>
      </c>
      <c r="DP4" t="s">
        <v>11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26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16</v>
      </c>
      <c r="EE4" t="s">
        <v>11</v>
      </c>
      <c r="EF4" t="s">
        <v>11</v>
      </c>
      <c r="EG4" t="s">
        <v>11</v>
      </c>
      <c r="EH4" t="s">
        <v>11</v>
      </c>
      <c r="EI4" t="s">
        <v>11</v>
      </c>
      <c r="EJ4" t="s">
        <v>11</v>
      </c>
      <c r="EK4" t="s">
        <v>11</v>
      </c>
      <c r="EL4" t="s">
        <v>11</v>
      </c>
      <c r="EM4" t="s">
        <v>11</v>
      </c>
      <c r="EN4" t="s">
        <v>11</v>
      </c>
      <c r="EO4" t="s">
        <v>11</v>
      </c>
      <c r="EP4" t="s">
        <v>11</v>
      </c>
      <c r="EQ4" t="s">
        <v>11</v>
      </c>
      <c r="ER4" t="s">
        <v>11</v>
      </c>
      <c r="ES4" t="s">
        <v>11</v>
      </c>
      <c r="ET4" t="s">
        <v>11</v>
      </c>
      <c r="EU4" t="s">
        <v>11</v>
      </c>
      <c r="EV4" t="s">
        <v>11</v>
      </c>
      <c r="EW4" t="s">
        <v>11</v>
      </c>
      <c r="EX4" t="s">
        <v>11</v>
      </c>
      <c r="EY4" t="s">
        <v>11</v>
      </c>
      <c r="EZ4" t="s">
        <v>11</v>
      </c>
      <c r="FA4" t="s">
        <v>16</v>
      </c>
      <c r="FB4" t="s">
        <v>11</v>
      </c>
      <c r="FC4" t="s">
        <v>11</v>
      </c>
      <c r="FD4" t="s">
        <v>11</v>
      </c>
      <c r="FE4" t="s">
        <v>11</v>
      </c>
      <c r="FF4" t="s">
        <v>11</v>
      </c>
      <c r="FG4" t="s">
        <v>11</v>
      </c>
      <c r="FH4" t="s">
        <v>11</v>
      </c>
      <c r="FI4" t="s">
        <v>11</v>
      </c>
      <c r="FJ4" t="s">
        <v>11</v>
      </c>
      <c r="FK4" t="s">
        <v>26</v>
      </c>
      <c r="FL4" t="s">
        <v>37</v>
      </c>
      <c r="FM4" t="s">
        <v>37</v>
      </c>
      <c r="FN4" t="s">
        <v>37</v>
      </c>
      <c r="FO4" t="s">
        <v>37</v>
      </c>
      <c r="FP4" t="s">
        <v>37</v>
      </c>
      <c r="FQ4" t="s">
        <v>11</v>
      </c>
      <c r="FR4" t="s">
        <v>11</v>
      </c>
      <c r="FS4" t="s">
        <v>11</v>
      </c>
      <c r="FT4" t="s">
        <v>11</v>
      </c>
      <c r="FU4" t="s">
        <v>16</v>
      </c>
      <c r="FV4" t="s">
        <v>11</v>
      </c>
      <c r="FW4" t="s">
        <v>11</v>
      </c>
      <c r="FX4" t="s">
        <v>11</v>
      </c>
      <c r="FY4" t="s">
        <v>11</v>
      </c>
      <c r="FZ4" t="s">
        <v>11</v>
      </c>
      <c r="GA4" t="s">
        <v>11</v>
      </c>
      <c r="GB4" t="s">
        <v>11</v>
      </c>
      <c r="GC4" t="s">
        <v>11</v>
      </c>
      <c r="GD4" t="s">
        <v>11</v>
      </c>
      <c r="GE4" t="s">
        <v>11</v>
      </c>
      <c r="GF4" t="s">
        <v>11</v>
      </c>
      <c r="GG4" t="s">
        <v>11</v>
      </c>
      <c r="GH4" t="s">
        <v>11</v>
      </c>
      <c r="GI4" t="s">
        <v>11</v>
      </c>
      <c r="GJ4" t="s">
        <v>11</v>
      </c>
      <c r="GK4" t="s">
        <v>11</v>
      </c>
      <c r="GL4" t="s">
        <v>11</v>
      </c>
      <c r="GM4" t="s">
        <v>11</v>
      </c>
      <c r="GN4" t="s">
        <v>11</v>
      </c>
      <c r="GO4" t="s">
        <v>11</v>
      </c>
      <c r="GP4" t="s">
        <v>11</v>
      </c>
      <c r="GQ4" t="s">
        <v>11</v>
      </c>
      <c r="GR4" t="s">
        <v>16</v>
      </c>
      <c r="GS4" t="s">
        <v>11</v>
      </c>
      <c r="GT4" t="s">
        <v>11</v>
      </c>
      <c r="GU4" t="s">
        <v>11</v>
      </c>
      <c r="GV4" t="s">
        <v>11</v>
      </c>
      <c r="GW4" t="s">
        <v>11</v>
      </c>
      <c r="GX4" t="s">
        <v>11</v>
      </c>
      <c r="GY4" t="s">
        <v>11</v>
      </c>
      <c r="GZ4" t="s">
        <v>11</v>
      </c>
      <c r="HA4" t="s">
        <v>11</v>
      </c>
      <c r="HB4" t="s">
        <v>11</v>
      </c>
      <c r="HC4" t="s">
        <v>16</v>
      </c>
      <c r="HD4" t="s">
        <v>37</v>
      </c>
      <c r="HE4" t="s">
        <v>37</v>
      </c>
      <c r="HF4" t="s">
        <v>37</v>
      </c>
      <c r="HG4" t="s">
        <v>37</v>
      </c>
      <c r="HH4" t="s">
        <v>37</v>
      </c>
      <c r="HI4" t="s">
        <v>37</v>
      </c>
      <c r="HJ4" t="s">
        <v>37</v>
      </c>
      <c r="HK4" t="s">
        <v>37</v>
      </c>
      <c r="HL4" t="s">
        <v>37</v>
      </c>
      <c r="HM4" t="s">
        <v>37</v>
      </c>
      <c r="HN4" t="s">
        <v>37</v>
      </c>
      <c r="HO4" t="s">
        <v>37</v>
      </c>
      <c r="HP4" t="s">
        <v>37</v>
      </c>
      <c r="HQ4" t="s">
        <v>37</v>
      </c>
      <c r="HR4" t="s">
        <v>37</v>
      </c>
      <c r="HS4" t="s">
        <v>37</v>
      </c>
      <c r="HT4" t="s">
        <v>37</v>
      </c>
      <c r="HU4" t="s">
        <v>37</v>
      </c>
      <c r="HV4" t="s">
        <v>37</v>
      </c>
      <c r="HW4" t="s">
        <v>37</v>
      </c>
      <c r="HX4" t="s">
        <v>37</v>
      </c>
      <c r="HY4" t="s">
        <v>37</v>
      </c>
      <c r="HZ4" t="s">
        <v>37</v>
      </c>
      <c r="IA4" t="s">
        <v>37</v>
      </c>
      <c r="IB4" t="s">
        <v>37</v>
      </c>
      <c r="IC4" t="s">
        <v>37</v>
      </c>
      <c r="ID4" t="s">
        <v>37</v>
      </c>
      <c r="IE4" t="s">
        <v>37</v>
      </c>
      <c r="IF4" t="s">
        <v>37</v>
      </c>
      <c r="IG4" t="s">
        <v>37</v>
      </c>
      <c r="IH4" t="s">
        <v>37</v>
      </c>
      <c r="II4" t="s">
        <v>37</v>
      </c>
      <c r="IJ4" t="s">
        <v>37</v>
      </c>
      <c r="IK4" t="s">
        <v>37</v>
      </c>
      <c r="IL4" t="s">
        <v>37</v>
      </c>
      <c r="IM4" t="s">
        <v>37</v>
      </c>
      <c r="IN4" t="s">
        <v>37</v>
      </c>
      <c r="IO4" t="s">
        <v>37</v>
      </c>
      <c r="IP4" t="s">
        <v>37</v>
      </c>
      <c r="IQ4" t="s">
        <v>37</v>
      </c>
      <c r="IR4" t="s">
        <v>37</v>
      </c>
      <c r="IS4" t="s">
        <v>37</v>
      </c>
      <c r="IT4" t="s">
        <v>37</v>
      </c>
      <c r="IU4" t="s">
        <v>37</v>
      </c>
      <c r="IV4" t="s">
        <v>37</v>
      </c>
      <c r="IW4" t="s">
        <v>37</v>
      </c>
      <c r="IX4" t="s">
        <v>37</v>
      </c>
      <c r="IY4" t="s">
        <v>37</v>
      </c>
      <c r="IZ4" t="s">
        <v>37</v>
      </c>
      <c r="JA4" t="s">
        <v>37</v>
      </c>
      <c r="JB4" t="s">
        <v>37</v>
      </c>
      <c r="JC4" t="s">
        <v>37</v>
      </c>
      <c r="JD4" t="s">
        <v>37</v>
      </c>
      <c r="JE4" t="s">
        <v>37</v>
      </c>
      <c r="JF4" t="s">
        <v>37</v>
      </c>
      <c r="JG4" t="s">
        <v>37</v>
      </c>
      <c r="JH4" t="s">
        <v>37</v>
      </c>
    </row>
    <row r="5" spans="1:268" x14ac:dyDescent="0.25">
      <c r="A5" t="s">
        <v>12</v>
      </c>
      <c r="F5">
        <v>7500</v>
      </c>
    </row>
    <row r="6" spans="1:268" x14ac:dyDescent="0.25">
      <c r="A6" t="s">
        <v>13</v>
      </c>
      <c r="B6">
        <v>10</v>
      </c>
      <c r="C6">
        <v>0</v>
      </c>
      <c r="D6">
        <f>((B6*9.5*5)*2)+C6*3*5</f>
        <v>950</v>
      </c>
      <c r="E6">
        <f>(D6/713)-1</f>
        <v>0.33239831697054689</v>
      </c>
      <c r="F6">
        <f>SUM(H6:JH6)</f>
        <v>24795</v>
      </c>
      <c r="G6">
        <f>F6+$F$5</f>
        <v>32295</v>
      </c>
      <c r="H6">
        <f>($B6*9.5)+(VLOOKUP(H$4,Sheet2!$A$2:$D$5,4)*$C6)</f>
        <v>95</v>
      </c>
      <c r="I6">
        <f>($B6*9.5)+(VLOOKUP(I$4,Sheet2!$A$2:$D$5,4)*$C6)</f>
        <v>95</v>
      </c>
      <c r="J6">
        <f>($B6*9.5)+(VLOOKUP(J$4,Sheet2!$A$2:$D$5,4)*$C6)</f>
        <v>95</v>
      </c>
      <c r="K6">
        <f>($B6*9.5)+(VLOOKUP(K$4,Sheet2!$A$2:$D$5,4)*$C6)</f>
        <v>95</v>
      </c>
      <c r="L6">
        <f>($B6*9.5)+(VLOOKUP(L$4,Sheet2!$A$2:$D$5,4)*$C6)</f>
        <v>95</v>
      </c>
      <c r="M6">
        <f>($B6*9.5)+(VLOOKUP(M$4,Sheet2!$A$2:$D$5,4)*$C6)</f>
        <v>95</v>
      </c>
      <c r="N6">
        <f>($B6*9.5)+(VLOOKUP(N$4,Sheet2!$A$2:$D$5,4)*$C6)</f>
        <v>95</v>
      </c>
      <c r="O6">
        <f>($B6*9.5)+(VLOOKUP(O$4,Sheet2!$A$2:$D$5,4)*$C6)</f>
        <v>95</v>
      </c>
      <c r="P6">
        <f>($B6*9.5)+(VLOOKUP(P$4,Sheet2!$A$2:$D$5,4)*$C6)</f>
        <v>95</v>
      </c>
      <c r="Q6">
        <f>($B6*9.5)+(VLOOKUP(Q$4,Sheet2!$A$2:$D$5,4)*$C6)</f>
        <v>95</v>
      </c>
      <c r="R6">
        <f>($B6*9.5)+(VLOOKUP(R$4,Sheet2!$A$2:$D$5,4)*$C6)</f>
        <v>95</v>
      </c>
      <c r="S6">
        <f>($B6*9.5)+(VLOOKUP(S$4,Sheet2!$A$2:$D$5,4)*$C6)</f>
        <v>95</v>
      </c>
      <c r="T6">
        <f>($B6*9.5)+(VLOOKUP(T$4,Sheet2!$A$2:$D$5,4)*$C6)</f>
        <v>95</v>
      </c>
      <c r="U6">
        <f>($B6*9.5)+(VLOOKUP(U$4,Sheet2!$A$2:$D$5,4)*$C6)</f>
        <v>95</v>
      </c>
      <c r="V6">
        <f>($B6*9.5)+(VLOOKUP(V$4,Sheet2!$A$2:$D$5,4)*$C6)</f>
        <v>95</v>
      </c>
      <c r="W6">
        <f>($B6*9.5)+(VLOOKUP(W$4,Sheet2!$A$2:$D$5,4)*$C6)</f>
        <v>95</v>
      </c>
      <c r="X6">
        <f>($B6*9.5)+(VLOOKUP(X$4,Sheet2!$A$2:$D$5,4)*$C6)</f>
        <v>95</v>
      </c>
      <c r="Y6">
        <f>($B6*9.5)+(VLOOKUP(Y$4,Sheet2!$A$2:$D$5,4)*$C6)</f>
        <v>95</v>
      </c>
      <c r="Z6">
        <f>($B6*9.5)+(VLOOKUP(Z$4,Sheet2!$A$2:$D$5,4)*$C6)</f>
        <v>95</v>
      </c>
      <c r="AA6">
        <f>($B6*9.5)+(VLOOKUP(AA$4,Sheet2!$A$2:$D$5,4)*$C6)</f>
        <v>95</v>
      </c>
      <c r="AB6">
        <f>($B6*9.5)+(VLOOKUP(AB$4,Sheet2!$A$2:$D$5,4)*$C6)</f>
        <v>95</v>
      </c>
      <c r="AC6">
        <f>($B6*9.5)+(VLOOKUP(AC$4,Sheet2!$A$2:$D$5,4)*$C6)</f>
        <v>95</v>
      </c>
      <c r="AD6">
        <f>($B6*9.5)+(VLOOKUP(AD$4,Sheet2!$A$2:$D$5,4)*$C6)</f>
        <v>95</v>
      </c>
      <c r="AE6">
        <f>($B6*9.5)+(VLOOKUP(AE$4,Sheet2!$A$2:$D$5,4)*$C6)</f>
        <v>95</v>
      </c>
      <c r="AF6">
        <f>($B6*9.5)+(VLOOKUP(AF$4,Sheet2!$A$2:$D$5,4)*$C6)</f>
        <v>95</v>
      </c>
      <c r="AG6">
        <f>($B6*9.5)+(VLOOKUP(AG$4,Sheet2!$A$2:$D$5,4)*$C6)</f>
        <v>95</v>
      </c>
      <c r="AH6">
        <f>($B6*9.5)+(VLOOKUP(AH$4,Sheet2!$A$2:$D$5,4)*$C6)</f>
        <v>95</v>
      </c>
      <c r="AI6">
        <f>($B6*9.5)+(VLOOKUP(AI$4,Sheet2!$A$2:$D$5,4)*$C6)</f>
        <v>95</v>
      </c>
      <c r="AJ6">
        <f>($B6*9.5)+(VLOOKUP(AJ$4,Sheet2!$A$2:$D$5,4)*$C6)</f>
        <v>95</v>
      </c>
      <c r="AK6">
        <f>($B6*9.5)+(VLOOKUP(AK$4,Sheet2!$A$2:$D$5,4)*$C6)</f>
        <v>95</v>
      </c>
      <c r="AL6">
        <f>($B6*9.5)+(VLOOKUP(AL$4,Sheet2!$A$2:$D$5,4)*$C6)</f>
        <v>95</v>
      </c>
      <c r="AM6">
        <f>($B6*9.5)+(VLOOKUP(AM$4,Sheet2!$A$2:$D$5,4)*$C6)</f>
        <v>95</v>
      </c>
      <c r="AN6">
        <f>($B6*9.5)+(VLOOKUP(AN$4,Sheet2!$A$2:$D$5,4)*$C6)</f>
        <v>95</v>
      </c>
      <c r="AO6">
        <f>($B6*9.5)+(VLOOKUP(AO$4,Sheet2!$A$2:$D$5,4)*$C6)</f>
        <v>95</v>
      </c>
      <c r="AP6">
        <f>($B6*9.5)+(VLOOKUP(AP$4,Sheet2!$A$2:$D$5,4)*$C6)</f>
        <v>95</v>
      </c>
      <c r="AQ6">
        <f>($B6*9.5)+(VLOOKUP(AQ$4,Sheet2!$A$2:$D$5,4)*$C6)</f>
        <v>95</v>
      </c>
      <c r="AR6">
        <f>($B6*9.5)+(VLOOKUP(AR$4,Sheet2!$A$2:$D$5,4)*$C6)</f>
        <v>95</v>
      </c>
      <c r="AS6">
        <f>($B6*9.5)+(VLOOKUP(AS$4,Sheet2!$A$2:$D$5,4)*$C6)</f>
        <v>95</v>
      </c>
      <c r="AT6">
        <f>($B6*9.5)+(VLOOKUP(AT$4,Sheet2!$A$2:$D$5,4)*$C6)</f>
        <v>95</v>
      </c>
      <c r="AU6">
        <f>($B6*9.5)+(VLOOKUP(AU$4,Sheet2!$A$2:$D$5,4)*$C6)</f>
        <v>95</v>
      </c>
      <c r="AV6">
        <f>($B6*9.5)+(VLOOKUP(AV$4,Sheet2!$A$2:$D$5,4)*$C6)</f>
        <v>95</v>
      </c>
      <c r="AW6">
        <f>($B6*9.5)+(VLOOKUP(AW$4,Sheet2!$A$2:$D$5,4)*$C6)</f>
        <v>95</v>
      </c>
      <c r="AX6">
        <f>($B6*9.5)+(VLOOKUP(AX$4,Sheet2!$A$2:$D$5,4)*$C6)</f>
        <v>95</v>
      </c>
      <c r="AY6">
        <f>($B6*9.5)+(VLOOKUP(AY$4,Sheet2!$A$2:$D$5,4)*$C6)</f>
        <v>95</v>
      </c>
      <c r="AZ6">
        <f>($B6*9.5)+(VLOOKUP(AZ$4,Sheet2!$A$2:$D$5,4)*$C6)</f>
        <v>95</v>
      </c>
      <c r="BA6">
        <f>($B6*9.5)+(VLOOKUP(BA$4,Sheet2!$A$2:$D$5,4)*$C6)</f>
        <v>95</v>
      </c>
      <c r="BB6">
        <f>($B6*9.5)+(VLOOKUP(BB$4,Sheet2!$A$2:$D$5,4)*$C6)</f>
        <v>95</v>
      </c>
      <c r="BC6">
        <f>($B6*9.5)+(VLOOKUP(BC$4,Sheet2!$A$2:$D$5,4)*$C6)</f>
        <v>95</v>
      </c>
      <c r="BD6">
        <f>($B6*9.5)+(VLOOKUP(BD$4,Sheet2!$A$2:$D$5,4)*$C6)</f>
        <v>95</v>
      </c>
      <c r="BE6">
        <f>($B6*9.5)+(VLOOKUP(BE$4,Sheet2!$A$2:$D$5,4)*$C6)</f>
        <v>95</v>
      </c>
      <c r="BF6">
        <f>($B6*9.5)+(VLOOKUP(BF$4,Sheet2!$A$2:$D$5,4)*$C6)</f>
        <v>95</v>
      </c>
      <c r="BG6">
        <f>($B6*9.5)+(VLOOKUP(BG$4,Sheet2!$A$2:$D$5,4)*$C6)</f>
        <v>95</v>
      </c>
      <c r="BH6">
        <f>($B6*9.5)+(VLOOKUP(BH$4,Sheet2!$A$2:$D$5,4)*$C6)</f>
        <v>95</v>
      </c>
      <c r="BI6">
        <f>($B6*9.5)+(VLOOKUP(BI$4,Sheet2!$A$2:$D$5,4)*$C6)</f>
        <v>95</v>
      </c>
      <c r="BJ6">
        <f>($B6*9.5)+(VLOOKUP(BJ$4,Sheet2!$A$2:$D$5,4)*$C6)</f>
        <v>95</v>
      </c>
      <c r="BK6">
        <f>($B6*9.5)+(VLOOKUP(BK$4,Sheet2!$A$2:$D$5,4)*$C6)</f>
        <v>95</v>
      </c>
      <c r="BL6">
        <f>($B6*9.5)+(VLOOKUP(BL$4,Sheet2!$A$2:$D$5,4)*$C6)</f>
        <v>95</v>
      </c>
      <c r="BM6">
        <f>($B6*9.5)+(VLOOKUP(BM$4,Sheet2!$A$2:$D$5,4)*$C6)</f>
        <v>95</v>
      </c>
      <c r="BN6">
        <f>($B6*9.5)+(VLOOKUP(BN$4,Sheet2!$A$2:$D$5,4)*$C6)</f>
        <v>95</v>
      </c>
      <c r="BO6">
        <f>($B6*9.5)+(VLOOKUP(BO$4,Sheet2!$A$2:$D$5,4)*$C6)</f>
        <v>95</v>
      </c>
      <c r="BP6">
        <f>($B6*9.5)+(VLOOKUP(BP$4,Sheet2!$A$2:$D$5,4)*$C6)</f>
        <v>95</v>
      </c>
      <c r="BQ6">
        <f>($B6*9.5)+(VLOOKUP(BQ$4,Sheet2!$A$2:$D$5,4)*$C6)</f>
        <v>95</v>
      </c>
      <c r="BR6">
        <f>($B6*9.5)+(VLOOKUP(BR$4,Sheet2!$A$2:$D$5,4)*$C6)</f>
        <v>95</v>
      </c>
      <c r="BS6">
        <f>($B6*9.5)+(VLOOKUP(BS$4,Sheet2!$A$2:$D$5,4)*$C6)</f>
        <v>95</v>
      </c>
      <c r="BT6">
        <f>($B6*9.5)+(VLOOKUP(BT$4,Sheet2!$A$2:$D$5,4)*$C6)</f>
        <v>95</v>
      </c>
      <c r="BU6">
        <f>($B6*9.5)+(VLOOKUP(BU$4,Sheet2!$A$2:$D$5,4)*$C6)</f>
        <v>95</v>
      </c>
      <c r="BV6">
        <f>($B6*9.5)+(VLOOKUP(BV$4,Sheet2!$A$2:$D$5,4)*$C6)</f>
        <v>95</v>
      </c>
      <c r="BW6">
        <f>($B6*9.5)+(VLOOKUP(BW$4,Sheet2!$A$2:$D$5,4)*$C6)</f>
        <v>95</v>
      </c>
      <c r="BX6">
        <f>($B6*9.5)+(VLOOKUP(BX$4,Sheet2!$A$2:$D$5,4)*$C6)</f>
        <v>95</v>
      </c>
      <c r="BY6">
        <f>($B6*9.5)+(VLOOKUP(BY$4,Sheet2!$A$2:$D$5,4)*$C6)</f>
        <v>95</v>
      </c>
      <c r="BZ6">
        <f>($B6*9.5)+(VLOOKUP(BZ$4,Sheet2!$A$2:$D$5,4)*$C6)</f>
        <v>95</v>
      </c>
      <c r="CA6">
        <f>($B6*9.5)+(VLOOKUP(CA$4,Sheet2!$A$2:$D$5,4)*$C6)</f>
        <v>95</v>
      </c>
      <c r="CB6">
        <f>($B6*9.5)+(VLOOKUP(CB$4,Sheet2!$A$2:$D$5,4)*$C6)</f>
        <v>95</v>
      </c>
      <c r="CC6">
        <f>($B6*9.5)+(VLOOKUP(CC$4,Sheet2!$A$2:$D$5,4)*$C6)</f>
        <v>95</v>
      </c>
      <c r="CD6">
        <f>($B6*9.5)+(VLOOKUP(CD$4,Sheet2!$A$2:$D$5,4)*$C6)</f>
        <v>95</v>
      </c>
      <c r="CE6">
        <f>($B6*9.5)+(VLOOKUP(CE$4,Sheet2!$A$2:$D$5,4)*$C6)</f>
        <v>95</v>
      </c>
      <c r="CF6">
        <f>($B6*9.5)+(VLOOKUP(CF$4,Sheet2!$A$2:$D$5,4)*$C6)</f>
        <v>95</v>
      </c>
      <c r="CG6">
        <f>($B6*9.5)+(VLOOKUP(CG$4,Sheet2!$A$2:$D$5,4)*$C6)</f>
        <v>95</v>
      </c>
      <c r="CH6">
        <f>($B6*9.5)+(VLOOKUP(CH$4,Sheet2!$A$2:$D$5,4)*$C6)</f>
        <v>95</v>
      </c>
      <c r="CI6">
        <f>($B6*9.5)+(VLOOKUP(CI$4,Sheet2!$A$2:$D$5,4)*$C6)</f>
        <v>95</v>
      </c>
      <c r="CJ6">
        <f>($B6*9.5)+(VLOOKUP(CJ$4,Sheet2!$A$2:$D$5,4)*$C6)</f>
        <v>95</v>
      </c>
      <c r="CK6">
        <f>($B6*9.5)+(VLOOKUP(CK$4,Sheet2!$A$2:$D$5,4)*$C6)</f>
        <v>95</v>
      </c>
      <c r="CL6">
        <f>($B6*9.5)+(VLOOKUP(CL$4,Sheet2!$A$2:$D$5,4)*$C6)</f>
        <v>95</v>
      </c>
      <c r="CM6">
        <f>($B6*9.5)+(VLOOKUP(CM$4,Sheet2!$A$2:$D$5,4)*$C6)</f>
        <v>95</v>
      </c>
      <c r="CN6">
        <f>($B6*9.5)+(VLOOKUP(CN$4,Sheet2!$A$2:$D$5,4)*$C6)</f>
        <v>95</v>
      </c>
      <c r="CO6">
        <f>($B6*9.5)+(VLOOKUP(CO$4,Sheet2!$A$2:$D$5,4)*$C6)</f>
        <v>95</v>
      </c>
      <c r="CP6">
        <f>($B6*9.5)+(VLOOKUP(CP$4,Sheet2!$A$2:$D$5,4)*$C6)</f>
        <v>95</v>
      </c>
      <c r="CQ6">
        <f>($B6*9.5)+(VLOOKUP(CQ$4,Sheet2!$A$2:$D$5,4)*$C6)</f>
        <v>95</v>
      </c>
      <c r="CR6">
        <f>($B6*9.5)+(VLOOKUP(CR$4,Sheet2!$A$2:$D$5,4)*$C6)</f>
        <v>95</v>
      </c>
      <c r="CS6">
        <f>($B6*9.5)+(VLOOKUP(CS$4,Sheet2!$A$2:$D$5,4)*$C6)</f>
        <v>95</v>
      </c>
      <c r="CT6">
        <f>($B6*9.5)+(VLOOKUP(CT$4,Sheet2!$A$2:$D$5,4)*$C6)</f>
        <v>95</v>
      </c>
      <c r="CU6">
        <f>($B6*9.5)+(VLOOKUP(CU$4,Sheet2!$A$2:$D$5,4)*$C6)</f>
        <v>95</v>
      </c>
      <c r="CV6">
        <f>($B6*9.5)+(VLOOKUP(CV$4,Sheet2!$A$2:$D$5,4)*$C6)</f>
        <v>95</v>
      </c>
      <c r="CW6">
        <f>($B6*9.5)+(VLOOKUP(CW$4,Sheet2!$A$2:$D$5,4)*$C6)</f>
        <v>95</v>
      </c>
      <c r="CX6">
        <f>($B6*9.5)+(VLOOKUP(CX$4,Sheet2!$A$2:$D$5,4)*$C6)</f>
        <v>95</v>
      </c>
      <c r="CY6">
        <f>($B6*9.5)+(VLOOKUP(CY$4,Sheet2!$A$2:$D$5,4)*$C6)</f>
        <v>95</v>
      </c>
      <c r="CZ6">
        <f>($B6*9.5)+(VLOOKUP(CZ$4,Sheet2!$A$2:$D$5,4)*$C6)</f>
        <v>95</v>
      </c>
      <c r="DA6">
        <f>($B6*9.5)+(VLOOKUP(DA$4,Sheet2!$A$2:$D$5,4)*$C6)</f>
        <v>95</v>
      </c>
      <c r="DB6">
        <f>($B6*9.5)+(VLOOKUP(DB$4,Sheet2!$A$2:$D$5,4)*$C6)</f>
        <v>95</v>
      </c>
      <c r="DC6">
        <f>($B6*9.5)+(VLOOKUP(DC$4,Sheet2!$A$2:$D$5,4)*$C6)</f>
        <v>95</v>
      </c>
      <c r="DD6">
        <f>($B6*9.5)+(VLOOKUP(DD$4,Sheet2!$A$2:$D$5,4)*$C6)</f>
        <v>95</v>
      </c>
      <c r="DE6">
        <f>($B6*9.5)+(VLOOKUP(DE$4,Sheet2!$A$2:$D$5,4)*$C6)</f>
        <v>95</v>
      </c>
      <c r="DF6">
        <f>($B6*9.5)+(VLOOKUP(DF$4,Sheet2!$A$2:$D$5,4)*$C6)</f>
        <v>95</v>
      </c>
      <c r="DG6">
        <f>($B6*9.5)+(VLOOKUP(DG$4,Sheet2!$A$2:$D$5,4)*$C6)</f>
        <v>95</v>
      </c>
      <c r="DH6">
        <f>($B6*9.5)+(VLOOKUP(DH$4,Sheet2!$A$2:$D$5,4)*$C6)</f>
        <v>95</v>
      </c>
      <c r="DI6">
        <f>($B6*9.5)+(VLOOKUP(DI$4,Sheet2!$A$2:$D$5,4)*$C6)</f>
        <v>95</v>
      </c>
      <c r="DJ6">
        <f>($B6*9.5)+(VLOOKUP(DJ$4,Sheet2!$A$2:$D$5,4)*$C6)</f>
        <v>95</v>
      </c>
      <c r="DK6">
        <f>($B6*9.5)+(VLOOKUP(DK$4,Sheet2!$A$2:$D$5,4)*$C6)</f>
        <v>95</v>
      </c>
      <c r="DL6">
        <f>($B6*9.5)+(VLOOKUP(DL$4,Sheet2!$A$2:$D$5,4)*$C6)</f>
        <v>95</v>
      </c>
      <c r="DM6">
        <f>($B6*9.5)+(VLOOKUP(DM$4,Sheet2!$A$2:$D$5,4)*$C6)</f>
        <v>95</v>
      </c>
      <c r="DN6">
        <f>($B6*9.5)+(VLOOKUP(DN$4,Sheet2!$A$2:$D$5,4)*$C6)</f>
        <v>95</v>
      </c>
      <c r="DO6">
        <f>($B6*9.5)+(VLOOKUP(DO$4,Sheet2!$A$2:$D$5,4)*$C6)</f>
        <v>95</v>
      </c>
      <c r="DP6">
        <f>($B6*9.5)+(VLOOKUP(DP$4,Sheet2!$A$2:$D$5,4)*$C6)</f>
        <v>95</v>
      </c>
      <c r="DQ6">
        <f>($B6*9.5)+(VLOOKUP(DQ$4,Sheet2!$A$2:$D$5,4)*$C6)</f>
        <v>95</v>
      </c>
      <c r="DR6">
        <f>($B6*9.5)+(VLOOKUP(DR$4,Sheet2!$A$2:$D$5,4)*$C6)</f>
        <v>95</v>
      </c>
      <c r="DS6">
        <f>($B6*9.5)+(VLOOKUP(DS$4,Sheet2!$A$2:$D$5,4)*$C6)</f>
        <v>95</v>
      </c>
      <c r="DT6">
        <f>($B6*9.5)+(VLOOKUP(DT$4,Sheet2!$A$2:$D$5,4)*$C6)</f>
        <v>95</v>
      </c>
      <c r="DU6">
        <f>($B6*9.5)+(VLOOKUP(DU$4,Sheet2!$A$2:$D$5,4)*$C6)</f>
        <v>95</v>
      </c>
      <c r="DV6">
        <f>($B6*9.5)+(VLOOKUP(DV$4,Sheet2!$A$2:$D$5,4)*$C6)</f>
        <v>95</v>
      </c>
      <c r="DW6">
        <f>($B6*9.5)+(VLOOKUP(DW$4,Sheet2!$A$2:$D$5,4)*$C6)</f>
        <v>95</v>
      </c>
      <c r="DX6">
        <f>($B6*9.5)+(VLOOKUP(DX$4,Sheet2!$A$2:$D$5,4)*$C6)</f>
        <v>95</v>
      </c>
      <c r="DY6">
        <f>($B6*9.5)+(VLOOKUP(DY$4,Sheet2!$A$2:$D$5,4)*$C6)</f>
        <v>95</v>
      </c>
      <c r="DZ6">
        <f>($B6*9.5)+(VLOOKUP(DZ$4,Sheet2!$A$2:$D$5,4)*$C6)</f>
        <v>95</v>
      </c>
      <c r="EA6">
        <f>($B6*9.5)+(VLOOKUP(EA$4,Sheet2!$A$2:$D$5,4)*$C6)</f>
        <v>95</v>
      </c>
      <c r="EB6">
        <f>($B6*9.5)+(VLOOKUP(EB$4,Sheet2!$A$2:$D$5,4)*$C6)</f>
        <v>95</v>
      </c>
      <c r="EC6">
        <f>($B6*9.5)+(VLOOKUP(EC$4,Sheet2!$A$2:$D$5,4)*$C6)</f>
        <v>95</v>
      </c>
      <c r="ED6">
        <f>($B6*9.5)+(VLOOKUP(ED$4,Sheet2!$A$2:$D$5,4)*$C6)</f>
        <v>95</v>
      </c>
      <c r="EE6">
        <f>($B6*9.5)+(VLOOKUP(EE$4,Sheet2!$A$2:$D$5,4)*$C6)</f>
        <v>95</v>
      </c>
      <c r="EF6">
        <f>($B6*9.5)+(VLOOKUP(EF$4,Sheet2!$A$2:$D$5,4)*$C6)</f>
        <v>95</v>
      </c>
      <c r="EG6">
        <f>($B6*9.5)+(VLOOKUP(EG$4,Sheet2!$A$2:$D$5,4)*$C6)</f>
        <v>95</v>
      </c>
      <c r="EH6">
        <f>($B6*9.5)+(VLOOKUP(EH$4,Sheet2!$A$2:$D$5,4)*$C6)</f>
        <v>95</v>
      </c>
      <c r="EI6">
        <f>($B6*9.5)+(VLOOKUP(EI$4,Sheet2!$A$2:$D$5,4)*$C6)</f>
        <v>95</v>
      </c>
      <c r="EJ6">
        <f>($B6*9.5)+(VLOOKUP(EJ$4,Sheet2!$A$2:$D$5,4)*$C6)</f>
        <v>95</v>
      </c>
      <c r="EK6">
        <f>($B6*9.5)+(VLOOKUP(EK$4,Sheet2!$A$2:$D$5,4)*$C6)</f>
        <v>95</v>
      </c>
      <c r="EL6">
        <f>($B6*9.5)+(VLOOKUP(EL$4,Sheet2!$A$2:$D$5,4)*$C6)</f>
        <v>95</v>
      </c>
      <c r="EM6">
        <f>($B6*9.5)+(VLOOKUP(EM$4,Sheet2!$A$2:$D$5,4)*$C6)</f>
        <v>95</v>
      </c>
      <c r="EN6">
        <f>($B6*9.5)+(VLOOKUP(EN$4,Sheet2!$A$2:$D$5,4)*$C6)</f>
        <v>95</v>
      </c>
      <c r="EO6">
        <f>($B6*9.5)+(VLOOKUP(EO$4,Sheet2!$A$2:$D$5,4)*$C6)</f>
        <v>95</v>
      </c>
      <c r="EP6">
        <f>($B6*9.5)+(VLOOKUP(EP$4,Sheet2!$A$2:$D$5,4)*$C6)</f>
        <v>95</v>
      </c>
      <c r="EQ6">
        <f>($B6*9.5)+(VLOOKUP(EQ$4,Sheet2!$A$2:$D$5,4)*$C6)</f>
        <v>95</v>
      </c>
      <c r="ER6">
        <f>($B6*9.5)+(VLOOKUP(ER$4,Sheet2!$A$2:$D$5,4)*$C6)</f>
        <v>95</v>
      </c>
      <c r="ES6">
        <f>($B6*9.5)+(VLOOKUP(ES$4,Sheet2!$A$2:$D$5,4)*$C6)</f>
        <v>95</v>
      </c>
      <c r="ET6">
        <f>($B6*9.5)+(VLOOKUP(ET$4,Sheet2!$A$2:$D$5,4)*$C6)</f>
        <v>95</v>
      </c>
      <c r="EU6">
        <f>($B6*9.5)+(VLOOKUP(EU$4,Sheet2!$A$2:$D$5,4)*$C6)</f>
        <v>95</v>
      </c>
      <c r="EV6">
        <f>($B6*9.5)+(VLOOKUP(EV$4,Sheet2!$A$2:$D$5,4)*$C6)</f>
        <v>95</v>
      </c>
      <c r="EW6">
        <f>($B6*9.5)+(VLOOKUP(EW$4,Sheet2!$A$2:$D$5,4)*$C6)</f>
        <v>95</v>
      </c>
      <c r="EX6">
        <f>($B6*9.5)+(VLOOKUP(EX$4,Sheet2!$A$2:$D$5,4)*$C6)</f>
        <v>95</v>
      </c>
      <c r="EY6">
        <f>($B6*9.5)+(VLOOKUP(EY$4,Sheet2!$A$2:$D$5,4)*$C6)</f>
        <v>95</v>
      </c>
      <c r="EZ6">
        <f>($B6*9.5)+(VLOOKUP(EZ$4,Sheet2!$A$2:$D$5,4)*$C6)</f>
        <v>95</v>
      </c>
      <c r="FA6">
        <f>($B6*9.5)+(VLOOKUP(FA$4,Sheet2!$A$2:$D$5,4)*$C6)</f>
        <v>95</v>
      </c>
      <c r="FB6">
        <f>($B6*9.5)+(VLOOKUP(FB$4,Sheet2!$A$2:$D$5,4)*$C6)</f>
        <v>95</v>
      </c>
      <c r="FC6">
        <f>($B6*9.5)+(VLOOKUP(FC$4,Sheet2!$A$2:$D$5,4)*$C6)</f>
        <v>95</v>
      </c>
      <c r="FD6">
        <f>($B6*9.5)+(VLOOKUP(FD$4,Sheet2!$A$2:$D$5,4)*$C6)</f>
        <v>95</v>
      </c>
      <c r="FE6">
        <f>($B6*9.5)+(VLOOKUP(FE$4,Sheet2!$A$2:$D$5,4)*$C6)</f>
        <v>95</v>
      </c>
      <c r="FF6">
        <f>($B6*9.5)+(VLOOKUP(FF$4,Sheet2!$A$2:$D$5,4)*$C6)</f>
        <v>95</v>
      </c>
      <c r="FG6">
        <f>($B6*9.5)+(VLOOKUP(FG$4,Sheet2!$A$2:$D$5,4)*$C6)</f>
        <v>95</v>
      </c>
      <c r="FH6">
        <f>($B6*9.5)+(VLOOKUP(FH$4,Sheet2!$A$2:$D$5,4)*$C6)</f>
        <v>95</v>
      </c>
      <c r="FI6">
        <f>($B6*9.5)+(VLOOKUP(FI$4,Sheet2!$A$2:$D$5,4)*$C6)</f>
        <v>95</v>
      </c>
      <c r="FJ6">
        <f>($B6*9.5)+(VLOOKUP(FJ$4,Sheet2!$A$2:$D$5,4)*$C6)</f>
        <v>95</v>
      </c>
      <c r="FK6">
        <f>($B6*9.5)+(VLOOKUP(FK$4,Sheet2!$A$2:$D$5,4)*$C6)</f>
        <v>95</v>
      </c>
      <c r="FL6">
        <f>($B6*9.5)+(VLOOKUP(FL$4,Sheet2!$A$2:$D$5,4)*$C6)</f>
        <v>95</v>
      </c>
      <c r="FM6">
        <f>($B6*9.5)+(VLOOKUP(FM$4,Sheet2!$A$2:$D$5,4)*$C6)</f>
        <v>95</v>
      </c>
      <c r="FN6">
        <f>($B6*9.5)+(VLOOKUP(FN$4,Sheet2!$A$2:$D$5,4)*$C6)</f>
        <v>95</v>
      </c>
      <c r="FO6">
        <f>($B6*9.5)+(VLOOKUP(FO$4,Sheet2!$A$2:$D$5,4)*$C6)</f>
        <v>95</v>
      </c>
      <c r="FP6">
        <f>($B6*9.5)+(VLOOKUP(FP$4,Sheet2!$A$2:$D$5,4)*$C6)</f>
        <v>95</v>
      </c>
      <c r="FQ6">
        <f>($B6*9.5)+(VLOOKUP(FQ$4,Sheet2!$A$2:$D$5,4)*$C6)</f>
        <v>95</v>
      </c>
      <c r="FR6">
        <f>($B6*9.5)+(VLOOKUP(FR$4,Sheet2!$A$2:$D$5,4)*$C6)</f>
        <v>95</v>
      </c>
      <c r="FS6">
        <f>($B6*9.5)+(VLOOKUP(FS$4,Sheet2!$A$2:$D$5,4)*$C6)</f>
        <v>95</v>
      </c>
      <c r="FT6">
        <f>($B6*9.5)+(VLOOKUP(FT$4,Sheet2!$A$2:$D$5,4)*$C6)</f>
        <v>95</v>
      </c>
      <c r="FU6">
        <f>($B6*9.5)+(VLOOKUP(FU$4,Sheet2!$A$2:$D$5,4)*$C6)</f>
        <v>95</v>
      </c>
      <c r="FV6">
        <f>($B6*9.5)+(VLOOKUP(FV$4,Sheet2!$A$2:$D$5,4)*$C6)</f>
        <v>95</v>
      </c>
      <c r="FW6">
        <f>($B6*9.5)+(VLOOKUP(FW$4,Sheet2!$A$2:$D$5,4)*$C6)</f>
        <v>95</v>
      </c>
      <c r="FX6">
        <f>($B6*9.5)+(VLOOKUP(FX$4,Sheet2!$A$2:$D$5,4)*$C6)</f>
        <v>95</v>
      </c>
      <c r="FY6">
        <f>($B6*9.5)+(VLOOKUP(FY$4,Sheet2!$A$2:$D$5,4)*$C6)</f>
        <v>95</v>
      </c>
      <c r="FZ6">
        <f>($B6*9.5)+(VLOOKUP(FZ$4,Sheet2!$A$2:$D$5,4)*$C6)</f>
        <v>95</v>
      </c>
      <c r="GA6">
        <f>($B6*9.5)+(VLOOKUP(GA$4,Sheet2!$A$2:$D$5,4)*$C6)</f>
        <v>95</v>
      </c>
      <c r="GB6">
        <f>($B6*9.5)+(VLOOKUP(GB$4,Sheet2!$A$2:$D$5,4)*$C6)</f>
        <v>95</v>
      </c>
      <c r="GC6">
        <f>($B6*9.5)+(VLOOKUP(GC$4,Sheet2!$A$2:$D$5,4)*$C6)</f>
        <v>95</v>
      </c>
      <c r="GD6">
        <f>($B6*9.5)+(VLOOKUP(GD$4,Sheet2!$A$2:$D$5,4)*$C6)</f>
        <v>95</v>
      </c>
      <c r="GE6">
        <f>($B6*9.5)+(VLOOKUP(GE$4,Sheet2!$A$2:$D$5,4)*$C6)</f>
        <v>95</v>
      </c>
      <c r="GF6">
        <f>($B6*9.5)+(VLOOKUP(GF$4,Sheet2!$A$2:$D$5,4)*$C6)</f>
        <v>95</v>
      </c>
      <c r="GG6">
        <f>($B6*9.5)+(VLOOKUP(GG$4,Sheet2!$A$2:$D$5,4)*$C6)</f>
        <v>95</v>
      </c>
      <c r="GH6">
        <f>($B6*9.5)+(VLOOKUP(GH$4,Sheet2!$A$2:$D$5,4)*$C6)</f>
        <v>95</v>
      </c>
      <c r="GI6">
        <f>($B6*9.5)+(VLOOKUP(GI$4,Sheet2!$A$2:$D$5,4)*$C6)</f>
        <v>95</v>
      </c>
      <c r="GJ6">
        <f>($B6*9.5)+(VLOOKUP(GJ$4,Sheet2!$A$2:$D$5,4)*$C6)</f>
        <v>95</v>
      </c>
      <c r="GK6">
        <f>($B6*9.5)+(VLOOKUP(GK$4,Sheet2!$A$2:$D$5,4)*$C6)</f>
        <v>95</v>
      </c>
      <c r="GL6">
        <f>($B6*9.5)+(VLOOKUP(GL$4,Sheet2!$A$2:$D$5,4)*$C6)</f>
        <v>95</v>
      </c>
      <c r="GM6">
        <f>($B6*9.5)+(VLOOKUP(GM$4,Sheet2!$A$2:$D$5,4)*$C6)</f>
        <v>95</v>
      </c>
      <c r="GN6">
        <f>($B6*9.5)+(VLOOKUP(GN$4,Sheet2!$A$2:$D$5,4)*$C6)</f>
        <v>95</v>
      </c>
      <c r="GO6">
        <f>($B6*9.5)+(VLOOKUP(GO$4,Sheet2!$A$2:$D$5,4)*$C6)</f>
        <v>95</v>
      </c>
      <c r="GP6">
        <f>($B6*9.5)+(VLOOKUP(GP$4,Sheet2!$A$2:$D$5,4)*$C6)</f>
        <v>95</v>
      </c>
      <c r="GQ6">
        <f>($B6*9.5)+(VLOOKUP(GQ$4,Sheet2!$A$2:$D$5,4)*$C6)</f>
        <v>95</v>
      </c>
      <c r="GR6">
        <f>($B6*9.5)+(VLOOKUP(GR$4,Sheet2!$A$2:$D$5,4)*$C6)</f>
        <v>95</v>
      </c>
      <c r="GS6">
        <f>($B6*9.5)+(VLOOKUP(GS$4,Sheet2!$A$2:$D$5,4)*$C6)</f>
        <v>95</v>
      </c>
      <c r="GT6">
        <f>($B6*9.5)+(VLOOKUP(GT$4,Sheet2!$A$2:$D$5,4)*$C6)</f>
        <v>95</v>
      </c>
      <c r="GU6">
        <f>($B6*9.5)+(VLOOKUP(GU$4,Sheet2!$A$2:$D$5,4)*$C6)</f>
        <v>95</v>
      </c>
      <c r="GV6">
        <f>($B6*9.5)+(VLOOKUP(GV$4,Sheet2!$A$2:$D$5,4)*$C6)</f>
        <v>95</v>
      </c>
      <c r="GW6">
        <f>($B6*9.5)+(VLOOKUP(GW$4,Sheet2!$A$2:$D$5,4)*$C6)</f>
        <v>95</v>
      </c>
      <c r="GX6">
        <f>($B6*9.5)+(VLOOKUP(GX$4,Sheet2!$A$2:$D$5,4)*$C6)</f>
        <v>95</v>
      </c>
      <c r="GY6">
        <f>($B6*9.5)+(VLOOKUP(GY$4,Sheet2!$A$2:$D$5,4)*$C6)</f>
        <v>95</v>
      </c>
      <c r="GZ6">
        <f>($B6*9.5)+(VLOOKUP(GZ$4,Sheet2!$A$2:$D$5,4)*$C6)</f>
        <v>95</v>
      </c>
      <c r="HA6">
        <f>($B6*9.5)+(VLOOKUP(HA$4,Sheet2!$A$2:$D$5,4)*$C6)</f>
        <v>95</v>
      </c>
      <c r="HB6">
        <f>($B6*9.5)+(VLOOKUP(HB$4,Sheet2!$A$2:$D$5,4)*$C6)</f>
        <v>95</v>
      </c>
      <c r="HC6">
        <f>($B6*9.5)+(VLOOKUP(HC$4,Sheet2!$A$2:$D$5,4)*$C6)</f>
        <v>95</v>
      </c>
      <c r="HD6">
        <f>($B6*9.5)+(VLOOKUP(HD$4,Sheet2!$A$2:$D$5,4)*$C6)</f>
        <v>95</v>
      </c>
      <c r="HE6">
        <f>($B6*9.5)+(VLOOKUP(HE$4,Sheet2!$A$2:$D$5,4)*$C6)</f>
        <v>95</v>
      </c>
      <c r="HF6">
        <f>($B6*9.5)+(VLOOKUP(HF$4,Sheet2!$A$2:$D$5,4)*$C6)</f>
        <v>95</v>
      </c>
      <c r="HG6">
        <f>($B6*9.5)+(VLOOKUP(HG$4,Sheet2!$A$2:$D$5,4)*$C6)</f>
        <v>95</v>
      </c>
      <c r="HH6">
        <f>($B6*9.5)+(VLOOKUP(HH$4,Sheet2!$A$2:$D$5,4)*$C6)</f>
        <v>95</v>
      </c>
      <c r="HI6">
        <f>($B6*9.5)+(VLOOKUP(HI$4,Sheet2!$A$2:$D$5,4)*$C6)</f>
        <v>95</v>
      </c>
      <c r="HJ6">
        <f>($B6*9.5)+(VLOOKUP(HJ$4,Sheet2!$A$2:$D$5,4)*$C6)</f>
        <v>95</v>
      </c>
      <c r="HK6">
        <f>($B6*9.5)+(VLOOKUP(HK$4,Sheet2!$A$2:$D$5,4)*$C6)</f>
        <v>95</v>
      </c>
      <c r="HL6">
        <f>($B6*9.5)+(VLOOKUP(HL$4,Sheet2!$A$2:$D$5,4)*$C6)</f>
        <v>95</v>
      </c>
      <c r="HM6">
        <f>($B6*9.5)+(VLOOKUP(HM$4,Sheet2!$A$2:$D$5,4)*$C6)</f>
        <v>95</v>
      </c>
      <c r="HN6">
        <f>($B6*9.5)+(VLOOKUP(HN$4,Sheet2!$A$2:$D$5,4)*$C6)</f>
        <v>95</v>
      </c>
      <c r="HO6">
        <f>($B6*9.5)+(VLOOKUP(HO$4,Sheet2!$A$2:$D$5,4)*$C6)</f>
        <v>95</v>
      </c>
      <c r="HP6">
        <f>($B6*9.5)+(VLOOKUP(HP$4,Sheet2!$A$2:$D$5,4)*$C6)</f>
        <v>95</v>
      </c>
      <c r="HQ6">
        <f>($B6*9.5)+(VLOOKUP(HQ$4,Sheet2!$A$2:$D$5,4)*$C6)</f>
        <v>95</v>
      </c>
      <c r="HR6">
        <f>($B6*9.5)+(VLOOKUP(HR$4,Sheet2!$A$2:$D$5,4)*$C6)</f>
        <v>95</v>
      </c>
      <c r="HS6">
        <f>($B6*9.5)+(VLOOKUP(HS$4,Sheet2!$A$2:$D$5,4)*$C6)</f>
        <v>95</v>
      </c>
      <c r="HT6">
        <f>($B6*9.5)+(VLOOKUP(HT$4,Sheet2!$A$2:$D$5,4)*$C6)</f>
        <v>95</v>
      </c>
      <c r="HU6">
        <f>($B6*9.5)+(VLOOKUP(HU$4,Sheet2!$A$2:$D$5,4)*$C6)</f>
        <v>95</v>
      </c>
      <c r="HV6">
        <f>($B6*9.5)+(VLOOKUP(HV$4,Sheet2!$A$2:$D$5,4)*$C6)</f>
        <v>95</v>
      </c>
      <c r="HW6">
        <f>($B6*9.5)+(VLOOKUP(HW$4,Sheet2!$A$2:$D$5,4)*$C6)</f>
        <v>95</v>
      </c>
      <c r="HX6">
        <f>($B6*9.5)+(VLOOKUP(HX$4,Sheet2!$A$2:$D$5,4)*$C6)</f>
        <v>95</v>
      </c>
      <c r="HY6">
        <f>($B6*9.5)+(VLOOKUP(HY$4,Sheet2!$A$2:$D$5,4)*$C6)</f>
        <v>95</v>
      </c>
      <c r="HZ6">
        <f>($B6*9.5)+(VLOOKUP(HZ$4,Sheet2!$A$2:$D$5,4)*$C6)</f>
        <v>95</v>
      </c>
      <c r="IA6">
        <f>($B6*9.5)+(VLOOKUP(IA$4,Sheet2!$A$2:$D$5,4)*$C6)</f>
        <v>95</v>
      </c>
      <c r="IB6">
        <f>($B6*9.5)+(VLOOKUP(IB$4,Sheet2!$A$2:$D$5,4)*$C6)</f>
        <v>95</v>
      </c>
      <c r="IC6">
        <f>($B6*9.5)+(VLOOKUP(IC$4,Sheet2!$A$2:$D$5,4)*$C6)</f>
        <v>95</v>
      </c>
      <c r="ID6">
        <f>($B6*9.5)+(VLOOKUP(ID$4,Sheet2!$A$2:$D$5,4)*$C6)</f>
        <v>95</v>
      </c>
      <c r="IE6">
        <f>($B6*9.5)+(VLOOKUP(IE$4,Sheet2!$A$2:$D$5,4)*$C6)</f>
        <v>95</v>
      </c>
      <c r="IF6">
        <f>($B6*9.5)+(VLOOKUP(IF$4,Sheet2!$A$2:$D$5,4)*$C6)</f>
        <v>95</v>
      </c>
      <c r="IG6">
        <f>($B6*9.5)+(VLOOKUP(IG$4,Sheet2!$A$2:$D$5,4)*$C6)</f>
        <v>95</v>
      </c>
      <c r="IH6">
        <f>($B6*9.5)+(VLOOKUP(IH$4,Sheet2!$A$2:$D$5,4)*$C6)</f>
        <v>95</v>
      </c>
      <c r="II6">
        <f>($B6*9.5)+(VLOOKUP(II$4,Sheet2!$A$2:$D$5,4)*$C6)</f>
        <v>95</v>
      </c>
      <c r="IJ6">
        <f>($B6*9.5)+(VLOOKUP(IJ$4,Sheet2!$A$2:$D$5,4)*$C6)</f>
        <v>95</v>
      </c>
      <c r="IK6">
        <f>($B6*9.5)+(VLOOKUP(IK$4,Sheet2!$A$2:$D$5,4)*$C6)</f>
        <v>95</v>
      </c>
      <c r="IL6">
        <f>($B6*9.5)+(VLOOKUP(IL$4,Sheet2!$A$2:$D$5,4)*$C6)</f>
        <v>95</v>
      </c>
      <c r="IM6">
        <f>($B6*9.5)+(VLOOKUP(IM$4,Sheet2!$A$2:$D$5,4)*$C6)</f>
        <v>95</v>
      </c>
      <c r="IN6">
        <f>($B6*9.5)+(VLOOKUP(IN$4,Sheet2!$A$2:$D$5,4)*$C6)</f>
        <v>95</v>
      </c>
      <c r="IO6">
        <f>($B6*9.5)+(VLOOKUP(IO$4,Sheet2!$A$2:$D$5,4)*$C6)</f>
        <v>95</v>
      </c>
      <c r="IP6">
        <f>($B6*9.5)+(VLOOKUP(IP$4,Sheet2!$A$2:$D$5,4)*$C6)</f>
        <v>95</v>
      </c>
      <c r="IQ6">
        <f>($B6*9.5)+(VLOOKUP(IQ$4,Sheet2!$A$2:$D$5,4)*$C6)</f>
        <v>95</v>
      </c>
      <c r="IR6">
        <f>($B6*9.5)+(VLOOKUP(IR$4,Sheet2!$A$2:$D$5,4)*$C6)</f>
        <v>95</v>
      </c>
      <c r="IS6">
        <f>($B6*9.5)+(VLOOKUP(IS$4,Sheet2!$A$2:$D$5,4)*$C6)</f>
        <v>95</v>
      </c>
      <c r="IT6">
        <f>($B6*9.5)+(VLOOKUP(IT$4,Sheet2!$A$2:$D$5,4)*$C6)</f>
        <v>95</v>
      </c>
      <c r="IU6">
        <f>($B6*9.5)+(VLOOKUP(IU$4,Sheet2!$A$2:$D$5,4)*$C6)</f>
        <v>95</v>
      </c>
      <c r="IV6">
        <f>($B6*9.5)+(VLOOKUP(IV$4,Sheet2!$A$2:$D$5,4)*$C6)</f>
        <v>95</v>
      </c>
      <c r="IW6">
        <f>($B6*9.5)+(VLOOKUP(IW$4,Sheet2!$A$2:$D$5,4)*$C6)</f>
        <v>95</v>
      </c>
      <c r="IX6">
        <f>($B6*9.5)+(VLOOKUP(IX$4,Sheet2!$A$2:$D$5,4)*$C6)</f>
        <v>95</v>
      </c>
      <c r="IY6">
        <f>($B6*9.5)+(VLOOKUP(IY$4,Sheet2!$A$2:$D$5,4)*$C6)</f>
        <v>95</v>
      </c>
      <c r="IZ6">
        <f>($B6*9.5)+(VLOOKUP(IZ$4,Sheet2!$A$2:$D$5,4)*$C6)</f>
        <v>95</v>
      </c>
      <c r="JA6">
        <f>($B6*9.5)+(VLOOKUP(JA$4,Sheet2!$A$2:$D$5,4)*$C6)</f>
        <v>95</v>
      </c>
      <c r="JB6">
        <f>($B6*9.5)+(VLOOKUP(JB$4,Sheet2!$A$2:$D$5,4)*$C6)</f>
        <v>95</v>
      </c>
      <c r="JC6">
        <f>($B6*9.5)+(VLOOKUP(JC$4,Sheet2!$A$2:$D$5,4)*$C6)</f>
        <v>95</v>
      </c>
      <c r="JD6">
        <f>($B6*9.5)+(VLOOKUP(JD$4,Sheet2!$A$2:$D$5,4)*$C6)</f>
        <v>95</v>
      </c>
      <c r="JE6">
        <f>($B6*9.5)+(VLOOKUP(JE$4,Sheet2!$A$2:$D$5,4)*$C6)</f>
        <v>95</v>
      </c>
      <c r="JF6">
        <f>($B6*9.5)+(VLOOKUP(JF$4,Sheet2!$A$2:$D$5,4)*$C6)</f>
        <v>95</v>
      </c>
      <c r="JG6">
        <f>($B6*9.5)+(VLOOKUP(JG$4,Sheet2!$A$2:$D$5,4)*$C6)</f>
        <v>95</v>
      </c>
      <c r="JH6">
        <f>($B6*9.5)+(VLOOKUP(JH$4,Sheet2!$A$2:$D$5,4)*$C6)</f>
        <v>95</v>
      </c>
    </row>
    <row r="7" spans="1:268" x14ac:dyDescent="0.25">
      <c r="A7" t="s">
        <v>13</v>
      </c>
      <c r="B7">
        <v>9.5</v>
      </c>
      <c r="C7">
        <v>1</v>
      </c>
      <c r="D7">
        <f>((B7*9.5*5)*2)+C7*3*5</f>
        <v>917.5</v>
      </c>
      <c r="E7">
        <f>(D7/713)-1</f>
        <v>0.28681626928471249</v>
      </c>
      <c r="F7">
        <f>SUM(H7:JH7)</f>
        <v>24800.25</v>
      </c>
      <c r="G7">
        <f>F7+$F$5</f>
        <v>32300.25</v>
      </c>
      <c r="H7">
        <f>($B7*9.5)+(VLOOKUP(H$4,Sheet2!$A$2:$D$5,4)*$C7)</f>
        <v>90.25</v>
      </c>
      <c r="I7">
        <f>($B7*9.5)+(VLOOKUP(I$4,Sheet2!$A$2:$D$5,4)*$C7)</f>
        <v>93.25</v>
      </c>
      <c r="J7">
        <f>($B7*9.5)+(VLOOKUP(J$4,Sheet2!$A$2:$D$5,4)*$C7)</f>
        <v>93.25</v>
      </c>
      <c r="K7">
        <f>($B7*9.5)+(VLOOKUP(K$4,Sheet2!$A$2:$D$5,4)*$C7)</f>
        <v>93.25</v>
      </c>
      <c r="L7">
        <f>($B7*9.5)+(VLOOKUP(L$4,Sheet2!$A$2:$D$5,4)*$C7)</f>
        <v>93.25</v>
      </c>
      <c r="M7">
        <f>($B7*9.5)+(VLOOKUP(M$4,Sheet2!$A$2:$D$5,4)*$C7)</f>
        <v>93.25</v>
      </c>
      <c r="N7">
        <f>($B7*9.5)+(VLOOKUP(N$4,Sheet2!$A$2:$D$5,4)*$C7)</f>
        <v>93.25</v>
      </c>
      <c r="O7">
        <f>($B7*9.5)+(VLOOKUP(O$4,Sheet2!$A$2:$D$5,4)*$C7)</f>
        <v>93.25</v>
      </c>
      <c r="P7">
        <f>($B7*9.5)+(VLOOKUP(P$4,Sheet2!$A$2:$D$5,4)*$C7)</f>
        <v>93.25</v>
      </c>
      <c r="Q7">
        <f>($B7*9.5)+(VLOOKUP(Q$4,Sheet2!$A$2:$D$5,4)*$C7)</f>
        <v>93.25</v>
      </c>
      <c r="R7">
        <f>($B7*9.5)+(VLOOKUP(R$4,Sheet2!$A$2:$D$5,4)*$C7)</f>
        <v>93.25</v>
      </c>
      <c r="S7">
        <f>($B7*9.5)+(VLOOKUP(S$4,Sheet2!$A$2:$D$5,4)*$C7)</f>
        <v>93.25</v>
      </c>
      <c r="T7">
        <f>($B7*9.5)+(VLOOKUP(T$4,Sheet2!$A$2:$D$5,4)*$C7)</f>
        <v>93.25</v>
      </c>
      <c r="U7">
        <f>($B7*9.5)+(VLOOKUP(U$4,Sheet2!$A$2:$D$5,4)*$C7)</f>
        <v>93.25</v>
      </c>
      <c r="V7">
        <f>($B7*9.5)+(VLOOKUP(V$4,Sheet2!$A$2:$D$5,4)*$C7)</f>
        <v>93.25</v>
      </c>
      <c r="W7">
        <f>($B7*9.5)+(VLOOKUP(W$4,Sheet2!$A$2:$D$5,4)*$C7)</f>
        <v>93.25</v>
      </c>
      <c r="X7">
        <f>($B7*9.5)+(VLOOKUP(X$4,Sheet2!$A$2:$D$5,4)*$C7)</f>
        <v>93.25</v>
      </c>
      <c r="Y7">
        <f>($B7*9.5)+(VLOOKUP(Y$4,Sheet2!$A$2:$D$5,4)*$C7)</f>
        <v>93.25</v>
      </c>
      <c r="Z7">
        <f>($B7*9.5)+(VLOOKUP(Z$4,Sheet2!$A$2:$D$5,4)*$C7)</f>
        <v>93.25</v>
      </c>
      <c r="AA7">
        <f>($B7*9.5)+(VLOOKUP(AA$4,Sheet2!$A$2:$D$5,4)*$C7)</f>
        <v>95.25</v>
      </c>
      <c r="AB7">
        <f>($B7*9.5)+(VLOOKUP(AB$4,Sheet2!$A$2:$D$5,4)*$C7)</f>
        <v>93.25</v>
      </c>
      <c r="AC7">
        <f>($B7*9.5)+(VLOOKUP(AC$4,Sheet2!$A$2:$D$5,4)*$C7)</f>
        <v>93.25</v>
      </c>
      <c r="AD7">
        <f>($B7*9.5)+(VLOOKUP(AD$4,Sheet2!$A$2:$D$5,4)*$C7)</f>
        <v>93.25</v>
      </c>
      <c r="AE7">
        <f>($B7*9.5)+(VLOOKUP(AE$4,Sheet2!$A$2:$D$5,4)*$C7)</f>
        <v>93.25</v>
      </c>
      <c r="AF7">
        <f>($B7*9.5)+(VLOOKUP(AF$4,Sheet2!$A$2:$D$5,4)*$C7)</f>
        <v>93.25</v>
      </c>
      <c r="AG7">
        <f>($B7*9.5)+(VLOOKUP(AG$4,Sheet2!$A$2:$D$5,4)*$C7)</f>
        <v>93.25</v>
      </c>
      <c r="AH7">
        <f>($B7*9.5)+(VLOOKUP(AH$4,Sheet2!$A$2:$D$5,4)*$C7)</f>
        <v>93.25</v>
      </c>
      <c r="AI7">
        <f>($B7*9.5)+(VLOOKUP(AI$4,Sheet2!$A$2:$D$5,4)*$C7)</f>
        <v>93.25</v>
      </c>
      <c r="AJ7">
        <f>($B7*9.5)+(VLOOKUP(AJ$4,Sheet2!$A$2:$D$5,4)*$C7)</f>
        <v>93.25</v>
      </c>
      <c r="AK7">
        <f>($B7*9.5)+(VLOOKUP(AK$4,Sheet2!$A$2:$D$5,4)*$C7)</f>
        <v>93.25</v>
      </c>
      <c r="AL7">
        <f>($B7*9.5)+(VLOOKUP(AL$4,Sheet2!$A$2:$D$5,4)*$C7)</f>
        <v>93.25</v>
      </c>
      <c r="AM7">
        <f>($B7*9.5)+(VLOOKUP(AM$4,Sheet2!$A$2:$D$5,4)*$C7)</f>
        <v>93.25</v>
      </c>
      <c r="AN7">
        <f>($B7*9.5)+(VLOOKUP(AN$4,Sheet2!$A$2:$D$5,4)*$C7)</f>
        <v>93.25</v>
      </c>
      <c r="AO7">
        <f>($B7*9.5)+(VLOOKUP(AO$4,Sheet2!$A$2:$D$5,4)*$C7)</f>
        <v>93.25</v>
      </c>
      <c r="AP7">
        <f>($B7*9.5)+(VLOOKUP(AP$4,Sheet2!$A$2:$D$5,4)*$C7)</f>
        <v>93.25</v>
      </c>
      <c r="AQ7">
        <f>($B7*9.5)+(VLOOKUP(AQ$4,Sheet2!$A$2:$D$5,4)*$C7)</f>
        <v>93.25</v>
      </c>
      <c r="AR7">
        <f>($B7*9.5)+(VLOOKUP(AR$4,Sheet2!$A$2:$D$5,4)*$C7)</f>
        <v>93.25</v>
      </c>
      <c r="AS7">
        <f>($B7*9.5)+(VLOOKUP(AS$4,Sheet2!$A$2:$D$5,4)*$C7)</f>
        <v>93.25</v>
      </c>
      <c r="AT7">
        <f>($B7*9.5)+(VLOOKUP(AT$4,Sheet2!$A$2:$D$5,4)*$C7)</f>
        <v>93.25</v>
      </c>
      <c r="AU7">
        <f>($B7*9.5)+(VLOOKUP(AU$4,Sheet2!$A$2:$D$5,4)*$C7)</f>
        <v>93.25</v>
      </c>
      <c r="AV7">
        <f>($B7*9.5)+(VLOOKUP(AV$4,Sheet2!$A$2:$D$5,4)*$C7)</f>
        <v>95.25</v>
      </c>
      <c r="AW7">
        <f>($B7*9.5)+(VLOOKUP(AW$4,Sheet2!$A$2:$D$5,4)*$C7)</f>
        <v>93.25</v>
      </c>
      <c r="AX7">
        <f>($B7*9.5)+(VLOOKUP(AX$4,Sheet2!$A$2:$D$5,4)*$C7)</f>
        <v>93.25</v>
      </c>
      <c r="AY7">
        <f>($B7*9.5)+(VLOOKUP(AY$4,Sheet2!$A$2:$D$5,4)*$C7)</f>
        <v>93.25</v>
      </c>
      <c r="AZ7">
        <f>($B7*9.5)+(VLOOKUP(AZ$4,Sheet2!$A$2:$D$5,4)*$C7)</f>
        <v>93.25</v>
      </c>
      <c r="BA7">
        <f>($B7*9.5)+(VLOOKUP(BA$4,Sheet2!$A$2:$D$5,4)*$C7)</f>
        <v>93.25</v>
      </c>
      <c r="BB7">
        <f>($B7*9.5)+(VLOOKUP(BB$4,Sheet2!$A$2:$D$5,4)*$C7)</f>
        <v>93.25</v>
      </c>
      <c r="BC7">
        <f>($B7*9.5)+(VLOOKUP(BC$4,Sheet2!$A$2:$D$5,4)*$C7)</f>
        <v>93.25</v>
      </c>
      <c r="BD7">
        <f>($B7*9.5)+(VLOOKUP(BD$4,Sheet2!$A$2:$D$5,4)*$C7)</f>
        <v>93.25</v>
      </c>
      <c r="BE7">
        <f>($B7*9.5)+(VLOOKUP(BE$4,Sheet2!$A$2:$D$5,4)*$C7)</f>
        <v>90.25</v>
      </c>
      <c r="BF7">
        <f>($B7*9.5)+(VLOOKUP(BF$4,Sheet2!$A$2:$D$5,4)*$C7)</f>
        <v>93.25</v>
      </c>
      <c r="BG7">
        <f>($B7*9.5)+(VLOOKUP(BG$4,Sheet2!$A$2:$D$5,4)*$C7)</f>
        <v>93.25</v>
      </c>
      <c r="BH7">
        <f>($B7*9.5)+(VLOOKUP(BH$4,Sheet2!$A$2:$D$5,4)*$C7)</f>
        <v>93.25</v>
      </c>
      <c r="BI7">
        <f>($B7*9.5)+(VLOOKUP(BI$4,Sheet2!$A$2:$D$5,4)*$C7)</f>
        <v>93.25</v>
      </c>
      <c r="BJ7">
        <f>($B7*9.5)+(VLOOKUP(BJ$4,Sheet2!$A$2:$D$5,4)*$C7)</f>
        <v>93.25</v>
      </c>
      <c r="BK7">
        <f>($B7*9.5)+(VLOOKUP(BK$4,Sheet2!$A$2:$D$5,4)*$C7)</f>
        <v>93.25</v>
      </c>
      <c r="BL7">
        <f>($B7*9.5)+(VLOOKUP(BL$4,Sheet2!$A$2:$D$5,4)*$C7)</f>
        <v>93.25</v>
      </c>
      <c r="BM7">
        <f>($B7*9.5)+(VLOOKUP(BM$4,Sheet2!$A$2:$D$5,4)*$C7)</f>
        <v>93.25</v>
      </c>
      <c r="BN7">
        <f>($B7*9.5)+(VLOOKUP(BN$4,Sheet2!$A$2:$D$5,4)*$C7)</f>
        <v>90.25</v>
      </c>
      <c r="BO7">
        <f>($B7*9.5)+(VLOOKUP(BO$4,Sheet2!$A$2:$D$5,4)*$C7)</f>
        <v>90.25</v>
      </c>
      <c r="BP7">
        <f>($B7*9.5)+(VLOOKUP(BP$4,Sheet2!$A$2:$D$5,4)*$C7)</f>
        <v>93.25</v>
      </c>
      <c r="BQ7">
        <f>($B7*9.5)+(VLOOKUP(BQ$4,Sheet2!$A$2:$D$5,4)*$C7)</f>
        <v>93.25</v>
      </c>
      <c r="BR7">
        <f>($B7*9.5)+(VLOOKUP(BR$4,Sheet2!$A$2:$D$5,4)*$C7)</f>
        <v>95.25</v>
      </c>
      <c r="BS7">
        <f>($B7*9.5)+(VLOOKUP(BS$4,Sheet2!$A$2:$D$5,4)*$C7)</f>
        <v>93.25</v>
      </c>
      <c r="BT7">
        <f>($B7*9.5)+(VLOOKUP(BT$4,Sheet2!$A$2:$D$5,4)*$C7)</f>
        <v>93.25</v>
      </c>
      <c r="BU7">
        <f>($B7*9.5)+(VLOOKUP(BU$4,Sheet2!$A$2:$D$5,4)*$C7)</f>
        <v>93.25</v>
      </c>
      <c r="BV7">
        <f>($B7*9.5)+(VLOOKUP(BV$4,Sheet2!$A$2:$D$5,4)*$C7)</f>
        <v>93.25</v>
      </c>
      <c r="BW7">
        <f>($B7*9.5)+(VLOOKUP(BW$4,Sheet2!$A$2:$D$5,4)*$C7)</f>
        <v>93.25</v>
      </c>
      <c r="BX7">
        <f>($B7*9.5)+(VLOOKUP(BX$4,Sheet2!$A$2:$D$5,4)*$C7)</f>
        <v>93.25</v>
      </c>
      <c r="BY7">
        <f>($B7*9.5)+(VLOOKUP(BY$4,Sheet2!$A$2:$D$5,4)*$C7)</f>
        <v>93.25</v>
      </c>
      <c r="BZ7">
        <f>($B7*9.5)+(VLOOKUP(BZ$4,Sheet2!$A$2:$D$5,4)*$C7)</f>
        <v>93.25</v>
      </c>
      <c r="CA7">
        <f>($B7*9.5)+(VLOOKUP(CA$4,Sheet2!$A$2:$D$5,4)*$C7)</f>
        <v>93.25</v>
      </c>
      <c r="CB7">
        <f>($B7*9.5)+(VLOOKUP(CB$4,Sheet2!$A$2:$D$5,4)*$C7)</f>
        <v>93.25</v>
      </c>
      <c r="CC7">
        <f>($B7*9.5)+(VLOOKUP(CC$4,Sheet2!$A$2:$D$5,4)*$C7)</f>
        <v>93.25</v>
      </c>
      <c r="CD7">
        <f>($B7*9.5)+(VLOOKUP(CD$4,Sheet2!$A$2:$D$5,4)*$C7)</f>
        <v>93.25</v>
      </c>
      <c r="CE7">
        <f>($B7*9.5)+(VLOOKUP(CE$4,Sheet2!$A$2:$D$5,4)*$C7)</f>
        <v>99.75</v>
      </c>
      <c r="CF7">
        <f>($B7*9.5)+(VLOOKUP(CF$4,Sheet2!$A$2:$D$5,4)*$C7)</f>
        <v>99.75</v>
      </c>
      <c r="CG7">
        <f>($B7*9.5)+(VLOOKUP(CG$4,Sheet2!$A$2:$D$5,4)*$C7)</f>
        <v>99.75</v>
      </c>
      <c r="CH7">
        <f>($B7*9.5)+(VLOOKUP(CH$4,Sheet2!$A$2:$D$5,4)*$C7)</f>
        <v>99.75</v>
      </c>
      <c r="CI7">
        <f>($B7*9.5)+(VLOOKUP(CI$4,Sheet2!$A$2:$D$5,4)*$C7)</f>
        <v>90.25</v>
      </c>
      <c r="CJ7">
        <f>($B7*9.5)+(VLOOKUP(CJ$4,Sheet2!$A$2:$D$5,4)*$C7)</f>
        <v>99.75</v>
      </c>
      <c r="CK7">
        <f>($B7*9.5)+(VLOOKUP(CK$4,Sheet2!$A$2:$D$5,4)*$C7)</f>
        <v>99.75</v>
      </c>
      <c r="CL7">
        <f>($B7*9.5)+(VLOOKUP(CL$4,Sheet2!$A$2:$D$5,4)*$C7)</f>
        <v>99.75</v>
      </c>
      <c r="CM7">
        <f>($B7*9.5)+(VLOOKUP(CM$4,Sheet2!$A$2:$D$5,4)*$C7)</f>
        <v>99.75</v>
      </c>
      <c r="CN7">
        <f>($B7*9.5)+(VLOOKUP(CN$4,Sheet2!$A$2:$D$5,4)*$C7)</f>
        <v>99.75</v>
      </c>
      <c r="CO7">
        <f>($B7*9.5)+(VLOOKUP(CO$4,Sheet2!$A$2:$D$5,4)*$C7)</f>
        <v>99.75</v>
      </c>
      <c r="CP7">
        <f>($B7*9.5)+(VLOOKUP(CP$4,Sheet2!$A$2:$D$5,4)*$C7)</f>
        <v>93.25</v>
      </c>
      <c r="CQ7">
        <f>($B7*9.5)+(VLOOKUP(CQ$4,Sheet2!$A$2:$D$5,4)*$C7)</f>
        <v>93.25</v>
      </c>
      <c r="CR7">
        <f>($B7*9.5)+(VLOOKUP(CR$4,Sheet2!$A$2:$D$5,4)*$C7)</f>
        <v>93.25</v>
      </c>
      <c r="CS7">
        <f>($B7*9.5)+(VLOOKUP(CS$4,Sheet2!$A$2:$D$5,4)*$C7)</f>
        <v>93.25</v>
      </c>
      <c r="CT7">
        <f>($B7*9.5)+(VLOOKUP(CT$4,Sheet2!$A$2:$D$5,4)*$C7)</f>
        <v>93.25</v>
      </c>
      <c r="CU7">
        <f>($B7*9.5)+(VLOOKUP(CU$4,Sheet2!$A$2:$D$5,4)*$C7)</f>
        <v>93.25</v>
      </c>
      <c r="CV7">
        <f>($B7*9.5)+(VLOOKUP(CV$4,Sheet2!$A$2:$D$5,4)*$C7)</f>
        <v>93.25</v>
      </c>
      <c r="CW7">
        <f>($B7*9.5)+(VLOOKUP(CW$4,Sheet2!$A$2:$D$5,4)*$C7)</f>
        <v>93.25</v>
      </c>
      <c r="CX7">
        <f>($B7*9.5)+(VLOOKUP(CX$4,Sheet2!$A$2:$D$5,4)*$C7)</f>
        <v>93.25</v>
      </c>
      <c r="CY7">
        <f>($B7*9.5)+(VLOOKUP(CY$4,Sheet2!$A$2:$D$5,4)*$C7)</f>
        <v>93.25</v>
      </c>
      <c r="CZ7">
        <f>($B7*9.5)+(VLOOKUP(CZ$4,Sheet2!$A$2:$D$5,4)*$C7)</f>
        <v>93.25</v>
      </c>
      <c r="DA7">
        <f>($B7*9.5)+(VLOOKUP(DA$4,Sheet2!$A$2:$D$5,4)*$C7)</f>
        <v>90.25</v>
      </c>
      <c r="DB7">
        <f>($B7*9.5)+(VLOOKUP(DB$4,Sheet2!$A$2:$D$5,4)*$C7)</f>
        <v>93.25</v>
      </c>
      <c r="DC7">
        <f>($B7*9.5)+(VLOOKUP(DC$4,Sheet2!$A$2:$D$5,4)*$C7)</f>
        <v>93.25</v>
      </c>
      <c r="DD7">
        <f>($B7*9.5)+(VLOOKUP(DD$4,Sheet2!$A$2:$D$5,4)*$C7)</f>
        <v>93.25</v>
      </c>
      <c r="DE7">
        <f>($B7*9.5)+(VLOOKUP(DE$4,Sheet2!$A$2:$D$5,4)*$C7)</f>
        <v>93.25</v>
      </c>
      <c r="DF7">
        <f>($B7*9.5)+(VLOOKUP(DF$4,Sheet2!$A$2:$D$5,4)*$C7)</f>
        <v>93.25</v>
      </c>
      <c r="DG7">
        <f>($B7*9.5)+(VLOOKUP(DG$4,Sheet2!$A$2:$D$5,4)*$C7)</f>
        <v>93.25</v>
      </c>
      <c r="DH7">
        <f>($B7*9.5)+(VLOOKUP(DH$4,Sheet2!$A$2:$D$5,4)*$C7)</f>
        <v>93.25</v>
      </c>
      <c r="DI7">
        <f>($B7*9.5)+(VLOOKUP(DI$4,Sheet2!$A$2:$D$5,4)*$C7)</f>
        <v>93.25</v>
      </c>
      <c r="DJ7">
        <f>($B7*9.5)+(VLOOKUP(DJ$4,Sheet2!$A$2:$D$5,4)*$C7)</f>
        <v>95.25</v>
      </c>
      <c r="DK7">
        <f>($B7*9.5)+(VLOOKUP(DK$4,Sheet2!$A$2:$D$5,4)*$C7)</f>
        <v>93.25</v>
      </c>
      <c r="DL7">
        <f>($B7*9.5)+(VLOOKUP(DL$4,Sheet2!$A$2:$D$5,4)*$C7)</f>
        <v>93.25</v>
      </c>
      <c r="DM7">
        <f>($B7*9.5)+(VLOOKUP(DM$4,Sheet2!$A$2:$D$5,4)*$C7)</f>
        <v>93.25</v>
      </c>
      <c r="DN7">
        <f>($B7*9.5)+(VLOOKUP(DN$4,Sheet2!$A$2:$D$5,4)*$C7)</f>
        <v>93.25</v>
      </c>
      <c r="DO7">
        <f>($B7*9.5)+(VLOOKUP(DO$4,Sheet2!$A$2:$D$5,4)*$C7)</f>
        <v>93.25</v>
      </c>
      <c r="DP7">
        <f>($B7*9.5)+(VLOOKUP(DP$4,Sheet2!$A$2:$D$5,4)*$C7)</f>
        <v>93.25</v>
      </c>
      <c r="DQ7">
        <f>($B7*9.5)+(VLOOKUP(DQ$4,Sheet2!$A$2:$D$5,4)*$C7)</f>
        <v>93.25</v>
      </c>
      <c r="DR7">
        <f>($B7*9.5)+(VLOOKUP(DR$4,Sheet2!$A$2:$D$5,4)*$C7)</f>
        <v>93.25</v>
      </c>
      <c r="DS7">
        <f>($B7*9.5)+(VLOOKUP(DS$4,Sheet2!$A$2:$D$5,4)*$C7)</f>
        <v>93.25</v>
      </c>
      <c r="DT7">
        <f>($B7*9.5)+(VLOOKUP(DT$4,Sheet2!$A$2:$D$5,4)*$C7)</f>
        <v>93.25</v>
      </c>
      <c r="DU7">
        <f>($B7*9.5)+(VLOOKUP(DU$4,Sheet2!$A$2:$D$5,4)*$C7)</f>
        <v>93.25</v>
      </c>
      <c r="DV7">
        <f>($B7*9.5)+(VLOOKUP(DV$4,Sheet2!$A$2:$D$5,4)*$C7)</f>
        <v>93.25</v>
      </c>
      <c r="DW7">
        <f>($B7*9.5)+(VLOOKUP(DW$4,Sheet2!$A$2:$D$5,4)*$C7)</f>
        <v>93.25</v>
      </c>
      <c r="DX7">
        <f>($B7*9.5)+(VLOOKUP(DX$4,Sheet2!$A$2:$D$5,4)*$C7)</f>
        <v>90.25</v>
      </c>
      <c r="DY7">
        <f>($B7*9.5)+(VLOOKUP(DY$4,Sheet2!$A$2:$D$5,4)*$C7)</f>
        <v>93.25</v>
      </c>
      <c r="DZ7">
        <f>($B7*9.5)+(VLOOKUP(DZ$4,Sheet2!$A$2:$D$5,4)*$C7)</f>
        <v>93.25</v>
      </c>
      <c r="EA7">
        <f>($B7*9.5)+(VLOOKUP(EA$4,Sheet2!$A$2:$D$5,4)*$C7)</f>
        <v>93.25</v>
      </c>
      <c r="EB7">
        <f>($B7*9.5)+(VLOOKUP(EB$4,Sheet2!$A$2:$D$5,4)*$C7)</f>
        <v>93.25</v>
      </c>
      <c r="EC7">
        <f>($B7*9.5)+(VLOOKUP(EC$4,Sheet2!$A$2:$D$5,4)*$C7)</f>
        <v>93.25</v>
      </c>
      <c r="ED7">
        <f>($B7*9.5)+(VLOOKUP(ED$4,Sheet2!$A$2:$D$5,4)*$C7)</f>
        <v>95.25</v>
      </c>
      <c r="EE7">
        <f>($B7*9.5)+(VLOOKUP(EE$4,Sheet2!$A$2:$D$5,4)*$C7)</f>
        <v>93.25</v>
      </c>
      <c r="EF7">
        <f>($B7*9.5)+(VLOOKUP(EF$4,Sheet2!$A$2:$D$5,4)*$C7)</f>
        <v>93.25</v>
      </c>
      <c r="EG7">
        <f>($B7*9.5)+(VLOOKUP(EG$4,Sheet2!$A$2:$D$5,4)*$C7)</f>
        <v>93.25</v>
      </c>
      <c r="EH7">
        <f>($B7*9.5)+(VLOOKUP(EH$4,Sheet2!$A$2:$D$5,4)*$C7)</f>
        <v>93.25</v>
      </c>
      <c r="EI7">
        <f>($B7*9.5)+(VLOOKUP(EI$4,Sheet2!$A$2:$D$5,4)*$C7)</f>
        <v>93.25</v>
      </c>
      <c r="EJ7">
        <f>($B7*9.5)+(VLOOKUP(EJ$4,Sheet2!$A$2:$D$5,4)*$C7)</f>
        <v>93.25</v>
      </c>
      <c r="EK7">
        <f>($B7*9.5)+(VLOOKUP(EK$4,Sheet2!$A$2:$D$5,4)*$C7)</f>
        <v>93.25</v>
      </c>
      <c r="EL7">
        <f>($B7*9.5)+(VLOOKUP(EL$4,Sheet2!$A$2:$D$5,4)*$C7)</f>
        <v>93.25</v>
      </c>
      <c r="EM7">
        <f>($B7*9.5)+(VLOOKUP(EM$4,Sheet2!$A$2:$D$5,4)*$C7)</f>
        <v>93.25</v>
      </c>
      <c r="EN7">
        <f>($B7*9.5)+(VLOOKUP(EN$4,Sheet2!$A$2:$D$5,4)*$C7)</f>
        <v>93.25</v>
      </c>
      <c r="EO7">
        <f>($B7*9.5)+(VLOOKUP(EO$4,Sheet2!$A$2:$D$5,4)*$C7)</f>
        <v>93.25</v>
      </c>
      <c r="EP7">
        <f>($B7*9.5)+(VLOOKUP(EP$4,Sheet2!$A$2:$D$5,4)*$C7)</f>
        <v>93.25</v>
      </c>
      <c r="EQ7">
        <f>($B7*9.5)+(VLOOKUP(EQ$4,Sheet2!$A$2:$D$5,4)*$C7)</f>
        <v>93.25</v>
      </c>
      <c r="ER7">
        <f>($B7*9.5)+(VLOOKUP(ER$4,Sheet2!$A$2:$D$5,4)*$C7)</f>
        <v>93.25</v>
      </c>
      <c r="ES7">
        <f>($B7*9.5)+(VLOOKUP(ES$4,Sheet2!$A$2:$D$5,4)*$C7)</f>
        <v>93.25</v>
      </c>
      <c r="ET7">
        <f>($B7*9.5)+(VLOOKUP(ET$4,Sheet2!$A$2:$D$5,4)*$C7)</f>
        <v>93.25</v>
      </c>
      <c r="EU7">
        <f>($B7*9.5)+(VLOOKUP(EU$4,Sheet2!$A$2:$D$5,4)*$C7)</f>
        <v>93.25</v>
      </c>
      <c r="EV7">
        <f>($B7*9.5)+(VLOOKUP(EV$4,Sheet2!$A$2:$D$5,4)*$C7)</f>
        <v>93.25</v>
      </c>
      <c r="EW7">
        <f>($B7*9.5)+(VLOOKUP(EW$4,Sheet2!$A$2:$D$5,4)*$C7)</f>
        <v>93.25</v>
      </c>
      <c r="EX7">
        <f>($B7*9.5)+(VLOOKUP(EX$4,Sheet2!$A$2:$D$5,4)*$C7)</f>
        <v>93.25</v>
      </c>
      <c r="EY7">
        <f>($B7*9.5)+(VLOOKUP(EY$4,Sheet2!$A$2:$D$5,4)*$C7)</f>
        <v>93.25</v>
      </c>
      <c r="EZ7">
        <f>($B7*9.5)+(VLOOKUP(EZ$4,Sheet2!$A$2:$D$5,4)*$C7)</f>
        <v>93.25</v>
      </c>
      <c r="FA7">
        <f>($B7*9.5)+(VLOOKUP(FA$4,Sheet2!$A$2:$D$5,4)*$C7)</f>
        <v>95.25</v>
      </c>
      <c r="FB7">
        <f>($B7*9.5)+(VLOOKUP(FB$4,Sheet2!$A$2:$D$5,4)*$C7)</f>
        <v>93.25</v>
      </c>
      <c r="FC7">
        <f>($B7*9.5)+(VLOOKUP(FC$4,Sheet2!$A$2:$D$5,4)*$C7)</f>
        <v>93.25</v>
      </c>
      <c r="FD7">
        <f>($B7*9.5)+(VLOOKUP(FD$4,Sheet2!$A$2:$D$5,4)*$C7)</f>
        <v>93.25</v>
      </c>
      <c r="FE7">
        <f>($B7*9.5)+(VLOOKUP(FE$4,Sheet2!$A$2:$D$5,4)*$C7)</f>
        <v>93.25</v>
      </c>
      <c r="FF7">
        <f>($B7*9.5)+(VLOOKUP(FF$4,Sheet2!$A$2:$D$5,4)*$C7)</f>
        <v>93.25</v>
      </c>
      <c r="FG7">
        <f>($B7*9.5)+(VLOOKUP(FG$4,Sheet2!$A$2:$D$5,4)*$C7)</f>
        <v>93.25</v>
      </c>
      <c r="FH7">
        <f>($B7*9.5)+(VLOOKUP(FH$4,Sheet2!$A$2:$D$5,4)*$C7)</f>
        <v>93.25</v>
      </c>
      <c r="FI7">
        <f>($B7*9.5)+(VLOOKUP(FI$4,Sheet2!$A$2:$D$5,4)*$C7)</f>
        <v>93.25</v>
      </c>
      <c r="FJ7">
        <f>($B7*9.5)+(VLOOKUP(FJ$4,Sheet2!$A$2:$D$5,4)*$C7)</f>
        <v>93.25</v>
      </c>
      <c r="FK7">
        <f>($B7*9.5)+(VLOOKUP(FK$4,Sheet2!$A$2:$D$5,4)*$C7)</f>
        <v>90.25</v>
      </c>
      <c r="FL7">
        <f>($B7*9.5)+(VLOOKUP(FL$4,Sheet2!$A$2:$D$5,4)*$C7)</f>
        <v>99.75</v>
      </c>
      <c r="FM7">
        <f>($B7*9.5)+(VLOOKUP(FM$4,Sheet2!$A$2:$D$5,4)*$C7)</f>
        <v>99.75</v>
      </c>
      <c r="FN7">
        <f>($B7*9.5)+(VLOOKUP(FN$4,Sheet2!$A$2:$D$5,4)*$C7)</f>
        <v>99.75</v>
      </c>
      <c r="FO7">
        <f>($B7*9.5)+(VLOOKUP(FO$4,Sheet2!$A$2:$D$5,4)*$C7)</f>
        <v>99.75</v>
      </c>
      <c r="FP7">
        <f>($B7*9.5)+(VLOOKUP(FP$4,Sheet2!$A$2:$D$5,4)*$C7)</f>
        <v>99.75</v>
      </c>
      <c r="FQ7">
        <f>($B7*9.5)+(VLOOKUP(FQ$4,Sheet2!$A$2:$D$5,4)*$C7)</f>
        <v>93.25</v>
      </c>
      <c r="FR7">
        <f>($B7*9.5)+(VLOOKUP(FR$4,Sheet2!$A$2:$D$5,4)*$C7)</f>
        <v>93.25</v>
      </c>
      <c r="FS7">
        <f>($B7*9.5)+(VLOOKUP(FS$4,Sheet2!$A$2:$D$5,4)*$C7)</f>
        <v>93.25</v>
      </c>
      <c r="FT7">
        <f>($B7*9.5)+(VLOOKUP(FT$4,Sheet2!$A$2:$D$5,4)*$C7)</f>
        <v>93.25</v>
      </c>
      <c r="FU7">
        <f>($B7*9.5)+(VLOOKUP(FU$4,Sheet2!$A$2:$D$5,4)*$C7)</f>
        <v>95.25</v>
      </c>
      <c r="FV7">
        <f>($B7*9.5)+(VLOOKUP(FV$4,Sheet2!$A$2:$D$5,4)*$C7)</f>
        <v>93.25</v>
      </c>
      <c r="FW7">
        <f>($B7*9.5)+(VLOOKUP(FW$4,Sheet2!$A$2:$D$5,4)*$C7)</f>
        <v>93.25</v>
      </c>
      <c r="FX7">
        <f>($B7*9.5)+(VLOOKUP(FX$4,Sheet2!$A$2:$D$5,4)*$C7)</f>
        <v>93.25</v>
      </c>
      <c r="FY7">
        <f>($B7*9.5)+(VLOOKUP(FY$4,Sheet2!$A$2:$D$5,4)*$C7)</f>
        <v>93.25</v>
      </c>
      <c r="FZ7">
        <f>($B7*9.5)+(VLOOKUP(FZ$4,Sheet2!$A$2:$D$5,4)*$C7)</f>
        <v>93.25</v>
      </c>
      <c r="GA7">
        <f>($B7*9.5)+(VLOOKUP(GA$4,Sheet2!$A$2:$D$5,4)*$C7)</f>
        <v>93.25</v>
      </c>
      <c r="GB7">
        <f>($B7*9.5)+(VLOOKUP(GB$4,Sheet2!$A$2:$D$5,4)*$C7)</f>
        <v>93.25</v>
      </c>
      <c r="GC7">
        <f>($B7*9.5)+(VLOOKUP(GC$4,Sheet2!$A$2:$D$5,4)*$C7)</f>
        <v>93.25</v>
      </c>
      <c r="GD7">
        <f>($B7*9.5)+(VLOOKUP(GD$4,Sheet2!$A$2:$D$5,4)*$C7)</f>
        <v>93.25</v>
      </c>
      <c r="GE7">
        <f>($B7*9.5)+(VLOOKUP(GE$4,Sheet2!$A$2:$D$5,4)*$C7)</f>
        <v>93.25</v>
      </c>
      <c r="GF7">
        <f>($B7*9.5)+(VLOOKUP(GF$4,Sheet2!$A$2:$D$5,4)*$C7)</f>
        <v>93.25</v>
      </c>
      <c r="GG7">
        <f>($B7*9.5)+(VLOOKUP(GG$4,Sheet2!$A$2:$D$5,4)*$C7)</f>
        <v>93.25</v>
      </c>
      <c r="GH7">
        <f>($B7*9.5)+(VLOOKUP(GH$4,Sheet2!$A$2:$D$5,4)*$C7)</f>
        <v>93.25</v>
      </c>
      <c r="GI7">
        <f>($B7*9.5)+(VLOOKUP(GI$4,Sheet2!$A$2:$D$5,4)*$C7)</f>
        <v>93.25</v>
      </c>
      <c r="GJ7">
        <f>($B7*9.5)+(VLOOKUP(GJ$4,Sheet2!$A$2:$D$5,4)*$C7)</f>
        <v>93.25</v>
      </c>
      <c r="GK7">
        <f>($B7*9.5)+(VLOOKUP(GK$4,Sheet2!$A$2:$D$5,4)*$C7)</f>
        <v>93.25</v>
      </c>
      <c r="GL7">
        <f>($B7*9.5)+(VLOOKUP(GL$4,Sheet2!$A$2:$D$5,4)*$C7)</f>
        <v>93.25</v>
      </c>
      <c r="GM7">
        <f>($B7*9.5)+(VLOOKUP(GM$4,Sheet2!$A$2:$D$5,4)*$C7)</f>
        <v>93.25</v>
      </c>
      <c r="GN7">
        <f>($B7*9.5)+(VLOOKUP(GN$4,Sheet2!$A$2:$D$5,4)*$C7)</f>
        <v>93.25</v>
      </c>
      <c r="GO7">
        <f>($B7*9.5)+(VLOOKUP(GO$4,Sheet2!$A$2:$D$5,4)*$C7)</f>
        <v>93.25</v>
      </c>
      <c r="GP7">
        <f>($B7*9.5)+(VLOOKUP(GP$4,Sheet2!$A$2:$D$5,4)*$C7)</f>
        <v>93.25</v>
      </c>
      <c r="GQ7">
        <f>($B7*9.5)+(VLOOKUP(GQ$4,Sheet2!$A$2:$D$5,4)*$C7)</f>
        <v>93.25</v>
      </c>
      <c r="GR7">
        <f>($B7*9.5)+(VLOOKUP(GR$4,Sheet2!$A$2:$D$5,4)*$C7)</f>
        <v>95.25</v>
      </c>
      <c r="GS7">
        <f>($B7*9.5)+(VLOOKUP(GS$4,Sheet2!$A$2:$D$5,4)*$C7)</f>
        <v>93.25</v>
      </c>
      <c r="GT7">
        <f>($B7*9.5)+(VLOOKUP(GT$4,Sheet2!$A$2:$D$5,4)*$C7)</f>
        <v>93.25</v>
      </c>
      <c r="GU7">
        <f>($B7*9.5)+(VLOOKUP(GU$4,Sheet2!$A$2:$D$5,4)*$C7)</f>
        <v>93.25</v>
      </c>
      <c r="GV7">
        <f>($B7*9.5)+(VLOOKUP(GV$4,Sheet2!$A$2:$D$5,4)*$C7)</f>
        <v>93.25</v>
      </c>
      <c r="GW7">
        <f>($B7*9.5)+(VLOOKUP(GW$4,Sheet2!$A$2:$D$5,4)*$C7)</f>
        <v>93.25</v>
      </c>
      <c r="GX7">
        <f>($B7*9.5)+(VLOOKUP(GX$4,Sheet2!$A$2:$D$5,4)*$C7)</f>
        <v>93.25</v>
      </c>
      <c r="GY7">
        <f>($B7*9.5)+(VLOOKUP(GY$4,Sheet2!$A$2:$D$5,4)*$C7)</f>
        <v>93.25</v>
      </c>
      <c r="GZ7">
        <f>($B7*9.5)+(VLOOKUP(GZ$4,Sheet2!$A$2:$D$5,4)*$C7)</f>
        <v>93.25</v>
      </c>
      <c r="HA7">
        <f>($B7*9.5)+(VLOOKUP(HA$4,Sheet2!$A$2:$D$5,4)*$C7)</f>
        <v>93.25</v>
      </c>
      <c r="HB7">
        <f>($B7*9.5)+(VLOOKUP(HB$4,Sheet2!$A$2:$D$5,4)*$C7)</f>
        <v>93.25</v>
      </c>
      <c r="HC7">
        <f>($B7*9.5)+(VLOOKUP(HC$4,Sheet2!$A$2:$D$5,4)*$C7)</f>
        <v>95.25</v>
      </c>
      <c r="HD7">
        <f>($B7*9.5)+(VLOOKUP(HD$4,Sheet2!$A$2:$D$5,4)*$C7)</f>
        <v>99.75</v>
      </c>
      <c r="HE7">
        <f>($B7*9.5)+(VLOOKUP(HE$4,Sheet2!$A$2:$D$5,4)*$C7)</f>
        <v>99.75</v>
      </c>
      <c r="HF7">
        <f>($B7*9.5)+(VLOOKUP(HF$4,Sheet2!$A$2:$D$5,4)*$C7)</f>
        <v>99.75</v>
      </c>
      <c r="HG7">
        <f>($B7*9.5)+(VLOOKUP(HG$4,Sheet2!$A$2:$D$5,4)*$C7)</f>
        <v>99.75</v>
      </c>
      <c r="HH7">
        <f>($B7*9.5)+(VLOOKUP(HH$4,Sheet2!$A$2:$D$5,4)*$C7)</f>
        <v>99.75</v>
      </c>
      <c r="HI7">
        <f>($B7*9.5)+(VLOOKUP(HI$4,Sheet2!$A$2:$D$5,4)*$C7)</f>
        <v>99.75</v>
      </c>
      <c r="HJ7">
        <f>($B7*9.5)+(VLOOKUP(HJ$4,Sheet2!$A$2:$D$5,4)*$C7)</f>
        <v>99.75</v>
      </c>
      <c r="HK7">
        <f>($B7*9.5)+(VLOOKUP(HK$4,Sheet2!$A$2:$D$5,4)*$C7)</f>
        <v>99.75</v>
      </c>
      <c r="HL7">
        <f>($B7*9.5)+(VLOOKUP(HL$4,Sheet2!$A$2:$D$5,4)*$C7)</f>
        <v>99.75</v>
      </c>
      <c r="HM7">
        <f>($B7*9.5)+(VLOOKUP(HM$4,Sheet2!$A$2:$D$5,4)*$C7)</f>
        <v>99.75</v>
      </c>
      <c r="HN7">
        <f>($B7*9.5)+(VLOOKUP(HN$4,Sheet2!$A$2:$D$5,4)*$C7)</f>
        <v>99.75</v>
      </c>
      <c r="HO7">
        <f>($B7*9.5)+(VLOOKUP(HO$4,Sheet2!$A$2:$D$5,4)*$C7)</f>
        <v>99.75</v>
      </c>
      <c r="HP7">
        <f>($B7*9.5)+(VLOOKUP(HP$4,Sheet2!$A$2:$D$5,4)*$C7)</f>
        <v>99.75</v>
      </c>
      <c r="HQ7">
        <f>($B7*9.5)+(VLOOKUP(HQ$4,Sheet2!$A$2:$D$5,4)*$C7)</f>
        <v>99.75</v>
      </c>
      <c r="HR7">
        <f>($B7*9.5)+(VLOOKUP(HR$4,Sheet2!$A$2:$D$5,4)*$C7)</f>
        <v>99.75</v>
      </c>
      <c r="HS7">
        <f>($B7*9.5)+(VLOOKUP(HS$4,Sheet2!$A$2:$D$5,4)*$C7)</f>
        <v>99.75</v>
      </c>
      <c r="HT7">
        <f>($B7*9.5)+(VLOOKUP(HT$4,Sheet2!$A$2:$D$5,4)*$C7)</f>
        <v>99.75</v>
      </c>
      <c r="HU7">
        <f>($B7*9.5)+(VLOOKUP(HU$4,Sheet2!$A$2:$D$5,4)*$C7)</f>
        <v>99.75</v>
      </c>
      <c r="HV7">
        <f>($B7*9.5)+(VLOOKUP(HV$4,Sheet2!$A$2:$D$5,4)*$C7)</f>
        <v>99.75</v>
      </c>
      <c r="HW7">
        <f>($B7*9.5)+(VLOOKUP(HW$4,Sheet2!$A$2:$D$5,4)*$C7)</f>
        <v>99.75</v>
      </c>
      <c r="HX7">
        <f>($B7*9.5)+(VLOOKUP(HX$4,Sheet2!$A$2:$D$5,4)*$C7)</f>
        <v>99.75</v>
      </c>
      <c r="HY7">
        <f>($B7*9.5)+(VLOOKUP(HY$4,Sheet2!$A$2:$D$5,4)*$C7)</f>
        <v>99.75</v>
      </c>
      <c r="HZ7">
        <f>($B7*9.5)+(VLOOKUP(HZ$4,Sheet2!$A$2:$D$5,4)*$C7)</f>
        <v>99.75</v>
      </c>
      <c r="IA7">
        <f>($B7*9.5)+(VLOOKUP(IA$4,Sheet2!$A$2:$D$5,4)*$C7)</f>
        <v>99.75</v>
      </c>
      <c r="IB7">
        <f>($B7*9.5)+(VLOOKUP(IB$4,Sheet2!$A$2:$D$5,4)*$C7)</f>
        <v>99.75</v>
      </c>
      <c r="IC7">
        <f>($B7*9.5)+(VLOOKUP(IC$4,Sheet2!$A$2:$D$5,4)*$C7)</f>
        <v>99.75</v>
      </c>
      <c r="ID7">
        <f>($B7*9.5)+(VLOOKUP(ID$4,Sheet2!$A$2:$D$5,4)*$C7)</f>
        <v>99.75</v>
      </c>
      <c r="IE7">
        <f>($B7*9.5)+(VLOOKUP(IE$4,Sheet2!$A$2:$D$5,4)*$C7)</f>
        <v>99.75</v>
      </c>
      <c r="IF7">
        <f>($B7*9.5)+(VLOOKUP(IF$4,Sheet2!$A$2:$D$5,4)*$C7)</f>
        <v>99.75</v>
      </c>
      <c r="IG7">
        <f>($B7*9.5)+(VLOOKUP(IG$4,Sheet2!$A$2:$D$5,4)*$C7)</f>
        <v>99.75</v>
      </c>
      <c r="IH7">
        <f>($B7*9.5)+(VLOOKUP(IH$4,Sheet2!$A$2:$D$5,4)*$C7)</f>
        <v>99.75</v>
      </c>
      <c r="II7">
        <f>($B7*9.5)+(VLOOKUP(II$4,Sheet2!$A$2:$D$5,4)*$C7)</f>
        <v>99.75</v>
      </c>
      <c r="IJ7">
        <f>($B7*9.5)+(VLOOKUP(IJ$4,Sheet2!$A$2:$D$5,4)*$C7)</f>
        <v>99.75</v>
      </c>
      <c r="IK7">
        <f>($B7*9.5)+(VLOOKUP(IK$4,Sheet2!$A$2:$D$5,4)*$C7)</f>
        <v>99.75</v>
      </c>
      <c r="IL7">
        <f>($B7*9.5)+(VLOOKUP(IL$4,Sheet2!$A$2:$D$5,4)*$C7)</f>
        <v>99.75</v>
      </c>
      <c r="IM7">
        <f>($B7*9.5)+(VLOOKUP(IM$4,Sheet2!$A$2:$D$5,4)*$C7)</f>
        <v>99.75</v>
      </c>
      <c r="IN7">
        <f>($B7*9.5)+(VLOOKUP(IN$4,Sheet2!$A$2:$D$5,4)*$C7)</f>
        <v>99.75</v>
      </c>
      <c r="IO7">
        <f>($B7*9.5)+(VLOOKUP(IO$4,Sheet2!$A$2:$D$5,4)*$C7)</f>
        <v>99.75</v>
      </c>
      <c r="IP7">
        <f>($B7*9.5)+(VLOOKUP(IP$4,Sheet2!$A$2:$D$5,4)*$C7)</f>
        <v>99.75</v>
      </c>
      <c r="IQ7">
        <f>($B7*9.5)+(VLOOKUP(IQ$4,Sheet2!$A$2:$D$5,4)*$C7)</f>
        <v>99.75</v>
      </c>
      <c r="IR7">
        <f>($B7*9.5)+(VLOOKUP(IR$4,Sheet2!$A$2:$D$5,4)*$C7)</f>
        <v>99.75</v>
      </c>
      <c r="IS7">
        <f>($B7*9.5)+(VLOOKUP(IS$4,Sheet2!$A$2:$D$5,4)*$C7)</f>
        <v>99.75</v>
      </c>
      <c r="IT7">
        <f>($B7*9.5)+(VLOOKUP(IT$4,Sheet2!$A$2:$D$5,4)*$C7)</f>
        <v>99.75</v>
      </c>
      <c r="IU7">
        <f>($B7*9.5)+(VLOOKUP(IU$4,Sheet2!$A$2:$D$5,4)*$C7)</f>
        <v>99.75</v>
      </c>
      <c r="IV7">
        <f>($B7*9.5)+(VLOOKUP(IV$4,Sheet2!$A$2:$D$5,4)*$C7)</f>
        <v>99.75</v>
      </c>
      <c r="IW7">
        <f>($B7*9.5)+(VLOOKUP(IW$4,Sheet2!$A$2:$D$5,4)*$C7)</f>
        <v>99.75</v>
      </c>
      <c r="IX7">
        <f>($B7*9.5)+(VLOOKUP(IX$4,Sheet2!$A$2:$D$5,4)*$C7)</f>
        <v>99.75</v>
      </c>
      <c r="IY7">
        <f>($B7*9.5)+(VLOOKUP(IY$4,Sheet2!$A$2:$D$5,4)*$C7)</f>
        <v>99.75</v>
      </c>
      <c r="IZ7">
        <f>($B7*9.5)+(VLOOKUP(IZ$4,Sheet2!$A$2:$D$5,4)*$C7)</f>
        <v>99.75</v>
      </c>
      <c r="JA7">
        <f>($B7*9.5)+(VLOOKUP(JA$4,Sheet2!$A$2:$D$5,4)*$C7)</f>
        <v>99.75</v>
      </c>
      <c r="JB7">
        <f>($B7*9.5)+(VLOOKUP(JB$4,Sheet2!$A$2:$D$5,4)*$C7)</f>
        <v>99.75</v>
      </c>
      <c r="JC7">
        <f>($B7*9.5)+(VLOOKUP(JC$4,Sheet2!$A$2:$D$5,4)*$C7)</f>
        <v>99.75</v>
      </c>
      <c r="JD7">
        <f>($B7*9.5)+(VLOOKUP(JD$4,Sheet2!$A$2:$D$5,4)*$C7)</f>
        <v>99.75</v>
      </c>
      <c r="JE7">
        <f>($B7*9.5)+(VLOOKUP(JE$4,Sheet2!$A$2:$D$5,4)*$C7)</f>
        <v>99.75</v>
      </c>
      <c r="JF7">
        <f>($B7*9.5)+(VLOOKUP(JF$4,Sheet2!$A$2:$D$5,4)*$C7)</f>
        <v>99.75</v>
      </c>
      <c r="JG7">
        <f>($B7*9.5)+(VLOOKUP(JG$4,Sheet2!$A$2:$D$5,4)*$C7)</f>
        <v>99.75</v>
      </c>
      <c r="JH7">
        <f>($B7*9.5)+(VLOOKUP(JH$4,Sheet2!$A$2:$D$5,4)*$C7)</f>
        <v>99.75</v>
      </c>
    </row>
    <row r="8" spans="1:268" x14ac:dyDescent="0.25">
      <c r="A8" t="s">
        <v>13</v>
      </c>
      <c r="B8">
        <v>9</v>
      </c>
      <c r="C8">
        <v>2</v>
      </c>
      <c r="D8">
        <f>((B8*9.5*5)*2)+C8*3*5</f>
        <v>885</v>
      </c>
      <c r="E8">
        <f>(D8/713)-1</f>
        <v>0.24123422159887808</v>
      </c>
      <c r="F8">
        <f>SUM(H8:JH8)</f>
        <v>24805.5</v>
      </c>
      <c r="G8">
        <f>F8+$F$5</f>
        <v>32305.5</v>
      </c>
      <c r="H8">
        <f>($B8*9.5)+(VLOOKUP(H$4,Sheet2!$A$2:$D$5,4)*$C8)</f>
        <v>85.5</v>
      </c>
      <c r="I8">
        <f>($B8*9.5)+(VLOOKUP(I$4,Sheet2!$A$2:$D$5,4)*$C8)</f>
        <v>91.5</v>
      </c>
      <c r="J8">
        <f>($B8*9.5)+(VLOOKUP(J$4,Sheet2!$A$2:$D$5,4)*$C8)</f>
        <v>91.5</v>
      </c>
      <c r="K8">
        <f>($B8*9.5)+(VLOOKUP(K$4,Sheet2!$A$2:$D$5,4)*$C8)</f>
        <v>91.5</v>
      </c>
      <c r="L8">
        <f>($B8*9.5)+(VLOOKUP(L$4,Sheet2!$A$2:$D$5,4)*$C8)</f>
        <v>91.5</v>
      </c>
      <c r="M8">
        <f>($B8*9.5)+(VLOOKUP(M$4,Sheet2!$A$2:$D$5,4)*$C8)</f>
        <v>91.5</v>
      </c>
      <c r="N8">
        <f>($B8*9.5)+(VLOOKUP(N$4,Sheet2!$A$2:$D$5,4)*$C8)</f>
        <v>91.5</v>
      </c>
      <c r="O8">
        <f>($B8*9.5)+(VLOOKUP(O$4,Sheet2!$A$2:$D$5,4)*$C8)</f>
        <v>91.5</v>
      </c>
      <c r="P8">
        <f>($B8*9.5)+(VLOOKUP(P$4,Sheet2!$A$2:$D$5,4)*$C8)</f>
        <v>91.5</v>
      </c>
      <c r="Q8">
        <f>($B8*9.5)+(VLOOKUP(Q$4,Sheet2!$A$2:$D$5,4)*$C8)</f>
        <v>91.5</v>
      </c>
      <c r="R8">
        <f>($B8*9.5)+(VLOOKUP(R$4,Sheet2!$A$2:$D$5,4)*$C8)</f>
        <v>91.5</v>
      </c>
      <c r="S8">
        <f>($B8*9.5)+(VLOOKUP(S$4,Sheet2!$A$2:$D$5,4)*$C8)</f>
        <v>91.5</v>
      </c>
      <c r="T8">
        <f>($B8*9.5)+(VLOOKUP(T$4,Sheet2!$A$2:$D$5,4)*$C8)</f>
        <v>91.5</v>
      </c>
      <c r="U8">
        <f>($B8*9.5)+(VLOOKUP(U$4,Sheet2!$A$2:$D$5,4)*$C8)</f>
        <v>91.5</v>
      </c>
      <c r="V8">
        <f>($B8*9.5)+(VLOOKUP(V$4,Sheet2!$A$2:$D$5,4)*$C8)</f>
        <v>91.5</v>
      </c>
      <c r="W8">
        <f>($B8*9.5)+(VLOOKUP(W$4,Sheet2!$A$2:$D$5,4)*$C8)</f>
        <v>91.5</v>
      </c>
      <c r="X8">
        <f>($B8*9.5)+(VLOOKUP(X$4,Sheet2!$A$2:$D$5,4)*$C8)</f>
        <v>91.5</v>
      </c>
      <c r="Y8">
        <f>($B8*9.5)+(VLOOKUP(Y$4,Sheet2!$A$2:$D$5,4)*$C8)</f>
        <v>91.5</v>
      </c>
      <c r="Z8">
        <f>($B8*9.5)+(VLOOKUP(Z$4,Sheet2!$A$2:$D$5,4)*$C8)</f>
        <v>91.5</v>
      </c>
      <c r="AA8">
        <f>($B8*9.5)+(VLOOKUP(AA$4,Sheet2!$A$2:$D$5,4)*$C8)</f>
        <v>95.5</v>
      </c>
      <c r="AB8">
        <f>($B8*9.5)+(VLOOKUP(AB$4,Sheet2!$A$2:$D$5,4)*$C8)</f>
        <v>91.5</v>
      </c>
      <c r="AC8">
        <f>($B8*9.5)+(VLOOKUP(AC$4,Sheet2!$A$2:$D$5,4)*$C8)</f>
        <v>91.5</v>
      </c>
      <c r="AD8">
        <f>($B8*9.5)+(VLOOKUP(AD$4,Sheet2!$A$2:$D$5,4)*$C8)</f>
        <v>91.5</v>
      </c>
      <c r="AE8">
        <f>($B8*9.5)+(VLOOKUP(AE$4,Sheet2!$A$2:$D$5,4)*$C8)</f>
        <v>91.5</v>
      </c>
      <c r="AF8">
        <f>($B8*9.5)+(VLOOKUP(AF$4,Sheet2!$A$2:$D$5,4)*$C8)</f>
        <v>91.5</v>
      </c>
      <c r="AG8">
        <f>($B8*9.5)+(VLOOKUP(AG$4,Sheet2!$A$2:$D$5,4)*$C8)</f>
        <v>91.5</v>
      </c>
      <c r="AH8">
        <f>($B8*9.5)+(VLOOKUP(AH$4,Sheet2!$A$2:$D$5,4)*$C8)</f>
        <v>91.5</v>
      </c>
      <c r="AI8">
        <f>($B8*9.5)+(VLOOKUP(AI$4,Sheet2!$A$2:$D$5,4)*$C8)</f>
        <v>91.5</v>
      </c>
      <c r="AJ8">
        <f>($B8*9.5)+(VLOOKUP(AJ$4,Sheet2!$A$2:$D$5,4)*$C8)</f>
        <v>91.5</v>
      </c>
      <c r="AK8">
        <f>($B8*9.5)+(VLOOKUP(AK$4,Sheet2!$A$2:$D$5,4)*$C8)</f>
        <v>91.5</v>
      </c>
      <c r="AL8">
        <f>($B8*9.5)+(VLOOKUP(AL$4,Sheet2!$A$2:$D$5,4)*$C8)</f>
        <v>91.5</v>
      </c>
      <c r="AM8">
        <f>($B8*9.5)+(VLOOKUP(AM$4,Sheet2!$A$2:$D$5,4)*$C8)</f>
        <v>91.5</v>
      </c>
      <c r="AN8">
        <f>($B8*9.5)+(VLOOKUP(AN$4,Sheet2!$A$2:$D$5,4)*$C8)</f>
        <v>91.5</v>
      </c>
      <c r="AO8">
        <f>($B8*9.5)+(VLOOKUP(AO$4,Sheet2!$A$2:$D$5,4)*$C8)</f>
        <v>91.5</v>
      </c>
      <c r="AP8">
        <f>($B8*9.5)+(VLOOKUP(AP$4,Sheet2!$A$2:$D$5,4)*$C8)</f>
        <v>91.5</v>
      </c>
      <c r="AQ8">
        <f>($B8*9.5)+(VLOOKUP(AQ$4,Sheet2!$A$2:$D$5,4)*$C8)</f>
        <v>91.5</v>
      </c>
      <c r="AR8">
        <f>($B8*9.5)+(VLOOKUP(AR$4,Sheet2!$A$2:$D$5,4)*$C8)</f>
        <v>91.5</v>
      </c>
      <c r="AS8">
        <f>($B8*9.5)+(VLOOKUP(AS$4,Sheet2!$A$2:$D$5,4)*$C8)</f>
        <v>91.5</v>
      </c>
      <c r="AT8">
        <f>($B8*9.5)+(VLOOKUP(AT$4,Sheet2!$A$2:$D$5,4)*$C8)</f>
        <v>91.5</v>
      </c>
      <c r="AU8">
        <f>($B8*9.5)+(VLOOKUP(AU$4,Sheet2!$A$2:$D$5,4)*$C8)</f>
        <v>91.5</v>
      </c>
      <c r="AV8">
        <f>($B8*9.5)+(VLOOKUP(AV$4,Sheet2!$A$2:$D$5,4)*$C8)</f>
        <v>95.5</v>
      </c>
      <c r="AW8">
        <f>($B8*9.5)+(VLOOKUP(AW$4,Sheet2!$A$2:$D$5,4)*$C8)</f>
        <v>91.5</v>
      </c>
      <c r="AX8">
        <f>($B8*9.5)+(VLOOKUP(AX$4,Sheet2!$A$2:$D$5,4)*$C8)</f>
        <v>91.5</v>
      </c>
      <c r="AY8">
        <f>($B8*9.5)+(VLOOKUP(AY$4,Sheet2!$A$2:$D$5,4)*$C8)</f>
        <v>91.5</v>
      </c>
      <c r="AZ8">
        <f>($B8*9.5)+(VLOOKUP(AZ$4,Sheet2!$A$2:$D$5,4)*$C8)</f>
        <v>91.5</v>
      </c>
      <c r="BA8">
        <f>($B8*9.5)+(VLOOKUP(BA$4,Sheet2!$A$2:$D$5,4)*$C8)</f>
        <v>91.5</v>
      </c>
      <c r="BB8">
        <f>($B8*9.5)+(VLOOKUP(BB$4,Sheet2!$A$2:$D$5,4)*$C8)</f>
        <v>91.5</v>
      </c>
      <c r="BC8">
        <f>($B8*9.5)+(VLOOKUP(BC$4,Sheet2!$A$2:$D$5,4)*$C8)</f>
        <v>91.5</v>
      </c>
      <c r="BD8">
        <f>($B8*9.5)+(VLOOKUP(BD$4,Sheet2!$A$2:$D$5,4)*$C8)</f>
        <v>91.5</v>
      </c>
      <c r="BE8">
        <f>($B8*9.5)+(VLOOKUP(BE$4,Sheet2!$A$2:$D$5,4)*$C8)</f>
        <v>85.5</v>
      </c>
      <c r="BF8">
        <f>($B8*9.5)+(VLOOKUP(BF$4,Sheet2!$A$2:$D$5,4)*$C8)</f>
        <v>91.5</v>
      </c>
      <c r="BG8">
        <f>($B8*9.5)+(VLOOKUP(BG$4,Sheet2!$A$2:$D$5,4)*$C8)</f>
        <v>91.5</v>
      </c>
      <c r="BH8">
        <f>($B8*9.5)+(VLOOKUP(BH$4,Sheet2!$A$2:$D$5,4)*$C8)</f>
        <v>91.5</v>
      </c>
      <c r="BI8">
        <f>($B8*9.5)+(VLOOKUP(BI$4,Sheet2!$A$2:$D$5,4)*$C8)</f>
        <v>91.5</v>
      </c>
      <c r="BJ8">
        <f>($B8*9.5)+(VLOOKUP(BJ$4,Sheet2!$A$2:$D$5,4)*$C8)</f>
        <v>91.5</v>
      </c>
      <c r="BK8">
        <f>($B8*9.5)+(VLOOKUP(BK$4,Sheet2!$A$2:$D$5,4)*$C8)</f>
        <v>91.5</v>
      </c>
      <c r="BL8">
        <f>($B8*9.5)+(VLOOKUP(BL$4,Sheet2!$A$2:$D$5,4)*$C8)</f>
        <v>91.5</v>
      </c>
      <c r="BM8">
        <f>($B8*9.5)+(VLOOKUP(BM$4,Sheet2!$A$2:$D$5,4)*$C8)</f>
        <v>91.5</v>
      </c>
      <c r="BN8">
        <f>($B8*9.5)+(VLOOKUP(BN$4,Sheet2!$A$2:$D$5,4)*$C8)</f>
        <v>85.5</v>
      </c>
      <c r="BO8">
        <f>($B8*9.5)+(VLOOKUP(BO$4,Sheet2!$A$2:$D$5,4)*$C8)</f>
        <v>85.5</v>
      </c>
      <c r="BP8">
        <f>($B8*9.5)+(VLOOKUP(BP$4,Sheet2!$A$2:$D$5,4)*$C8)</f>
        <v>91.5</v>
      </c>
      <c r="BQ8">
        <f>($B8*9.5)+(VLOOKUP(BQ$4,Sheet2!$A$2:$D$5,4)*$C8)</f>
        <v>91.5</v>
      </c>
      <c r="BR8">
        <f>($B8*9.5)+(VLOOKUP(BR$4,Sheet2!$A$2:$D$5,4)*$C8)</f>
        <v>95.5</v>
      </c>
      <c r="BS8">
        <f>($B8*9.5)+(VLOOKUP(BS$4,Sheet2!$A$2:$D$5,4)*$C8)</f>
        <v>91.5</v>
      </c>
      <c r="BT8">
        <f>($B8*9.5)+(VLOOKUP(BT$4,Sheet2!$A$2:$D$5,4)*$C8)</f>
        <v>91.5</v>
      </c>
      <c r="BU8">
        <f>($B8*9.5)+(VLOOKUP(BU$4,Sheet2!$A$2:$D$5,4)*$C8)</f>
        <v>91.5</v>
      </c>
      <c r="BV8">
        <f>($B8*9.5)+(VLOOKUP(BV$4,Sheet2!$A$2:$D$5,4)*$C8)</f>
        <v>91.5</v>
      </c>
      <c r="BW8">
        <f>($B8*9.5)+(VLOOKUP(BW$4,Sheet2!$A$2:$D$5,4)*$C8)</f>
        <v>91.5</v>
      </c>
      <c r="BX8">
        <f>($B8*9.5)+(VLOOKUP(BX$4,Sheet2!$A$2:$D$5,4)*$C8)</f>
        <v>91.5</v>
      </c>
      <c r="BY8">
        <f>($B8*9.5)+(VLOOKUP(BY$4,Sheet2!$A$2:$D$5,4)*$C8)</f>
        <v>91.5</v>
      </c>
      <c r="BZ8">
        <f>($B8*9.5)+(VLOOKUP(BZ$4,Sheet2!$A$2:$D$5,4)*$C8)</f>
        <v>91.5</v>
      </c>
      <c r="CA8">
        <f>($B8*9.5)+(VLOOKUP(CA$4,Sheet2!$A$2:$D$5,4)*$C8)</f>
        <v>91.5</v>
      </c>
      <c r="CB8">
        <f>($B8*9.5)+(VLOOKUP(CB$4,Sheet2!$A$2:$D$5,4)*$C8)</f>
        <v>91.5</v>
      </c>
      <c r="CC8">
        <f>($B8*9.5)+(VLOOKUP(CC$4,Sheet2!$A$2:$D$5,4)*$C8)</f>
        <v>91.5</v>
      </c>
      <c r="CD8">
        <f>($B8*9.5)+(VLOOKUP(CD$4,Sheet2!$A$2:$D$5,4)*$C8)</f>
        <v>91.5</v>
      </c>
      <c r="CE8">
        <f>($B8*9.5)+(VLOOKUP(CE$4,Sheet2!$A$2:$D$5,4)*$C8)</f>
        <v>104.5</v>
      </c>
      <c r="CF8">
        <f>($B8*9.5)+(VLOOKUP(CF$4,Sheet2!$A$2:$D$5,4)*$C8)</f>
        <v>104.5</v>
      </c>
      <c r="CG8">
        <f>($B8*9.5)+(VLOOKUP(CG$4,Sheet2!$A$2:$D$5,4)*$C8)</f>
        <v>104.5</v>
      </c>
      <c r="CH8">
        <f>($B8*9.5)+(VLOOKUP(CH$4,Sheet2!$A$2:$D$5,4)*$C8)</f>
        <v>104.5</v>
      </c>
      <c r="CI8">
        <f>($B8*9.5)+(VLOOKUP(CI$4,Sheet2!$A$2:$D$5,4)*$C8)</f>
        <v>85.5</v>
      </c>
      <c r="CJ8">
        <f>($B8*9.5)+(VLOOKUP(CJ$4,Sheet2!$A$2:$D$5,4)*$C8)</f>
        <v>104.5</v>
      </c>
      <c r="CK8">
        <f>($B8*9.5)+(VLOOKUP(CK$4,Sheet2!$A$2:$D$5,4)*$C8)</f>
        <v>104.5</v>
      </c>
      <c r="CL8">
        <f>($B8*9.5)+(VLOOKUP(CL$4,Sheet2!$A$2:$D$5,4)*$C8)</f>
        <v>104.5</v>
      </c>
      <c r="CM8">
        <f>($B8*9.5)+(VLOOKUP(CM$4,Sheet2!$A$2:$D$5,4)*$C8)</f>
        <v>104.5</v>
      </c>
      <c r="CN8">
        <f>($B8*9.5)+(VLOOKUP(CN$4,Sheet2!$A$2:$D$5,4)*$C8)</f>
        <v>104.5</v>
      </c>
      <c r="CO8">
        <f>($B8*9.5)+(VLOOKUP(CO$4,Sheet2!$A$2:$D$5,4)*$C8)</f>
        <v>104.5</v>
      </c>
      <c r="CP8">
        <f>($B8*9.5)+(VLOOKUP(CP$4,Sheet2!$A$2:$D$5,4)*$C8)</f>
        <v>91.5</v>
      </c>
      <c r="CQ8">
        <f>($B8*9.5)+(VLOOKUP(CQ$4,Sheet2!$A$2:$D$5,4)*$C8)</f>
        <v>91.5</v>
      </c>
      <c r="CR8">
        <f>($B8*9.5)+(VLOOKUP(CR$4,Sheet2!$A$2:$D$5,4)*$C8)</f>
        <v>91.5</v>
      </c>
      <c r="CS8">
        <f>($B8*9.5)+(VLOOKUP(CS$4,Sheet2!$A$2:$D$5,4)*$C8)</f>
        <v>91.5</v>
      </c>
      <c r="CT8">
        <f>($B8*9.5)+(VLOOKUP(CT$4,Sheet2!$A$2:$D$5,4)*$C8)</f>
        <v>91.5</v>
      </c>
      <c r="CU8">
        <f>($B8*9.5)+(VLOOKUP(CU$4,Sheet2!$A$2:$D$5,4)*$C8)</f>
        <v>91.5</v>
      </c>
      <c r="CV8">
        <f>($B8*9.5)+(VLOOKUP(CV$4,Sheet2!$A$2:$D$5,4)*$C8)</f>
        <v>91.5</v>
      </c>
      <c r="CW8">
        <f>($B8*9.5)+(VLOOKUP(CW$4,Sheet2!$A$2:$D$5,4)*$C8)</f>
        <v>91.5</v>
      </c>
      <c r="CX8">
        <f>($B8*9.5)+(VLOOKUP(CX$4,Sheet2!$A$2:$D$5,4)*$C8)</f>
        <v>91.5</v>
      </c>
      <c r="CY8">
        <f>($B8*9.5)+(VLOOKUP(CY$4,Sheet2!$A$2:$D$5,4)*$C8)</f>
        <v>91.5</v>
      </c>
      <c r="CZ8">
        <f>($B8*9.5)+(VLOOKUP(CZ$4,Sheet2!$A$2:$D$5,4)*$C8)</f>
        <v>91.5</v>
      </c>
      <c r="DA8">
        <f>($B8*9.5)+(VLOOKUP(DA$4,Sheet2!$A$2:$D$5,4)*$C8)</f>
        <v>85.5</v>
      </c>
      <c r="DB8">
        <f>($B8*9.5)+(VLOOKUP(DB$4,Sheet2!$A$2:$D$5,4)*$C8)</f>
        <v>91.5</v>
      </c>
      <c r="DC8">
        <f>($B8*9.5)+(VLOOKUP(DC$4,Sheet2!$A$2:$D$5,4)*$C8)</f>
        <v>91.5</v>
      </c>
      <c r="DD8">
        <f>($B8*9.5)+(VLOOKUP(DD$4,Sheet2!$A$2:$D$5,4)*$C8)</f>
        <v>91.5</v>
      </c>
      <c r="DE8">
        <f>($B8*9.5)+(VLOOKUP(DE$4,Sheet2!$A$2:$D$5,4)*$C8)</f>
        <v>91.5</v>
      </c>
      <c r="DF8">
        <f>($B8*9.5)+(VLOOKUP(DF$4,Sheet2!$A$2:$D$5,4)*$C8)</f>
        <v>91.5</v>
      </c>
      <c r="DG8">
        <f>($B8*9.5)+(VLOOKUP(DG$4,Sheet2!$A$2:$D$5,4)*$C8)</f>
        <v>91.5</v>
      </c>
      <c r="DH8">
        <f>($B8*9.5)+(VLOOKUP(DH$4,Sheet2!$A$2:$D$5,4)*$C8)</f>
        <v>91.5</v>
      </c>
      <c r="DI8">
        <f>($B8*9.5)+(VLOOKUP(DI$4,Sheet2!$A$2:$D$5,4)*$C8)</f>
        <v>91.5</v>
      </c>
      <c r="DJ8">
        <f>($B8*9.5)+(VLOOKUP(DJ$4,Sheet2!$A$2:$D$5,4)*$C8)</f>
        <v>95.5</v>
      </c>
      <c r="DK8">
        <f>($B8*9.5)+(VLOOKUP(DK$4,Sheet2!$A$2:$D$5,4)*$C8)</f>
        <v>91.5</v>
      </c>
      <c r="DL8">
        <f>($B8*9.5)+(VLOOKUP(DL$4,Sheet2!$A$2:$D$5,4)*$C8)</f>
        <v>91.5</v>
      </c>
      <c r="DM8">
        <f>($B8*9.5)+(VLOOKUP(DM$4,Sheet2!$A$2:$D$5,4)*$C8)</f>
        <v>91.5</v>
      </c>
      <c r="DN8">
        <f>($B8*9.5)+(VLOOKUP(DN$4,Sheet2!$A$2:$D$5,4)*$C8)</f>
        <v>91.5</v>
      </c>
      <c r="DO8">
        <f>($B8*9.5)+(VLOOKUP(DO$4,Sheet2!$A$2:$D$5,4)*$C8)</f>
        <v>91.5</v>
      </c>
      <c r="DP8">
        <f>($B8*9.5)+(VLOOKUP(DP$4,Sheet2!$A$2:$D$5,4)*$C8)</f>
        <v>91.5</v>
      </c>
      <c r="DQ8">
        <f>($B8*9.5)+(VLOOKUP(DQ$4,Sheet2!$A$2:$D$5,4)*$C8)</f>
        <v>91.5</v>
      </c>
      <c r="DR8">
        <f>($B8*9.5)+(VLOOKUP(DR$4,Sheet2!$A$2:$D$5,4)*$C8)</f>
        <v>91.5</v>
      </c>
      <c r="DS8">
        <f>($B8*9.5)+(VLOOKUP(DS$4,Sheet2!$A$2:$D$5,4)*$C8)</f>
        <v>91.5</v>
      </c>
      <c r="DT8">
        <f>($B8*9.5)+(VLOOKUP(DT$4,Sheet2!$A$2:$D$5,4)*$C8)</f>
        <v>91.5</v>
      </c>
      <c r="DU8">
        <f>($B8*9.5)+(VLOOKUP(DU$4,Sheet2!$A$2:$D$5,4)*$C8)</f>
        <v>91.5</v>
      </c>
      <c r="DV8">
        <f>($B8*9.5)+(VLOOKUP(DV$4,Sheet2!$A$2:$D$5,4)*$C8)</f>
        <v>91.5</v>
      </c>
      <c r="DW8">
        <f>($B8*9.5)+(VLOOKUP(DW$4,Sheet2!$A$2:$D$5,4)*$C8)</f>
        <v>91.5</v>
      </c>
      <c r="DX8">
        <f>($B8*9.5)+(VLOOKUP(DX$4,Sheet2!$A$2:$D$5,4)*$C8)</f>
        <v>85.5</v>
      </c>
      <c r="DY8">
        <f>($B8*9.5)+(VLOOKUP(DY$4,Sheet2!$A$2:$D$5,4)*$C8)</f>
        <v>91.5</v>
      </c>
      <c r="DZ8">
        <f>($B8*9.5)+(VLOOKUP(DZ$4,Sheet2!$A$2:$D$5,4)*$C8)</f>
        <v>91.5</v>
      </c>
      <c r="EA8">
        <f>($B8*9.5)+(VLOOKUP(EA$4,Sheet2!$A$2:$D$5,4)*$C8)</f>
        <v>91.5</v>
      </c>
      <c r="EB8">
        <f>($B8*9.5)+(VLOOKUP(EB$4,Sheet2!$A$2:$D$5,4)*$C8)</f>
        <v>91.5</v>
      </c>
      <c r="EC8">
        <f>($B8*9.5)+(VLOOKUP(EC$4,Sheet2!$A$2:$D$5,4)*$C8)</f>
        <v>91.5</v>
      </c>
      <c r="ED8">
        <f>($B8*9.5)+(VLOOKUP(ED$4,Sheet2!$A$2:$D$5,4)*$C8)</f>
        <v>95.5</v>
      </c>
      <c r="EE8">
        <f>($B8*9.5)+(VLOOKUP(EE$4,Sheet2!$A$2:$D$5,4)*$C8)</f>
        <v>91.5</v>
      </c>
      <c r="EF8">
        <f>($B8*9.5)+(VLOOKUP(EF$4,Sheet2!$A$2:$D$5,4)*$C8)</f>
        <v>91.5</v>
      </c>
      <c r="EG8">
        <f>($B8*9.5)+(VLOOKUP(EG$4,Sheet2!$A$2:$D$5,4)*$C8)</f>
        <v>91.5</v>
      </c>
      <c r="EH8">
        <f>($B8*9.5)+(VLOOKUP(EH$4,Sheet2!$A$2:$D$5,4)*$C8)</f>
        <v>91.5</v>
      </c>
      <c r="EI8">
        <f>($B8*9.5)+(VLOOKUP(EI$4,Sheet2!$A$2:$D$5,4)*$C8)</f>
        <v>91.5</v>
      </c>
      <c r="EJ8">
        <f>($B8*9.5)+(VLOOKUP(EJ$4,Sheet2!$A$2:$D$5,4)*$C8)</f>
        <v>91.5</v>
      </c>
      <c r="EK8">
        <f>($B8*9.5)+(VLOOKUP(EK$4,Sheet2!$A$2:$D$5,4)*$C8)</f>
        <v>91.5</v>
      </c>
      <c r="EL8">
        <f>($B8*9.5)+(VLOOKUP(EL$4,Sheet2!$A$2:$D$5,4)*$C8)</f>
        <v>91.5</v>
      </c>
      <c r="EM8">
        <f>($B8*9.5)+(VLOOKUP(EM$4,Sheet2!$A$2:$D$5,4)*$C8)</f>
        <v>91.5</v>
      </c>
      <c r="EN8">
        <f>($B8*9.5)+(VLOOKUP(EN$4,Sheet2!$A$2:$D$5,4)*$C8)</f>
        <v>91.5</v>
      </c>
      <c r="EO8">
        <f>($B8*9.5)+(VLOOKUP(EO$4,Sheet2!$A$2:$D$5,4)*$C8)</f>
        <v>91.5</v>
      </c>
      <c r="EP8">
        <f>($B8*9.5)+(VLOOKUP(EP$4,Sheet2!$A$2:$D$5,4)*$C8)</f>
        <v>91.5</v>
      </c>
      <c r="EQ8">
        <f>($B8*9.5)+(VLOOKUP(EQ$4,Sheet2!$A$2:$D$5,4)*$C8)</f>
        <v>91.5</v>
      </c>
      <c r="ER8">
        <f>($B8*9.5)+(VLOOKUP(ER$4,Sheet2!$A$2:$D$5,4)*$C8)</f>
        <v>91.5</v>
      </c>
      <c r="ES8">
        <f>($B8*9.5)+(VLOOKUP(ES$4,Sheet2!$A$2:$D$5,4)*$C8)</f>
        <v>91.5</v>
      </c>
      <c r="ET8">
        <f>($B8*9.5)+(VLOOKUP(ET$4,Sheet2!$A$2:$D$5,4)*$C8)</f>
        <v>91.5</v>
      </c>
      <c r="EU8">
        <f>($B8*9.5)+(VLOOKUP(EU$4,Sheet2!$A$2:$D$5,4)*$C8)</f>
        <v>91.5</v>
      </c>
      <c r="EV8">
        <f>($B8*9.5)+(VLOOKUP(EV$4,Sheet2!$A$2:$D$5,4)*$C8)</f>
        <v>91.5</v>
      </c>
      <c r="EW8">
        <f>($B8*9.5)+(VLOOKUP(EW$4,Sheet2!$A$2:$D$5,4)*$C8)</f>
        <v>91.5</v>
      </c>
      <c r="EX8">
        <f>($B8*9.5)+(VLOOKUP(EX$4,Sheet2!$A$2:$D$5,4)*$C8)</f>
        <v>91.5</v>
      </c>
      <c r="EY8">
        <f>($B8*9.5)+(VLOOKUP(EY$4,Sheet2!$A$2:$D$5,4)*$C8)</f>
        <v>91.5</v>
      </c>
      <c r="EZ8">
        <f>($B8*9.5)+(VLOOKUP(EZ$4,Sheet2!$A$2:$D$5,4)*$C8)</f>
        <v>91.5</v>
      </c>
      <c r="FA8">
        <f>($B8*9.5)+(VLOOKUP(FA$4,Sheet2!$A$2:$D$5,4)*$C8)</f>
        <v>95.5</v>
      </c>
      <c r="FB8">
        <f>($B8*9.5)+(VLOOKUP(FB$4,Sheet2!$A$2:$D$5,4)*$C8)</f>
        <v>91.5</v>
      </c>
      <c r="FC8">
        <f>($B8*9.5)+(VLOOKUP(FC$4,Sheet2!$A$2:$D$5,4)*$C8)</f>
        <v>91.5</v>
      </c>
      <c r="FD8">
        <f>($B8*9.5)+(VLOOKUP(FD$4,Sheet2!$A$2:$D$5,4)*$C8)</f>
        <v>91.5</v>
      </c>
      <c r="FE8">
        <f>($B8*9.5)+(VLOOKUP(FE$4,Sheet2!$A$2:$D$5,4)*$C8)</f>
        <v>91.5</v>
      </c>
      <c r="FF8">
        <f>($B8*9.5)+(VLOOKUP(FF$4,Sheet2!$A$2:$D$5,4)*$C8)</f>
        <v>91.5</v>
      </c>
      <c r="FG8">
        <f>($B8*9.5)+(VLOOKUP(FG$4,Sheet2!$A$2:$D$5,4)*$C8)</f>
        <v>91.5</v>
      </c>
      <c r="FH8">
        <f>($B8*9.5)+(VLOOKUP(FH$4,Sheet2!$A$2:$D$5,4)*$C8)</f>
        <v>91.5</v>
      </c>
      <c r="FI8">
        <f>($B8*9.5)+(VLOOKUP(FI$4,Sheet2!$A$2:$D$5,4)*$C8)</f>
        <v>91.5</v>
      </c>
      <c r="FJ8">
        <f>($B8*9.5)+(VLOOKUP(FJ$4,Sheet2!$A$2:$D$5,4)*$C8)</f>
        <v>91.5</v>
      </c>
      <c r="FK8">
        <f>($B8*9.5)+(VLOOKUP(FK$4,Sheet2!$A$2:$D$5,4)*$C8)</f>
        <v>85.5</v>
      </c>
      <c r="FL8">
        <f>($B8*9.5)+(VLOOKUP(FL$4,Sheet2!$A$2:$D$5,4)*$C8)</f>
        <v>104.5</v>
      </c>
      <c r="FM8">
        <f>($B8*9.5)+(VLOOKUP(FM$4,Sheet2!$A$2:$D$5,4)*$C8)</f>
        <v>104.5</v>
      </c>
      <c r="FN8">
        <f>($B8*9.5)+(VLOOKUP(FN$4,Sheet2!$A$2:$D$5,4)*$C8)</f>
        <v>104.5</v>
      </c>
      <c r="FO8">
        <f>($B8*9.5)+(VLOOKUP(FO$4,Sheet2!$A$2:$D$5,4)*$C8)</f>
        <v>104.5</v>
      </c>
      <c r="FP8">
        <f>($B8*9.5)+(VLOOKUP(FP$4,Sheet2!$A$2:$D$5,4)*$C8)</f>
        <v>104.5</v>
      </c>
      <c r="FQ8">
        <f>($B8*9.5)+(VLOOKUP(FQ$4,Sheet2!$A$2:$D$5,4)*$C8)</f>
        <v>91.5</v>
      </c>
      <c r="FR8">
        <f>($B8*9.5)+(VLOOKUP(FR$4,Sheet2!$A$2:$D$5,4)*$C8)</f>
        <v>91.5</v>
      </c>
      <c r="FS8">
        <f>($B8*9.5)+(VLOOKUP(FS$4,Sheet2!$A$2:$D$5,4)*$C8)</f>
        <v>91.5</v>
      </c>
      <c r="FT8">
        <f>($B8*9.5)+(VLOOKUP(FT$4,Sheet2!$A$2:$D$5,4)*$C8)</f>
        <v>91.5</v>
      </c>
      <c r="FU8">
        <f>($B8*9.5)+(VLOOKUP(FU$4,Sheet2!$A$2:$D$5,4)*$C8)</f>
        <v>95.5</v>
      </c>
      <c r="FV8">
        <f>($B8*9.5)+(VLOOKUP(FV$4,Sheet2!$A$2:$D$5,4)*$C8)</f>
        <v>91.5</v>
      </c>
      <c r="FW8">
        <f>($B8*9.5)+(VLOOKUP(FW$4,Sheet2!$A$2:$D$5,4)*$C8)</f>
        <v>91.5</v>
      </c>
      <c r="FX8">
        <f>($B8*9.5)+(VLOOKUP(FX$4,Sheet2!$A$2:$D$5,4)*$C8)</f>
        <v>91.5</v>
      </c>
      <c r="FY8">
        <f>($B8*9.5)+(VLOOKUP(FY$4,Sheet2!$A$2:$D$5,4)*$C8)</f>
        <v>91.5</v>
      </c>
      <c r="FZ8">
        <f>($B8*9.5)+(VLOOKUP(FZ$4,Sheet2!$A$2:$D$5,4)*$C8)</f>
        <v>91.5</v>
      </c>
      <c r="GA8">
        <f>($B8*9.5)+(VLOOKUP(GA$4,Sheet2!$A$2:$D$5,4)*$C8)</f>
        <v>91.5</v>
      </c>
      <c r="GB8">
        <f>($B8*9.5)+(VLOOKUP(GB$4,Sheet2!$A$2:$D$5,4)*$C8)</f>
        <v>91.5</v>
      </c>
      <c r="GC8">
        <f>($B8*9.5)+(VLOOKUP(GC$4,Sheet2!$A$2:$D$5,4)*$C8)</f>
        <v>91.5</v>
      </c>
      <c r="GD8">
        <f>($B8*9.5)+(VLOOKUP(GD$4,Sheet2!$A$2:$D$5,4)*$C8)</f>
        <v>91.5</v>
      </c>
      <c r="GE8">
        <f>($B8*9.5)+(VLOOKUP(GE$4,Sheet2!$A$2:$D$5,4)*$C8)</f>
        <v>91.5</v>
      </c>
      <c r="GF8">
        <f>($B8*9.5)+(VLOOKUP(GF$4,Sheet2!$A$2:$D$5,4)*$C8)</f>
        <v>91.5</v>
      </c>
      <c r="GG8">
        <f>($B8*9.5)+(VLOOKUP(GG$4,Sheet2!$A$2:$D$5,4)*$C8)</f>
        <v>91.5</v>
      </c>
      <c r="GH8">
        <f>($B8*9.5)+(VLOOKUP(GH$4,Sheet2!$A$2:$D$5,4)*$C8)</f>
        <v>91.5</v>
      </c>
      <c r="GI8">
        <f>($B8*9.5)+(VLOOKUP(GI$4,Sheet2!$A$2:$D$5,4)*$C8)</f>
        <v>91.5</v>
      </c>
      <c r="GJ8">
        <f>($B8*9.5)+(VLOOKUP(GJ$4,Sheet2!$A$2:$D$5,4)*$C8)</f>
        <v>91.5</v>
      </c>
      <c r="GK8">
        <f>($B8*9.5)+(VLOOKUP(GK$4,Sheet2!$A$2:$D$5,4)*$C8)</f>
        <v>91.5</v>
      </c>
      <c r="GL8">
        <f>($B8*9.5)+(VLOOKUP(GL$4,Sheet2!$A$2:$D$5,4)*$C8)</f>
        <v>91.5</v>
      </c>
      <c r="GM8">
        <f>($B8*9.5)+(VLOOKUP(GM$4,Sheet2!$A$2:$D$5,4)*$C8)</f>
        <v>91.5</v>
      </c>
      <c r="GN8">
        <f>($B8*9.5)+(VLOOKUP(GN$4,Sheet2!$A$2:$D$5,4)*$C8)</f>
        <v>91.5</v>
      </c>
      <c r="GO8">
        <f>($B8*9.5)+(VLOOKUP(GO$4,Sheet2!$A$2:$D$5,4)*$C8)</f>
        <v>91.5</v>
      </c>
      <c r="GP8">
        <f>($B8*9.5)+(VLOOKUP(GP$4,Sheet2!$A$2:$D$5,4)*$C8)</f>
        <v>91.5</v>
      </c>
      <c r="GQ8">
        <f>($B8*9.5)+(VLOOKUP(GQ$4,Sheet2!$A$2:$D$5,4)*$C8)</f>
        <v>91.5</v>
      </c>
      <c r="GR8">
        <f>($B8*9.5)+(VLOOKUP(GR$4,Sheet2!$A$2:$D$5,4)*$C8)</f>
        <v>95.5</v>
      </c>
      <c r="GS8">
        <f>($B8*9.5)+(VLOOKUP(GS$4,Sheet2!$A$2:$D$5,4)*$C8)</f>
        <v>91.5</v>
      </c>
      <c r="GT8">
        <f>($B8*9.5)+(VLOOKUP(GT$4,Sheet2!$A$2:$D$5,4)*$C8)</f>
        <v>91.5</v>
      </c>
      <c r="GU8">
        <f>($B8*9.5)+(VLOOKUP(GU$4,Sheet2!$A$2:$D$5,4)*$C8)</f>
        <v>91.5</v>
      </c>
      <c r="GV8">
        <f>($B8*9.5)+(VLOOKUP(GV$4,Sheet2!$A$2:$D$5,4)*$C8)</f>
        <v>91.5</v>
      </c>
      <c r="GW8">
        <f>($B8*9.5)+(VLOOKUP(GW$4,Sheet2!$A$2:$D$5,4)*$C8)</f>
        <v>91.5</v>
      </c>
      <c r="GX8">
        <f>($B8*9.5)+(VLOOKUP(GX$4,Sheet2!$A$2:$D$5,4)*$C8)</f>
        <v>91.5</v>
      </c>
      <c r="GY8">
        <f>($B8*9.5)+(VLOOKUP(GY$4,Sheet2!$A$2:$D$5,4)*$C8)</f>
        <v>91.5</v>
      </c>
      <c r="GZ8">
        <f>($B8*9.5)+(VLOOKUP(GZ$4,Sheet2!$A$2:$D$5,4)*$C8)</f>
        <v>91.5</v>
      </c>
      <c r="HA8">
        <f>($B8*9.5)+(VLOOKUP(HA$4,Sheet2!$A$2:$D$5,4)*$C8)</f>
        <v>91.5</v>
      </c>
      <c r="HB8">
        <f>($B8*9.5)+(VLOOKUP(HB$4,Sheet2!$A$2:$D$5,4)*$C8)</f>
        <v>91.5</v>
      </c>
      <c r="HC8">
        <f>($B8*9.5)+(VLOOKUP(HC$4,Sheet2!$A$2:$D$5,4)*$C8)</f>
        <v>95.5</v>
      </c>
      <c r="HD8">
        <f>($B8*9.5)+(VLOOKUP(HD$4,Sheet2!$A$2:$D$5,4)*$C8)</f>
        <v>104.5</v>
      </c>
      <c r="HE8">
        <f>($B8*9.5)+(VLOOKUP(HE$4,Sheet2!$A$2:$D$5,4)*$C8)</f>
        <v>104.5</v>
      </c>
      <c r="HF8">
        <f>($B8*9.5)+(VLOOKUP(HF$4,Sheet2!$A$2:$D$5,4)*$C8)</f>
        <v>104.5</v>
      </c>
      <c r="HG8">
        <f>($B8*9.5)+(VLOOKUP(HG$4,Sheet2!$A$2:$D$5,4)*$C8)</f>
        <v>104.5</v>
      </c>
      <c r="HH8">
        <f>($B8*9.5)+(VLOOKUP(HH$4,Sheet2!$A$2:$D$5,4)*$C8)</f>
        <v>104.5</v>
      </c>
      <c r="HI8">
        <f>($B8*9.5)+(VLOOKUP(HI$4,Sheet2!$A$2:$D$5,4)*$C8)</f>
        <v>104.5</v>
      </c>
      <c r="HJ8">
        <f>($B8*9.5)+(VLOOKUP(HJ$4,Sheet2!$A$2:$D$5,4)*$C8)</f>
        <v>104.5</v>
      </c>
      <c r="HK8">
        <f>($B8*9.5)+(VLOOKUP(HK$4,Sheet2!$A$2:$D$5,4)*$C8)</f>
        <v>104.5</v>
      </c>
      <c r="HL8">
        <f>($B8*9.5)+(VLOOKUP(HL$4,Sheet2!$A$2:$D$5,4)*$C8)</f>
        <v>104.5</v>
      </c>
      <c r="HM8">
        <f>($B8*9.5)+(VLOOKUP(HM$4,Sheet2!$A$2:$D$5,4)*$C8)</f>
        <v>104.5</v>
      </c>
      <c r="HN8">
        <f>($B8*9.5)+(VLOOKUP(HN$4,Sheet2!$A$2:$D$5,4)*$C8)</f>
        <v>104.5</v>
      </c>
      <c r="HO8">
        <f>($B8*9.5)+(VLOOKUP(HO$4,Sheet2!$A$2:$D$5,4)*$C8)</f>
        <v>104.5</v>
      </c>
      <c r="HP8">
        <f>($B8*9.5)+(VLOOKUP(HP$4,Sheet2!$A$2:$D$5,4)*$C8)</f>
        <v>104.5</v>
      </c>
      <c r="HQ8">
        <f>($B8*9.5)+(VLOOKUP(HQ$4,Sheet2!$A$2:$D$5,4)*$C8)</f>
        <v>104.5</v>
      </c>
      <c r="HR8">
        <f>($B8*9.5)+(VLOOKUP(HR$4,Sheet2!$A$2:$D$5,4)*$C8)</f>
        <v>104.5</v>
      </c>
      <c r="HS8">
        <f>($B8*9.5)+(VLOOKUP(HS$4,Sheet2!$A$2:$D$5,4)*$C8)</f>
        <v>104.5</v>
      </c>
      <c r="HT8">
        <f>($B8*9.5)+(VLOOKUP(HT$4,Sheet2!$A$2:$D$5,4)*$C8)</f>
        <v>104.5</v>
      </c>
      <c r="HU8">
        <f>($B8*9.5)+(VLOOKUP(HU$4,Sheet2!$A$2:$D$5,4)*$C8)</f>
        <v>104.5</v>
      </c>
      <c r="HV8">
        <f>($B8*9.5)+(VLOOKUP(HV$4,Sheet2!$A$2:$D$5,4)*$C8)</f>
        <v>104.5</v>
      </c>
      <c r="HW8">
        <f>($B8*9.5)+(VLOOKUP(HW$4,Sheet2!$A$2:$D$5,4)*$C8)</f>
        <v>104.5</v>
      </c>
      <c r="HX8">
        <f>($B8*9.5)+(VLOOKUP(HX$4,Sheet2!$A$2:$D$5,4)*$C8)</f>
        <v>104.5</v>
      </c>
      <c r="HY8">
        <f>($B8*9.5)+(VLOOKUP(HY$4,Sheet2!$A$2:$D$5,4)*$C8)</f>
        <v>104.5</v>
      </c>
      <c r="HZ8">
        <f>($B8*9.5)+(VLOOKUP(HZ$4,Sheet2!$A$2:$D$5,4)*$C8)</f>
        <v>104.5</v>
      </c>
      <c r="IA8">
        <f>($B8*9.5)+(VLOOKUP(IA$4,Sheet2!$A$2:$D$5,4)*$C8)</f>
        <v>104.5</v>
      </c>
      <c r="IB8">
        <f>($B8*9.5)+(VLOOKUP(IB$4,Sheet2!$A$2:$D$5,4)*$C8)</f>
        <v>104.5</v>
      </c>
      <c r="IC8">
        <f>($B8*9.5)+(VLOOKUP(IC$4,Sheet2!$A$2:$D$5,4)*$C8)</f>
        <v>104.5</v>
      </c>
      <c r="ID8">
        <f>($B8*9.5)+(VLOOKUP(ID$4,Sheet2!$A$2:$D$5,4)*$C8)</f>
        <v>104.5</v>
      </c>
      <c r="IE8">
        <f>($B8*9.5)+(VLOOKUP(IE$4,Sheet2!$A$2:$D$5,4)*$C8)</f>
        <v>104.5</v>
      </c>
      <c r="IF8">
        <f>($B8*9.5)+(VLOOKUP(IF$4,Sheet2!$A$2:$D$5,4)*$C8)</f>
        <v>104.5</v>
      </c>
      <c r="IG8">
        <f>($B8*9.5)+(VLOOKUP(IG$4,Sheet2!$A$2:$D$5,4)*$C8)</f>
        <v>104.5</v>
      </c>
      <c r="IH8">
        <f>($B8*9.5)+(VLOOKUP(IH$4,Sheet2!$A$2:$D$5,4)*$C8)</f>
        <v>104.5</v>
      </c>
      <c r="II8">
        <f>($B8*9.5)+(VLOOKUP(II$4,Sheet2!$A$2:$D$5,4)*$C8)</f>
        <v>104.5</v>
      </c>
      <c r="IJ8">
        <f>($B8*9.5)+(VLOOKUP(IJ$4,Sheet2!$A$2:$D$5,4)*$C8)</f>
        <v>104.5</v>
      </c>
      <c r="IK8">
        <f>($B8*9.5)+(VLOOKUP(IK$4,Sheet2!$A$2:$D$5,4)*$C8)</f>
        <v>104.5</v>
      </c>
      <c r="IL8">
        <f>($B8*9.5)+(VLOOKUP(IL$4,Sheet2!$A$2:$D$5,4)*$C8)</f>
        <v>104.5</v>
      </c>
      <c r="IM8">
        <f>($B8*9.5)+(VLOOKUP(IM$4,Sheet2!$A$2:$D$5,4)*$C8)</f>
        <v>104.5</v>
      </c>
      <c r="IN8">
        <f>($B8*9.5)+(VLOOKUP(IN$4,Sheet2!$A$2:$D$5,4)*$C8)</f>
        <v>104.5</v>
      </c>
      <c r="IO8">
        <f>($B8*9.5)+(VLOOKUP(IO$4,Sheet2!$A$2:$D$5,4)*$C8)</f>
        <v>104.5</v>
      </c>
      <c r="IP8">
        <f>($B8*9.5)+(VLOOKUP(IP$4,Sheet2!$A$2:$D$5,4)*$C8)</f>
        <v>104.5</v>
      </c>
      <c r="IQ8">
        <f>($B8*9.5)+(VLOOKUP(IQ$4,Sheet2!$A$2:$D$5,4)*$C8)</f>
        <v>104.5</v>
      </c>
      <c r="IR8">
        <f>($B8*9.5)+(VLOOKUP(IR$4,Sheet2!$A$2:$D$5,4)*$C8)</f>
        <v>104.5</v>
      </c>
      <c r="IS8">
        <f>($B8*9.5)+(VLOOKUP(IS$4,Sheet2!$A$2:$D$5,4)*$C8)</f>
        <v>104.5</v>
      </c>
      <c r="IT8">
        <f>($B8*9.5)+(VLOOKUP(IT$4,Sheet2!$A$2:$D$5,4)*$C8)</f>
        <v>104.5</v>
      </c>
      <c r="IU8">
        <f>($B8*9.5)+(VLOOKUP(IU$4,Sheet2!$A$2:$D$5,4)*$C8)</f>
        <v>104.5</v>
      </c>
      <c r="IV8">
        <f>($B8*9.5)+(VLOOKUP(IV$4,Sheet2!$A$2:$D$5,4)*$C8)</f>
        <v>104.5</v>
      </c>
      <c r="IW8">
        <f>($B8*9.5)+(VLOOKUP(IW$4,Sheet2!$A$2:$D$5,4)*$C8)</f>
        <v>104.5</v>
      </c>
      <c r="IX8">
        <f>($B8*9.5)+(VLOOKUP(IX$4,Sheet2!$A$2:$D$5,4)*$C8)</f>
        <v>104.5</v>
      </c>
      <c r="IY8">
        <f>($B8*9.5)+(VLOOKUP(IY$4,Sheet2!$A$2:$D$5,4)*$C8)</f>
        <v>104.5</v>
      </c>
      <c r="IZ8">
        <f>($B8*9.5)+(VLOOKUP(IZ$4,Sheet2!$A$2:$D$5,4)*$C8)</f>
        <v>104.5</v>
      </c>
      <c r="JA8">
        <f>($B8*9.5)+(VLOOKUP(JA$4,Sheet2!$A$2:$D$5,4)*$C8)</f>
        <v>104.5</v>
      </c>
      <c r="JB8">
        <f>($B8*9.5)+(VLOOKUP(JB$4,Sheet2!$A$2:$D$5,4)*$C8)</f>
        <v>104.5</v>
      </c>
      <c r="JC8">
        <f>($B8*9.5)+(VLOOKUP(JC$4,Sheet2!$A$2:$D$5,4)*$C8)</f>
        <v>104.5</v>
      </c>
      <c r="JD8">
        <f>($B8*9.5)+(VLOOKUP(JD$4,Sheet2!$A$2:$D$5,4)*$C8)</f>
        <v>104.5</v>
      </c>
      <c r="JE8">
        <f>($B8*9.5)+(VLOOKUP(JE$4,Sheet2!$A$2:$D$5,4)*$C8)</f>
        <v>104.5</v>
      </c>
      <c r="JF8">
        <f>($B8*9.5)+(VLOOKUP(JF$4,Sheet2!$A$2:$D$5,4)*$C8)</f>
        <v>104.5</v>
      </c>
      <c r="JG8">
        <f>($B8*9.5)+(VLOOKUP(JG$4,Sheet2!$A$2:$D$5,4)*$C8)</f>
        <v>104.5</v>
      </c>
      <c r="JH8">
        <f>($B8*9.5)+(VLOOKUP(JH$4,Sheet2!$A$2:$D$5,4)*$C8)</f>
        <v>104.5</v>
      </c>
    </row>
    <row r="11" spans="1:268" x14ac:dyDescent="0.25">
      <c r="A11" t="s">
        <v>29</v>
      </c>
      <c r="G11">
        <f>SUM(H11:JH11)</f>
        <v>37323</v>
      </c>
      <c r="H11">
        <v>143</v>
      </c>
      <c r="I11">
        <v>143</v>
      </c>
      <c r="J11">
        <v>143</v>
      </c>
      <c r="K11">
        <v>143</v>
      </c>
      <c r="L11">
        <v>143</v>
      </c>
      <c r="M11">
        <v>143</v>
      </c>
      <c r="N11">
        <v>143</v>
      </c>
      <c r="O11">
        <v>143</v>
      </c>
      <c r="P11">
        <v>143</v>
      </c>
      <c r="Q11">
        <v>143</v>
      </c>
      <c r="R11">
        <v>143</v>
      </c>
      <c r="S11">
        <v>143</v>
      </c>
      <c r="T11">
        <v>143</v>
      </c>
      <c r="U11">
        <v>143</v>
      </c>
      <c r="V11">
        <v>143</v>
      </c>
      <c r="W11">
        <v>143</v>
      </c>
      <c r="X11">
        <v>143</v>
      </c>
      <c r="Y11">
        <v>143</v>
      </c>
      <c r="Z11">
        <v>143</v>
      </c>
      <c r="AA11">
        <v>143</v>
      </c>
      <c r="AB11">
        <v>143</v>
      </c>
      <c r="AC11">
        <v>143</v>
      </c>
      <c r="AD11">
        <v>143</v>
      </c>
      <c r="AE11">
        <v>143</v>
      </c>
      <c r="AF11">
        <v>143</v>
      </c>
      <c r="AG11">
        <v>143</v>
      </c>
      <c r="AH11">
        <v>143</v>
      </c>
      <c r="AI11">
        <v>143</v>
      </c>
      <c r="AJ11">
        <v>143</v>
      </c>
      <c r="AK11">
        <v>143</v>
      </c>
      <c r="AL11">
        <v>143</v>
      </c>
      <c r="AM11">
        <v>143</v>
      </c>
      <c r="AN11">
        <v>143</v>
      </c>
      <c r="AO11">
        <v>143</v>
      </c>
      <c r="AP11">
        <v>143</v>
      </c>
      <c r="AQ11">
        <v>143</v>
      </c>
      <c r="AR11">
        <v>143</v>
      </c>
      <c r="AS11">
        <v>143</v>
      </c>
      <c r="AT11">
        <v>143</v>
      </c>
      <c r="AU11">
        <v>143</v>
      </c>
      <c r="AV11">
        <v>143</v>
      </c>
      <c r="AW11">
        <v>143</v>
      </c>
      <c r="AX11">
        <v>143</v>
      </c>
      <c r="AY11">
        <v>143</v>
      </c>
      <c r="AZ11">
        <v>143</v>
      </c>
      <c r="BA11">
        <v>143</v>
      </c>
      <c r="BB11">
        <v>143</v>
      </c>
      <c r="BC11">
        <v>143</v>
      </c>
      <c r="BD11">
        <v>143</v>
      </c>
      <c r="BE11">
        <v>143</v>
      </c>
      <c r="BF11">
        <v>143</v>
      </c>
      <c r="BG11">
        <v>143</v>
      </c>
      <c r="BH11">
        <v>143</v>
      </c>
      <c r="BI11">
        <v>143</v>
      </c>
      <c r="BJ11">
        <v>143</v>
      </c>
      <c r="BK11">
        <v>143</v>
      </c>
      <c r="BL11">
        <v>143</v>
      </c>
      <c r="BM11">
        <v>143</v>
      </c>
      <c r="BN11">
        <v>143</v>
      </c>
      <c r="BO11">
        <v>143</v>
      </c>
      <c r="BP11">
        <v>143</v>
      </c>
      <c r="BQ11">
        <v>143</v>
      </c>
      <c r="BR11">
        <v>143</v>
      </c>
      <c r="BS11">
        <v>143</v>
      </c>
      <c r="BT11">
        <v>143</v>
      </c>
      <c r="BU11">
        <v>143</v>
      </c>
      <c r="BV11">
        <v>143</v>
      </c>
      <c r="BW11">
        <v>143</v>
      </c>
      <c r="BX11">
        <v>143</v>
      </c>
      <c r="BY11">
        <v>143</v>
      </c>
      <c r="BZ11">
        <v>143</v>
      </c>
      <c r="CA11">
        <v>143</v>
      </c>
      <c r="CB11">
        <v>143</v>
      </c>
      <c r="CC11">
        <v>143</v>
      </c>
      <c r="CD11">
        <v>143</v>
      </c>
      <c r="CE11">
        <v>143</v>
      </c>
      <c r="CF11">
        <v>143</v>
      </c>
      <c r="CG11">
        <v>143</v>
      </c>
      <c r="CH11">
        <v>143</v>
      </c>
      <c r="CI11">
        <v>143</v>
      </c>
      <c r="CJ11">
        <v>143</v>
      </c>
      <c r="CK11">
        <v>143</v>
      </c>
      <c r="CL11">
        <v>143</v>
      </c>
      <c r="CM11">
        <v>143</v>
      </c>
      <c r="CN11">
        <v>143</v>
      </c>
      <c r="CO11">
        <v>143</v>
      </c>
      <c r="CP11">
        <v>143</v>
      </c>
      <c r="CQ11">
        <v>143</v>
      </c>
      <c r="CR11">
        <v>143</v>
      </c>
      <c r="CS11">
        <v>143</v>
      </c>
      <c r="CT11">
        <v>143</v>
      </c>
      <c r="CU11">
        <v>143</v>
      </c>
      <c r="CV11">
        <v>143</v>
      </c>
      <c r="CW11">
        <v>143</v>
      </c>
      <c r="CX11">
        <v>143</v>
      </c>
      <c r="CY11">
        <v>143</v>
      </c>
      <c r="CZ11">
        <v>143</v>
      </c>
      <c r="DA11">
        <v>143</v>
      </c>
      <c r="DB11">
        <v>143</v>
      </c>
      <c r="DC11">
        <v>143</v>
      </c>
      <c r="DD11">
        <v>143</v>
      </c>
      <c r="DE11">
        <v>143</v>
      </c>
      <c r="DF11">
        <v>143</v>
      </c>
      <c r="DG11">
        <v>143</v>
      </c>
      <c r="DH11">
        <v>143</v>
      </c>
      <c r="DI11">
        <v>143</v>
      </c>
      <c r="DJ11">
        <v>143</v>
      </c>
      <c r="DK11">
        <v>143</v>
      </c>
      <c r="DL11">
        <v>143</v>
      </c>
      <c r="DM11">
        <v>143</v>
      </c>
      <c r="DN11">
        <v>143</v>
      </c>
      <c r="DO11">
        <v>143</v>
      </c>
      <c r="DP11">
        <v>143</v>
      </c>
      <c r="DQ11">
        <v>143</v>
      </c>
      <c r="DR11">
        <v>143</v>
      </c>
      <c r="DS11">
        <v>143</v>
      </c>
      <c r="DT11">
        <v>143</v>
      </c>
      <c r="DU11">
        <v>143</v>
      </c>
      <c r="DV11">
        <v>143</v>
      </c>
      <c r="DW11">
        <v>143</v>
      </c>
      <c r="DX11">
        <v>143</v>
      </c>
      <c r="DY11">
        <v>143</v>
      </c>
      <c r="DZ11">
        <v>143</v>
      </c>
      <c r="EA11">
        <v>143</v>
      </c>
      <c r="EB11">
        <v>143</v>
      </c>
      <c r="EC11">
        <v>143</v>
      </c>
      <c r="ED11">
        <v>143</v>
      </c>
      <c r="EE11">
        <v>143</v>
      </c>
      <c r="EF11">
        <v>143</v>
      </c>
      <c r="EG11">
        <v>143</v>
      </c>
      <c r="EH11">
        <v>143</v>
      </c>
      <c r="EI11">
        <v>143</v>
      </c>
      <c r="EJ11">
        <v>143</v>
      </c>
      <c r="EK11">
        <v>143</v>
      </c>
      <c r="EL11">
        <v>143</v>
      </c>
      <c r="EM11">
        <v>143</v>
      </c>
      <c r="EN11">
        <v>143</v>
      </c>
      <c r="EO11">
        <v>143</v>
      </c>
      <c r="EP11">
        <v>143</v>
      </c>
      <c r="EQ11">
        <v>143</v>
      </c>
      <c r="ER11">
        <v>143</v>
      </c>
      <c r="ES11">
        <v>143</v>
      </c>
      <c r="ET11">
        <v>143</v>
      </c>
      <c r="EU11">
        <v>143</v>
      </c>
      <c r="EV11">
        <v>143</v>
      </c>
      <c r="EW11">
        <v>143</v>
      </c>
      <c r="EX11">
        <v>143</v>
      </c>
      <c r="EY11">
        <v>143</v>
      </c>
      <c r="EZ11">
        <v>143</v>
      </c>
      <c r="FA11">
        <v>143</v>
      </c>
      <c r="FB11">
        <v>143</v>
      </c>
      <c r="FC11">
        <v>143</v>
      </c>
      <c r="FD11">
        <v>143</v>
      </c>
      <c r="FE11">
        <v>143</v>
      </c>
      <c r="FF11">
        <v>143</v>
      </c>
      <c r="FG11">
        <v>143</v>
      </c>
      <c r="FH11">
        <v>143</v>
      </c>
      <c r="FI11">
        <v>143</v>
      </c>
      <c r="FJ11">
        <v>143</v>
      </c>
      <c r="FK11">
        <v>143</v>
      </c>
      <c r="FL11">
        <v>143</v>
      </c>
      <c r="FM11">
        <v>143</v>
      </c>
      <c r="FN11">
        <v>143</v>
      </c>
      <c r="FO11">
        <v>143</v>
      </c>
      <c r="FP11">
        <v>143</v>
      </c>
      <c r="FQ11">
        <v>143</v>
      </c>
      <c r="FR11">
        <v>143</v>
      </c>
      <c r="FS11">
        <v>143</v>
      </c>
      <c r="FT11">
        <v>143</v>
      </c>
      <c r="FU11">
        <v>143</v>
      </c>
      <c r="FV11">
        <v>143</v>
      </c>
      <c r="FW11">
        <v>143</v>
      </c>
      <c r="FX11">
        <v>143</v>
      </c>
      <c r="FY11">
        <v>143</v>
      </c>
      <c r="FZ11">
        <v>143</v>
      </c>
      <c r="GA11">
        <v>143</v>
      </c>
      <c r="GB11">
        <v>143</v>
      </c>
      <c r="GC11">
        <v>143</v>
      </c>
      <c r="GD11">
        <v>143</v>
      </c>
      <c r="GE11">
        <v>143</v>
      </c>
      <c r="GF11">
        <v>143</v>
      </c>
      <c r="GG11">
        <v>143</v>
      </c>
      <c r="GH11">
        <v>143</v>
      </c>
      <c r="GI11">
        <v>143</v>
      </c>
      <c r="GJ11">
        <v>143</v>
      </c>
      <c r="GK11">
        <v>143</v>
      </c>
      <c r="GL11">
        <v>143</v>
      </c>
      <c r="GM11">
        <v>143</v>
      </c>
      <c r="GN11">
        <v>143</v>
      </c>
      <c r="GO11">
        <v>143</v>
      </c>
      <c r="GP11">
        <v>143</v>
      </c>
      <c r="GQ11">
        <v>143</v>
      </c>
      <c r="GR11">
        <v>143</v>
      </c>
      <c r="GS11">
        <v>143</v>
      </c>
      <c r="GT11">
        <v>143</v>
      </c>
      <c r="GU11">
        <v>143</v>
      </c>
      <c r="GV11">
        <v>143</v>
      </c>
      <c r="GW11">
        <v>143</v>
      </c>
      <c r="GX11">
        <v>143</v>
      </c>
      <c r="GY11">
        <v>143</v>
      </c>
      <c r="GZ11">
        <v>143</v>
      </c>
      <c r="HA11">
        <v>143</v>
      </c>
      <c r="HB11">
        <v>143</v>
      </c>
      <c r="HC11">
        <v>143</v>
      </c>
      <c r="HD11">
        <v>143</v>
      </c>
      <c r="HE11">
        <v>143</v>
      </c>
      <c r="HF11">
        <v>143</v>
      </c>
      <c r="HG11">
        <v>143</v>
      </c>
      <c r="HH11">
        <v>143</v>
      </c>
      <c r="HI11">
        <v>143</v>
      </c>
      <c r="HJ11">
        <v>143</v>
      </c>
      <c r="HK11">
        <v>143</v>
      </c>
      <c r="HL11">
        <v>143</v>
      </c>
      <c r="HM11">
        <v>143</v>
      </c>
      <c r="HN11">
        <v>143</v>
      </c>
      <c r="HO11">
        <v>143</v>
      </c>
      <c r="HP11">
        <v>143</v>
      </c>
      <c r="HQ11">
        <v>143</v>
      </c>
      <c r="HR11">
        <v>143</v>
      </c>
      <c r="HS11">
        <v>143</v>
      </c>
      <c r="HT11">
        <v>143</v>
      </c>
      <c r="HU11">
        <v>143</v>
      </c>
      <c r="HV11">
        <v>143</v>
      </c>
      <c r="HW11">
        <v>143</v>
      </c>
      <c r="HX11">
        <v>143</v>
      </c>
      <c r="HY11">
        <v>143</v>
      </c>
      <c r="HZ11">
        <v>143</v>
      </c>
      <c r="IA11">
        <v>143</v>
      </c>
      <c r="IB11">
        <v>143</v>
      </c>
      <c r="IC11">
        <v>143</v>
      </c>
      <c r="ID11">
        <v>143</v>
      </c>
      <c r="IE11">
        <v>143</v>
      </c>
      <c r="IF11">
        <v>143</v>
      </c>
      <c r="IG11">
        <v>143</v>
      </c>
      <c r="IH11">
        <v>143</v>
      </c>
      <c r="II11">
        <v>143</v>
      </c>
      <c r="IJ11">
        <v>143</v>
      </c>
      <c r="IK11">
        <v>143</v>
      </c>
      <c r="IL11">
        <v>143</v>
      </c>
      <c r="IM11">
        <v>143</v>
      </c>
      <c r="IN11">
        <v>143</v>
      </c>
      <c r="IO11">
        <v>143</v>
      </c>
      <c r="IP11">
        <v>143</v>
      </c>
      <c r="IQ11">
        <v>143</v>
      </c>
      <c r="IR11">
        <v>143</v>
      </c>
      <c r="IS11">
        <v>143</v>
      </c>
      <c r="IT11">
        <v>143</v>
      </c>
      <c r="IU11">
        <v>143</v>
      </c>
      <c r="IV11">
        <v>143</v>
      </c>
      <c r="IW11">
        <v>143</v>
      </c>
      <c r="IX11">
        <v>143</v>
      </c>
      <c r="IY11">
        <v>143</v>
      </c>
      <c r="IZ11">
        <v>143</v>
      </c>
      <c r="JA11">
        <v>143</v>
      </c>
      <c r="JB11">
        <v>143</v>
      </c>
      <c r="JC11">
        <v>143</v>
      </c>
      <c r="JD11">
        <v>143</v>
      </c>
      <c r="JE11">
        <v>143</v>
      </c>
      <c r="JF11">
        <v>143</v>
      </c>
      <c r="JG11">
        <v>143</v>
      </c>
      <c r="JH11">
        <v>143</v>
      </c>
    </row>
    <row r="13" spans="1:268" x14ac:dyDescent="0.25">
      <c r="B13">
        <v>950</v>
      </c>
    </row>
    <row r="14" spans="1:268" x14ac:dyDescent="0.25">
      <c r="B14">
        <v>1007</v>
      </c>
    </row>
    <row r="17" spans="1:8" x14ac:dyDescent="0.25">
      <c r="C17">
        <v>8.5</v>
      </c>
      <c r="F17">
        <f>9.5*5</f>
        <v>47.5</v>
      </c>
      <c r="G17">
        <f>C17*F17</f>
        <v>403.75</v>
      </c>
      <c r="H17">
        <v>50</v>
      </c>
    </row>
    <row r="18" spans="1:8" x14ac:dyDescent="0.25">
      <c r="C18">
        <v>10</v>
      </c>
      <c r="F18">
        <f>9.5*5</f>
        <v>47.5</v>
      </c>
      <c r="G18">
        <f>C18*F18</f>
        <v>475</v>
      </c>
    </row>
    <row r="26" spans="1:8" x14ac:dyDescent="0.25">
      <c r="A26" t="s">
        <v>41</v>
      </c>
      <c r="B26">
        <v>900</v>
      </c>
    </row>
    <row r="27" spans="1:8" x14ac:dyDescent="0.25">
      <c r="A27" t="s">
        <v>42</v>
      </c>
      <c r="B27">
        <v>450</v>
      </c>
    </row>
    <row r="28" spans="1:8" x14ac:dyDescent="0.25">
      <c r="A28" t="s">
        <v>43</v>
      </c>
      <c r="B28">
        <v>100</v>
      </c>
    </row>
    <row r="29" spans="1:8" x14ac:dyDescent="0.25">
      <c r="A29" t="s">
        <v>44</v>
      </c>
      <c r="C29">
        <v>1280</v>
      </c>
    </row>
    <row r="30" spans="1:8" x14ac:dyDescent="0.25">
      <c r="A30" t="s">
        <v>45</v>
      </c>
      <c r="C30">
        <v>1150</v>
      </c>
    </row>
    <row r="31" spans="1:8" x14ac:dyDescent="0.25">
      <c r="B31">
        <f>SUM(B26:B30)</f>
        <v>1450</v>
      </c>
      <c r="C31">
        <f>SUM(C26:C30)</f>
        <v>2430</v>
      </c>
    </row>
    <row r="33" spans="4:4" x14ac:dyDescent="0.25">
      <c r="D33">
        <f>B31-C31</f>
        <v>-980</v>
      </c>
    </row>
  </sheetData>
  <mergeCells count="16">
    <mergeCell ref="H1:AA1"/>
    <mergeCell ref="AB1:AV1"/>
    <mergeCell ref="AW1:BR1"/>
    <mergeCell ref="BS1:CN1"/>
    <mergeCell ref="CO1:DJ1"/>
    <mergeCell ref="FV1:GR1"/>
    <mergeCell ref="JG1:JH1"/>
    <mergeCell ref="IJ1:JF1"/>
    <mergeCell ref="HO1:II1"/>
    <mergeCell ref="GS1:HN1"/>
    <mergeCell ref="BN3:BO3"/>
    <mergeCell ref="CE3:CO3"/>
    <mergeCell ref="FL3:FP3"/>
    <mergeCell ref="EE1:FA1"/>
    <mergeCell ref="FB1:FU1"/>
    <mergeCell ref="DK1:E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1" max="1" width="5.7109375" customWidth="1"/>
    <col min="2" max="2" width="23.7109375" customWidth="1"/>
    <col min="3" max="3" width="12.85546875" customWidth="1"/>
    <col min="4" max="4" width="13.140625" customWidth="1"/>
  </cols>
  <sheetData>
    <row r="1" spans="1:4" x14ac:dyDescent="0.25">
      <c r="C1" t="s">
        <v>32</v>
      </c>
      <c r="D1" t="s">
        <v>33</v>
      </c>
    </row>
    <row r="2" spans="1:4" x14ac:dyDescent="0.25">
      <c r="A2" t="s">
        <v>11</v>
      </c>
      <c r="B2" t="s">
        <v>31</v>
      </c>
      <c r="C2">
        <v>6</v>
      </c>
      <c r="D2">
        <v>3</v>
      </c>
    </row>
    <row r="3" spans="1:4" x14ac:dyDescent="0.25">
      <c r="A3" t="s">
        <v>16</v>
      </c>
      <c r="B3" t="s">
        <v>30</v>
      </c>
      <c r="C3">
        <v>4</v>
      </c>
      <c r="D3">
        <v>5</v>
      </c>
    </row>
    <row r="4" spans="1:4" x14ac:dyDescent="0.25">
      <c r="A4" t="s">
        <v>26</v>
      </c>
      <c r="B4" t="s">
        <v>27</v>
      </c>
      <c r="C4">
        <v>0</v>
      </c>
      <c r="D4">
        <v>0</v>
      </c>
    </row>
    <row r="5" spans="1:4" x14ac:dyDescent="0.25">
      <c r="A5" t="s">
        <v>37</v>
      </c>
      <c r="B5" t="s">
        <v>36</v>
      </c>
      <c r="C5">
        <v>0</v>
      </c>
      <c r="D5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Kavcar, Melik (WM Technology)</dc:creator>
  <cp:lastModifiedBy>Kavcar, Melik (WM Technology)</cp:lastModifiedBy>
  <dcterms:created xsi:type="dcterms:W3CDTF">2016-03-28T20:06:40Z</dcterms:created>
  <dcterms:modified xsi:type="dcterms:W3CDTF">2016-06-08T20:03:39Z</dcterms:modified>
</cp:coreProperties>
</file>