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F9BF053D-57C4-4725-8058-23CDC30A87D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B35" i="1" s="1"/>
  <c r="K14" i="1"/>
  <c r="K6" i="1"/>
  <c r="K5" i="1"/>
  <c r="K4" i="1"/>
  <c r="K3" i="1"/>
  <c r="K2" i="1"/>
  <c r="J14" i="1"/>
  <c r="J13" i="1"/>
  <c r="J11" i="1"/>
  <c r="J7" i="1"/>
  <c r="J6" i="1"/>
  <c r="J5" i="1"/>
  <c r="J4" i="1"/>
  <c r="J3" i="1"/>
  <c r="J2" i="1"/>
  <c r="D13" i="1"/>
  <c r="D12" i="1"/>
  <c r="D11" i="1"/>
  <c r="D7" i="1"/>
  <c r="D6" i="1"/>
  <c r="D5" i="1"/>
  <c r="D4" i="1"/>
  <c r="D3" i="1"/>
  <c r="D2" i="1"/>
  <c r="C15" i="1"/>
  <c r="C12" i="1"/>
  <c r="C7" i="1"/>
  <c r="C9" i="1"/>
  <c r="C2" i="1"/>
  <c r="C5" i="1"/>
  <c r="C4" i="1"/>
  <c r="C6" i="1"/>
  <c r="C11" i="1"/>
  <c r="C10" i="1"/>
  <c r="C13" i="1"/>
  <c r="C14" i="1"/>
  <c r="B14" i="1"/>
  <c r="B13" i="1"/>
  <c r="B12" i="1"/>
  <c r="B11" i="1"/>
  <c r="B10" i="1"/>
  <c r="B7" i="1"/>
  <c r="B6" i="1"/>
  <c r="B5" i="1"/>
  <c r="B4" i="1"/>
  <c r="B22" i="1" l="1"/>
  <c r="B29" i="1"/>
  <c r="E29" i="1" s="1"/>
  <c r="F29" i="1" s="1"/>
  <c r="B34" i="1"/>
  <c r="E34" i="1" s="1"/>
  <c r="F34" i="1" s="1"/>
  <c r="B27" i="1"/>
  <c r="E27" i="1" s="1"/>
  <c r="F27" i="1" s="1"/>
  <c r="B24" i="1"/>
  <c r="E24" i="1" s="1"/>
  <c r="F24" i="1" s="1"/>
  <c r="B26" i="1"/>
  <c r="E26" i="1" s="1"/>
  <c r="F26" i="1" s="1"/>
  <c r="B32" i="1"/>
  <c r="E32" i="1" s="1"/>
  <c r="F32" i="1" s="1"/>
  <c r="E35" i="1"/>
  <c r="F35" i="1" s="1"/>
  <c r="B25" i="1"/>
  <c r="E25" i="1" s="1"/>
  <c r="F25" i="1" s="1"/>
  <c r="B23" i="1"/>
  <c r="E23" i="1" s="1"/>
  <c r="F23" i="1" s="1"/>
  <c r="B31" i="1"/>
  <c r="E31" i="1" s="1"/>
  <c r="F31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<sst xmlns="http://schemas.openxmlformats.org/spreadsheetml/2006/main" count="18" uniqueCount="17">
  <si>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</si>
  <si>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</si>
  <si>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</si>
  <si>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</si>
  <si>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</si>
  <si>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</si>
  <si>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</si>
  <si>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</si>
  <si>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</si>
  <si>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Q03</t>
  </si>
  <si>
    <t>H04</t>
  </si>
  <si>
    <t>H05</t>
  </si>
  <si>
    <t>H06</t>
  </si>
  <si>
    <t>H09</t>
  </si>
  <si>
    <t>H11</t>
  </si>
  <si>
    <t>Q04</t>
  </si>
  <si>
    <t>Q05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</si>
</sst>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I5" sqref="I5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>
        <f>(12/20)*10</f>
        <v>6</v>
      </c>
      <c r="E2" s="4">
        <v>8.5</v>
      </c>
      <c r="F2" s="4">
        <v>10</v>
      </c>
      <c r="G2" s="4">
        <v>9</v>
      </c>
      <c r="H2" s="4">
        <v>9.5</v>
      </c>
      <c r="I2" s="4">
        <v>10</v>
      </c>
      <c r="J2" s="4">
        <f>(10/17)*10</f>
        <v>5.882352941176471</v>
      </c>
      <c r="K2" s="4">
        <f>(24/35)*10</f>
        <v>6.8571428571428577</v>
      </c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f>(7/20)*10</f>
        <v>3.5</v>
      </c>
      <c r="E3" s="4">
        <v>8.5</v>
      </c>
      <c r="F3" s="4">
        <v>9.5</v>
      </c>
      <c r="G3" s="4">
        <v>0</v>
      </c>
      <c r="H3" s="4">
        <v>0</v>
      </c>
      <c r="I3" s="4">
        <v>0</v>
      </c>
      <c r="J3" s="4">
        <f>(9/17)*10</f>
        <v>5.2941176470588234</v>
      </c>
      <c r="K3" s="4">
        <f>(23/35)*10</f>
        <v>6.5714285714285712</v>
      </c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>
        <f>(12/20)*10</f>
        <v>6</v>
      </c>
      <c r="E4" s="4">
        <v>9.5</v>
      </c>
      <c r="F4" s="4">
        <v>10</v>
      </c>
      <c r="G4" s="4">
        <v>7</v>
      </c>
      <c r="H4" s="4">
        <v>9.5</v>
      </c>
      <c r="I4" s="4">
        <v>10</v>
      </c>
      <c r="J4" s="4">
        <f>(11/17)*10</f>
        <v>6.4705882352941178</v>
      </c>
      <c r="K4" s="4">
        <f>(29/35)*10</f>
        <v>8.2857142857142865</v>
      </c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>
        <f>(10/20)*10</f>
        <v>5</v>
      </c>
      <c r="E5" s="4">
        <v>10</v>
      </c>
      <c r="F5" s="4">
        <v>11</v>
      </c>
      <c r="G5" s="4">
        <v>10</v>
      </c>
      <c r="H5" s="4">
        <v>10</v>
      </c>
      <c r="I5" s="4">
        <v>10</v>
      </c>
      <c r="J5" s="4">
        <f>(10/17)*10</f>
        <v>5.882352941176471</v>
      </c>
      <c r="K5" s="4">
        <f>(23/35)*10</f>
        <v>6.5714285714285712</v>
      </c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>
        <f>(11/20)*10</f>
        <v>5.5</v>
      </c>
      <c r="E6" s="4">
        <v>10</v>
      </c>
      <c r="F6" s="4">
        <v>11</v>
      </c>
      <c r="G6" s="4">
        <v>10</v>
      </c>
      <c r="H6" s="4">
        <v>11</v>
      </c>
      <c r="I6" s="4">
        <v>10</v>
      </c>
      <c r="J6" s="4">
        <f>(11/17)*10</f>
        <v>6.4705882352941178</v>
      </c>
      <c r="K6" s="4">
        <f>(32/35)*10</f>
        <v>9.1428571428571423</v>
      </c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>
        <f>(16/20)*10</f>
        <v>8</v>
      </c>
      <c r="E7" s="6">
        <v>10</v>
      </c>
      <c r="F7" s="6">
        <v>11</v>
      </c>
      <c r="G7" s="6">
        <v>10</v>
      </c>
      <c r="H7" s="6">
        <v>10</v>
      </c>
      <c r="I7" s="6">
        <v>10</v>
      </c>
      <c r="J7" s="6">
        <f>(13/17)*10</f>
        <v>7.6470588235294112</v>
      </c>
      <c r="K7" s="6">
        <v>0</v>
      </c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>
        <f>(13/20)*10</f>
        <v>6.5</v>
      </c>
      <c r="E11" s="6">
        <v>9.75</v>
      </c>
      <c r="F11" s="6">
        <v>10</v>
      </c>
      <c r="G11" s="6">
        <v>0</v>
      </c>
      <c r="H11" s="6">
        <v>4</v>
      </c>
      <c r="I11" s="6">
        <v>0</v>
      </c>
      <c r="J11" s="6">
        <f>(11/17)*10</f>
        <v>6.4705882352941178</v>
      </c>
      <c r="K11" s="6">
        <v>0</v>
      </c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>
        <f>(6/20)*10</f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>
        <f>(13/20)*10</f>
        <v>6.5</v>
      </c>
      <c r="E13" s="6">
        <v>10</v>
      </c>
      <c r="F13" s="6">
        <v>10.5</v>
      </c>
      <c r="G13" s="6">
        <v>10</v>
      </c>
      <c r="H13" s="6">
        <v>8.5</v>
      </c>
      <c r="I13" s="4">
        <v>10</v>
      </c>
      <c r="J13" s="6">
        <f>(11/17)*10</f>
        <v>6.4705882352941178</v>
      </c>
      <c r="K13" s="6">
        <v>0</v>
      </c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f>(4/10)*10</f>
        <v>4</v>
      </c>
      <c r="C14" s="6">
        <f>(5/12)*10</f>
        <v>4.166666666666667</v>
      </c>
      <c r="D14" s="6">
        <v>0</v>
      </c>
      <c r="E14" s="6">
        <v>10</v>
      </c>
      <c r="F14" s="6">
        <v>10</v>
      </c>
      <c r="G14" s="6">
        <v>8.5</v>
      </c>
      <c r="H14" s="6">
        <v>0</v>
      </c>
      <c r="I14" s="6">
        <v>0</v>
      </c>
      <c r="J14" s="6">
        <f>(5/17)*10</f>
        <v>2.9411764705882355</v>
      </c>
      <c r="K14" s="6">
        <f>(14/35)*10</f>
        <v>4</v>
      </c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100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28.29579831932773</v>
      </c>
      <c r="C22" s="14">
        <v>8</v>
      </c>
      <c r="D22" s="14">
        <v>0</v>
      </c>
      <c r="E22" s="15">
        <f>B22+C22+D22</f>
        <v>36.29579831932773</v>
      </c>
      <c r="F22" s="16">
        <f t="shared" ref="F22:F35" si="0">E22</f>
        <v>36.29579831932773</v>
      </c>
    </row>
    <row r="23" spans="1:26" x14ac:dyDescent="0.25">
      <c r="A23" s="10">
        <v>2</v>
      </c>
      <c r="B23" s="13">
        <f>(SUM(B3:R3)/B17) * 40</f>
        <v>13.346218487394959</v>
      </c>
      <c r="C23" s="14">
        <v>7</v>
      </c>
      <c r="D23" s="14">
        <v>0</v>
      </c>
      <c r="E23" s="15">
        <f t="shared" ref="E23:E35" si="1">B23+C23+D23</f>
        <v>20.346218487394957</v>
      </c>
      <c r="F23" s="16">
        <f t="shared" si="0"/>
        <v>20.346218487394957</v>
      </c>
    </row>
    <row r="24" spans="1:26" x14ac:dyDescent="0.25">
      <c r="A24" s="10">
        <v>3</v>
      </c>
      <c r="B24" s="13">
        <f>(SUM(B4:R4)/B17) * 40</f>
        <v>31.4358543417367</v>
      </c>
      <c r="C24" s="14">
        <v>9</v>
      </c>
      <c r="D24" s="14">
        <v>0</v>
      </c>
      <c r="E24" s="15">
        <f t="shared" si="1"/>
        <v>40.4358543417367</v>
      </c>
      <c r="F24" s="16">
        <f t="shared" si="0"/>
        <v>40.4358543417367</v>
      </c>
    </row>
    <row r="25" spans="1:26" x14ac:dyDescent="0.25">
      <c r="A25" s="10">
        <v>4</v>
      </c>
      <c r="B25" s="13">
        <f>(SUM(B5:R5)/B17) * 40</f>
        <v>32.848179271708673</v>
      </c>
      <c r="C25" s="14">
        <v>8</v>
      </c>
      <c r="D25" s="14">
        <v>0</v>
      </c>
      <c r="E25" s="15">
        <f t="shared" si="1"/>
        <v>40.848179271708673</v>
      </c>
      <c r="F25" s="16">
        <f t="shared" si="0"/>
        <v>40.848179271708673</v>
      </c>
    </row>
    <row r="26" spans="1:26" x14ac:dyDescent="0.25">
      <c r="A26" s="10">
        <v>5</v>
      </c>
      <c r="B26" s="13">
        <f>(SUM(B6:R6)/B17) * 40</f>
        <v>34.312044817927166</v>
      </c>
      <c r="C26" s="14">
        <v>10</v>
      </c>
      <c r="D26" s="14">
        <v>0</v>
      </c>
      <c r="E26" s="15">
        <f t="shared" si="1"/>
        <v>44.312044817927166</v>
      </c>
      <c r="F26" s="16">
        <f t="shared" si="0"/>
        <v>44.312044817927166</v>
      </c>
    </row>
    <row r="27" spans="1:26" x14ac:dyDescent="0.25">
      <c r="A27" s="10">
        <v>6</v>
      </c>
      <c r="B27" s="13">
        <f>(SUM(B7:R7)/B17) * 40</f>
        <v>31.992156862745098</v>
      </c>
      <c r="C27" s="14">
        <v>9.5</v>
      </c>
      <c r="D27" s="14">
        <v>0</v>
      </c>
      <c r="E27" s="15">
        <f t="shared" si="1"/>
        <v>41.492156862745098</v>
      </c>
      <c r="F27" s="16">
        <f t="shared" si="0"/>
        <v>41.492156862745098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2</v>
      </c>
      <c r="C29" s="14">
        <v>3</v>
      </c>
      <c r="D29" s="14">
        <v>0</v>
      </c>
      <c r="E29" s="15">
        <f t="shared" si="1"/>
        <v>5</v>
      </c>
      <c r="F29" s="16">
        <f t="shared" si="0"/>
        <v>5</v>
      </c>
    </row>
    <row r="30" spans="1:26" x14ac:dyDescent="0.25">
      <c r="A30" s="10">
        <v>9</v>
      </c>
      <c r="B30" s="13">
        <f>(SUM(B10:R10)/B17) * 40</f>
        <v>5.1333333333333329</v>
      </c>
      <c r="C30" s="14">
        <v>4</v>
      </c>
      <c r="D30" s="14">
        <v>0</v>
      </c>
      <c r="E30" s="15">
        <f t="shared" si="1"/>
        <v>9.1333333333333329</v>
      </c>
      <c r="F30" s="16">
        <f t="shared" si="0"/>
        <v>9.1333333333333329</v>
      </c>
    </row>
    <row r="31" spans="1:26" x14ac:dyDescent="0.25">
      <c r="A31" s="10">
        <v>10</v>
      </c>
      <c r="B31" s="13">
        <f>(SUM(B11:R11)/B17) * 40</f>
        <v>19.821568627450979</v>
      </c>
      <c r="C31" s="14">
        <v>7</v>
      </c>
      <c r="D31" s="14">
        <v>0</v>
      </c>
      <c r="E31" s="15">
        <f t="shared" si="1"/>
        <v>26.821568627450979</v>
      </c>
      <c r="F31" s="16">
        <f t="shared" si="0"/>
        <v>26.821568627450979</v>
      </c>
    </row>
    <row r="32" spans="1:26" x14ac:dyDescent="0.25">
      <c r="A32" s="10">
        <v>11</v>
      </c>
      <c r="B32" s="13">
        <f>(SUM(B12:R12)/B17) * 40</f>
        <v>3.666666666666667</v>
      </c>
      <c r="C32" s="14">
        <v>8</v>
      </c>
      <c r="D32" s="14">
        <v>0</v>
      </c>
      <c r="E32" s="15">
        <f t="shared" si="1"/>
        <v>11.666666666666668</v>
      </c>
      <c r="F32" s="16">
        <f t="shared" si="0"/>
        <v>11.666666666666668</v>
      </c>
    </row>
    <row r="33" spans="1:6" x14ac:dyDescent="0.25">
      <c r="A33" s="10">
        <v>12</v>
      </c>
      <c r="B33" s="13">
        <f>(SUM(B13:R13)/B17) * 40</f>
        <v>28.854901960784318</v>
      </c>
      <c r="C33" s="14">
        <v>9</v>
      </c>
      <c r="D33" s="14">
        <v>0</v>
      </c>
      <c r="E33" s="15">
        <f t="shared" si="1"/>
        <v>37.854901960784318</v>
      </c>
      <c r="F33" s="16">
        <f t="shared" si="0"/>
        <v>37.854901960784318</v>
      </c>
    </row>
    <row r="34" spans="1:6" x14ac:dyDescent="0.25">
      <c r="A34" s="10">
        <v>13</v>
      </c>
      <c r="B34" s="13">
        <f>(SUM(B14:R14)/B17) * 40</f>
        <v>17.443137254901963</v>
      </c>
      <c r="C34" s="14">
        <v>6</v>
      </c>
      <c r="D34" s="14">
        <v>0</v>
      </c>
      <c r="E34" s="15">
        <f t="shared" si="1"/>
        <v>23.443137254901963</v>
      </c>
      <c r="F34" s="16">
        <f t="shared" si="0"/>
        <v>23.443137254901963</v>
      </c>
    </row>
    <row r="35" spans="1:6" x14ac:dyDescent="0.25">
      <c r="A35" s="10">
        <v>14</v>
      </c>
      <c r="B35" s="13">
        <f>(SUM(B15:R15)/B17) * 40</f>
        <v>3</v>
      </c>
      <c r="C35" s="14">
        <v>7</v>
      </c>
      <c r="D35" s="14">
        <v>0</v>
      </c>
      <c r="E35" s="15">
        <f t="shared" si="1"/>
        <v>10</v>
      </c>
      <c r="F35" s="16">
        <f t="shared" si="0"/>
        <v>10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2021-12-01T19:57:19Z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