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<sst xmlns="http://schemas.openxmlformats.org/spreadsheetml/2006/main" count="26" uniqueCount="24">
  <si>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</si>
  <si>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</si>
  <si>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</si>
  <si>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</si>
  <si>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</si>
  <si>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</si>
  <si>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</si>
  <si>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</si>
  <si>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</si>
  <si>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</si>
  <si>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</si>
  <si>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</si>
  <si>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</si>
  <si>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</si>
  <si>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</si>
  <si>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Q 09</t>
  </si>
  <si>
    <t xml:space="preserve">Q 10</t>
  </si>
  <si>
    <t xml:space="preserve">Q 11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</si>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</sst>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9.57"/>
    <col collapsed="false" customWidth="true" hidden="false" outlineLevel="0" max="3" min="3" style="1" width="10.28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1.17"/>
    <col collapsed="false" customWidth="true" hidden="false" outlineLevel="0" max="7" min="7" style="1" width="8.53"/>
    <col collapsed="false" customWidth="true" hidden="false" outlineLevel="0" max="8" min="8" style="1" width="6.21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6.21"/>
    <col collapsed="false" customWidth="true" hidden="false" outlineLevel="0" max="15" min="14" style="1" width="9.57"/>
    <col collapsed="false" customWidth="true" hidden="false" outlineLevel="0" max="17" min="16" style="1" width="8.53"/>
    <col collapsed="false" customWidth="true" hidden="false" outlineLevel="0" max="18" min="18" style="2" width="8.53"/>
    <col collapsed="false" customWidth="true" hidden="false" outlineLevel="0" max="1025" min="19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3.8" hidden="false" customHeight="false" outlineLevel="0" collapsed="false">
      <c r="A2" s="1" t="n">
        <v>1</v>
      </c>
      <c r="B2" s="2" t="n">
        <f aca="false">(5/9)*10</f>
        <v>5.55555555555556</v>
      </c>
      <c r="C2" s="2" t="n">
        <f aca="false">(3/8)*10</f>
        <v>3.75</v>
      </c>
      <c r="D2" s="2" t="n">
        <f aca="false">(6/8)*10</f>
        <v>7.5</v>
      </c>
      <c r="E2" s="2" t="n">
        <f aca="false">(1/5)*10</f>
        <v>2</v>
      </c>
      <c r="F2" s="2" t="n">
        <f aca="false">(3/7)*10</f>
        <v>4.28571428571429</v>
      </c>
      <c r="G2" s="2" t="n">
        <f aca="false">(2/3)*10</f>
        <v>6.66666666666667</v>
      </c>
      <c r="H2" s="2" t="n">
        <f aca="false">(2/3)*10</f>
        <v>6.66666666666667</v>
      </c>
      <c r="I2" s="2" t="n">
        <v>10</v>
      </c>
      <c r="J2" s="2" t="n">
        <v>10</v>
      </c>
      <c r="K2" s="2" t="n">
        <v>10</v>
      </c>
      <c r="L2" s="2" t="n">
        <v>9</v>
      </c>
      <c r="M2" s="2" t="n">
        <f aca="false">(2/3)*10</f>
        <v>6.66666666666667</v>
      </c>
      <c r="N2" s="2" t="n">
        <v>8</v>
      </c>
      <c r="O2" s="2" t="n">
        <v>5</v>
      </c>
      <c r="P2" s="2" t="n">
        <f aca="false">(23/30)*10</f>
        <v>7.66666666666667</v>
      </c>
      <c r="Q2" s="2" t="n">
        <f aca="false">(3/4)*10</f>
        <v>7.5</v>
      </c>
      <c r="R2" s="2" t="n">
        <f aca="false">(23/25)*10</f>
        <v>9.2</v>
      </c>
    </row>
    <row r="3" customFormat="false" ht="13.8" hidden="false" customHeight="false" outlineLevel="0" collapsed="false">
      <c r="A3" s="1" t="n">
        <v>2</v>
      </c>
      <c r="B3" s="2" t="n">
        <f aca="false">(4/9)*10</f>
        <v>4.44444444444444</v>
      </c>
      <c r="C3" s="2" t="n">
        <f aca="false">(4/8)*10</f>
        <v>5</v>
      </c>
      <c r="D3" s="2" t="n">
        <v>0</v>
      </c>
      <c r="E3" s="2" t="n">
        <v>0</v>
      </c>
      <c r="F3" s="2" t="n">
        <f aca="false">(4/7)*10</f>
        <v>5.71428571428571</v>
      </c>
      <c r="G3" s="2" t="n">
        <f aca="false">(2/3)*10</f>
        <v>6.66666666666667</v>
      </c>
      <c r="H3" s="2" t="n">
        <f aca="false">(3/3)*10</f>
        <v>10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(3/3)*10</f>
        <v>10</v>
      </c>
      <c r="N3" s="2" t="n">
        <v>0</v>
      </c>
      <c r="O3" s="2" t="n">
        <v>0</v>
      </c>
      <c r="P3" s="2" t="n">
        <f aca="false">(21.5/30)*10</f>
        <v>7.16666666666667</v>
      </c>
      <c r="Q3" s="2" t="n">
        <f aca="false">(0/4)*10</f>
        <v>0</v>
      </c>
      <c r="R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(6/9)*10</f>
        <v>6.66666666666667</v>
      </c>
      <c r="C4" s="2" t="n">
        <f aca="false">(8/8)*10</f>
        <v>10</v>
      </c>
      <c r="D4" s="2" t="n">
        <f aca="false">(3/8)*10</f>
        <v>3.75</v>
      </c>
      <c r="E4" s="2" t="n">
        <f aca="false">(3/5)*10</f>
        <v>6</v>
      </c>
      <c r="F4" s="2" t="n">
        <f aca="false">(3/7)*10</f>
        <v>4.28571428571429</v>
      </c>
      <c r="G4" s="2" t="n">
        <f aca="false">(2/3)*10</f>
        <v>6.66666666666667</v>
      </c>
      <c r="H4" s="2" t="n">
        <f aca="false">(1/3)*10</f>
        <v>3.33333333333333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(2/3)*10</f>
        <v>6.66666666666667</v>
      </c>
      <c r="N4" s="2" t="n">
        <v>0</v>
      </c>
      <c r="O4" s="2" t="n">
        <v>0</v>
      </c>
      <c r="P4" s="2" t="n">
        <f aca="false">(13/30)*10</f>
        <v>4.33333333333333</v>
      </c>
      <c r="Q4" s="2" t="n">
        <f aca="false">(0/4)*10</f>
        <v>0</v>
      </c>
      <c r="R4" s="2" t="n">
        <f aca="false">(10.5/25)*10</f>
        <v>4.2</v>
      </c>
    </row>
    <row r="5" customFormat="false" ht="13.8" hidden="false" customHeight="false" outlineLevel="0" collapsed="false">
      <c r="A5" s="1" t="n">
        <v>4</v>
      </c>
      <c r="B5" s="2" t="n">
        <f aca="false">(7/9)*10</f>
        <v>7.77777777777778</v>
      </c>
      <c r="C5" s="2" t="n">
        <f aca="false">(8/8)*10</f>
        <v>10</v>
      </c>
      <c r="D5" s="2" t="n">
        <f aca="false">(4/8)*10</f>
        <v>5</v>
      </c>
      <c r="E5" s="2" t="n">
        <f aca="false">(4/5)*10</f>
        <v>8</v>
      </c>
      <c r="F5" s="2" t="n">
        <f aca="false">(6/7)*10</f>
        <v>8.57142857142857</v>
      </c>
      <c r="G5" s="2" t="n">
        <f aca="false">(2/3)*10</f>
        <v>6.66666666666667</v>
      </c>
      <c r="H5" s="2" t="n">
        <v>0</v>
      </c>
      <c r="I5" s="2" t="n">
        <v>0</v>
      </c>
      <c r="J5" s="2" t="n">
        <v>0</v>
      </c>
      <c r="K5" s="2" t="n">
        <v>11</v>
      </c>
      <c r="L5" s="2" t="n">
        <v>0</v>
      </c>
      <c r="M5" s="2" t="n">
        <f aca="false">(2/3)*10</f>
        <v>6.66666666666667</v>
      </c>
      <c r="N5" s="2" t="n">
        <v>0</v>
      </c>
      <c r="O5" s="2" t="n">
        <v>0</v>
      </c>
      <c r="P5" s="2" t="n">
        <f aca="false">(0/30)*10</f>
        <v>0</v>
      </c>
      <c r="Q5" s="2" t="n">
        <f aca="false">(0/4)*10</f>
        <v>0</v>
      </c>
      <c r="R5" s="2" t="n">
        <v>0</v>
      </c>
    </row>
    <row r="6" customFormat="false" ht="13.8" hidden="false" customHeight="false" outlineLevel="0" collapsed="false">
      <c r="A6" s="1" t="n">
        <v>5</v>
      </c>
      <c r="B6" s="2" t="n">
        <f aca="false">(8/9)*10</f>
        <v>8.88888888888889</v>
      </c>
      <c r="C6" s="2" t="n">
        <f aca="false">(7/8)*10</f>
        <v>8.75</v>
      </c>
      <c r="D6" s="2" t="n">
        <f aca="false">(4/8)*10</f>
        <v>5</v>
      </c>
      <c r="E6" s="2" t="n">
        <v>0</v>
      </c>
      <c r="F6" s="2" t="n">
        <f aca="false">(4/7)*10</f>
        <v>5.71428571428571</v>
      </c>
      <c r="G6" s="2" t="n">
        <f aca="false">(2/3)*10</f>
        <v>6.66666666666667</v>
      </c>
      <c r="H6" s="2" t="n">
        <f aca="false">(3/3)*10</f>
        <v>10</v>
      </c>
      <c r="I6" s="2" t="n">
        <v>10</v>
      </c>
      <c r="J6" s="2" t="n">
        <v>9</v>
      </c>
      <c r="K6" s="2" t="n">
        <v>10</v>
      </c>
      <c r="L6" s="2" t="n">
        <v>10</v>
      </c>
      <c r="M6" s="2" t="n">
        <f aca="false">(2/3)*10</f>
        <v>6.66666666666667</v>
      </c>
      <c r="N6" s="2" t="n">
        <v>0</v>
      </c>
      <c r="O6" s="2" t="n">
        <v>0</v>
      </c>
      <c r="P6" s="2" t="n">
        <f aca="false">(26/30)*10</f>
        <v>8.66666666666667</v>
      </c>
      <c r="Q6" s="2" t="n">
        <f aca="false">(3/4)*10</f>
        <v>7.5</v>
      </c>
      <c r="R6" s="2" t="n">
        <f aca="false">(20/25)*10</f>
        <v>8</v>
      </c>
    </row>
    <row r="7" customFormat="false" ht="13.8" hidden="false" customHeight="false" outlineLevel="0" collapsed="false">
      <c r="A7" s="1" t="n">
        <v>6</v>
      </c>
      <c r="B7" s="2" t="n">
        <f aca="false">(8/9)*10</f>
        <v>8.88888888888889</v>
      </c>
      <c r="C7" s="2" t="n">
        <f aca="false">(7/8)*10</f>
        <v>8.75</v>
      </c>
      <c r="D7" s="2" t="n">
        <f aca="false">(5/8)*10</f>
        <v>6.25</v>
      </c>
      <c r="E7" s="2" t="n">
        <f aca="false">(4/5)*10</f>
        <v>8</v>
      </c>
      <c r="F7" s="2" t="n">
        <v>0</v>
      </c>
      <c r="G7" s="2" t="n">
        <f aca="false">(2/3)*10</f>
        <v>6.66666666666667</v>
      </c>
      <c r="H7" s="2" t="n">
        <f aca="false">(1/3)*10</f>
        <v>3.33333333333333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(2/3)*10</f>
        <v>6.66666666666667</v>
      </c>
      <c r="N7" s="2" t="n">
        <v>0</v>
      </c>
      <c r="O7" s="2" t="n">
        <v>0</v>
      </c>
      <c r="P7" s="2" t="n">
        <f aca="false">(0/30)*10</f>
        <v>0</v>
      </c>
      <c r="Q7" s="2" t="n">
        <f aca="false">(0/4)*10</f>
        <v>0</v>
      </c>
      <c r="R7" s="2" t="n">
        <f aca="false">(7/25)*10</f>
        <v>2.8</v>
      </c>
    </row>
    <row r="8" customFormat="false" ht="13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18</v>
      </c>
      <c r="B11" s="6" t="n">
        <v>170</v>
      </c>
    </row>
    <row r="12" customFormat="false" ht="13.8" hidden="false" customHeight="false" outlineLevel="0" collapsed="false">
      <c r="A12" s="7" t="s">
        <v>18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19</v>
      </c>
      <c r="C13" s="9" t="s">
        <v>20</v>
      </c>
      <c r="D13" s="9" t="s">
        <v>21</v>
      </c>
      <c r="E13" s="9" t="s">
        <v>22</v>
      </c>
      <c r="F13" s="9" t="s">
        <v>23</v>
      </c>
    </row>
    <row r="14" customFormat="false" ht="13.8" hidden="false" customHeight="false" outlineLevel="0" collapsed="false">
      <c r="A14" s="8" t="n">
        <v>1</v>
      </c>
      <c r="B14" s="10" t="n">
        <f aca="false">B2+C2+D2+E2+F2+G2+H2+I2+J2+K2+L2+M2+N2+O2+P2+Q2+R2</f>
        <v>119.457936507937</v>
      </c>
      <c r="C14" s="10" t="n">
        <f aca="false">(B14*45)/B11</f>
        <v>31.6212184873951</v>
      </c>
      <c r="D14" s="1" t="n">
        <v>5</v>
      </c>
      <c r="E14" s="1" t="n">
        <v>0</v>
      </c>
      <c r="F14" s="8" t="n">
        <f aca="false">C14+D14+E14</f>
        <v>36.6212184873951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</f>
        <v>48.9920634920635</v>
      </c>
      <c r="C15" s="10" t="n">
        <f aca="false">(B15*45)/B11</f>
        <v>12.968487394958</v>
      </c>
      <c r="D15" s="1" t="n">
        <v>0</v>
      </c>
      <c r="E15" s="1" t="n">
        <v>0</v>
      </c>
      <c r="F15" s="8" t="n">
        <f aca="false">C15+D15+E15</f>
        <v>12.968487394958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</f>
        <v>55.902380952381</v>
      </c>
      <c r="C16" s="10" t="n">
        <f aca="false">(B16*45)/B11</f>
        <v>14.7976890756303</v>
      </c>
      <c r="D16" s="1" t="n">
        <v>0</v>
      </c>
      <c r="E16" s="1" t="n">
        <v>0</v>
      </c>
      <c r="F16" s="8" t="n">
        <f aca="false">C16+D16+E16</f>
        <v>14.7976890756303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</f>
        <v>63.6825396825397</v>
      </c>
      <c r="C17" s="10" t="n">
        <f aca="false">(B17*45)/B11</f>
        <v>16.8571428571429</v>
      </c>
      <c r="D17" s="1" t="n">
        <v>0</v>
      </c>
      <c r="E17" s="1" t="n">
        <v>0</v>
      </c>
      <c r="F17" s="8" t="n">
        <f aca="false">C17+D17+E17</f>
        <v>16.8571428571429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</f>
        <v>114.853174603175</v>
      </c>
      <c r="C18" s="10" t="n">
        <f aca="false">(B18*45)/B11</f>
        <v>30.4023109243699</v>
      </c>
      <c r="D18" s="1" t="n">
        <v>5</v>
      </c>
      <c r="E18" s="1" t="n">
        <v>0</v>
      </c>
      <c r="F18" s="8" t="n">
        <f aca="false">C18+D18+E18</f>
        <v>35.4023109243699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</f>
        <v>51.3555555555556</v>
      </c>
      <c r="C19" s="10" t="n">
        <f aca="false">(B19*45)/B11</f>
        <v>13.5941176470588</v>
      </c>
      <c r="D19" s="1" t="n">
        <v>0</v>
      </c>
      <c r="E19" s="1" t="n">
        <v>0</v>
      </c>
      <c r="F19" s="8" t="n">
        <f aca="false">C19+D19+E19</f>
        <v>13.5941176470588</v>
      </c>
    </row>
    <row r="20" customFormat="false" ht="13.8" hidden="false" customHeight="false" outlineLevel="0" collapsed="false">
      <c r="A20" s="8"/>
      <c r="B20" s="10"/>
      <c r="C20" s="10"/>
      <c r="F20" s="8"/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2019-07-20T15:40:03Z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