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<sst xmlns="http://schemas.openxmlformats.org/spreadsheetml/2006/main" count="23" uniqueCount="21">
  <si>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</si>
  <si>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</si>
  <si>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</si>
  <si>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</si>
  <si>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</si>
  <si>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</si>
  <si>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</si>
  <si>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</si>
  <si>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</si>
  <si>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Q 06</t>
  </si>
  <si>
    <t xml:space="preserve">H 05</t>
  </si>
  <si>
    <t xml:space="preserve">Q 07</t>
  </si>
  <si>
    <t xml:space="preserve">H 06</t>
  </si>
  <si>
    <t xml:space="preserve">Q 08</t>
  </si>
  <si>
    <t xml:space="preserve">Q 09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</si>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</sst>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1" width="8.53"/>
    <col collapsed="false" customWidth="true" hidden="false" outlineLevel="0" max="3" min="2" style="1" width="18.33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8.33"/>
    <col collapsed="false" customWidth="true" hidden="false" outlineLevel="0" max="9" min="7" style="1" width="8.53"/>
    <col collapsed="false" customWidth="true" hidden="false" outlineLevel="0" max="10" min="10" style="1" width="18.33"/>
    <col collapsed="false" customWidth="true" hidden="false" outlineLevel="0" max="11" min="11" style="1" width="8.53"/>
    <col collapsed="false" customWidth="true" hidden="false" outlineLevel="0" max="15" min="12" style="1" width="9.57"/>
    <col collapsed="false" customWidth="true" hidden="false" outlineLevel="0" max="1025" min="16" style="1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5" hidden="false" customHeight="false" outlineLevel="0" collapsed="false">
      <c r="A2" s="1" t="n">
        <v>1</v>
      </c>
      <c r="B2" s="3" t="n">
        <f aca="false">(8/9)*10</f>
        <v>8.88888888888889</v>
      </c>
      <c r="C2" s="3" t="n">
        <f aca="false">(3/5)*10</f>
        <v>6</v>
      </c>
      <c r="D2" s="3" t="n">
        <f aca="false">(4/5)*10</f>
        <v>8</v>
      </c>
      <c r="E2" s="3" t="n">
        <f aca="false">(3/5)*10</f>
        <v>6</v>
      </c>
      <c r="F2" s="3" t="n">
        <f aca="false">(3/5)*10</f>
        <v>6</v>
      </c>
      <c r="G2" s="3" t="n">
        <v>10</v>
      </c>
      <c r="H2" s="3" t="n">
        <v>9.5</v>
      </c>
      <c r="I2" s="3" t="n">
        <v>10</v>
      </c>
      <c r="J2" s="3" t="n">
        <f aca="false">(3/7)*10</f>
        <v>4.28571428571429</v>
      </c>
      <c r="K2" s="3" t="n">
        <v>10.5</v>
      </c>
      <c r="L2" s="3" t="n">
        <f aca="false">(36.25/40)*10</f>
        <v>9.0625</v>
      </c>
      <c r="M2" s="3" t="n">
        <v>10</v>
      </c>
      <c r="N2" s="3" t="n">
        <f aca="false">(4/6)*10</f>
        <v>6.66666666666667</v>
      </c>
      <c r="O2" s="3" t="n">
        <f aca="false">(2/3)*10</f>
        <v>6.66666666666667</v>
      </c>
    </row>
    <row r="3" customFormat="false" ht="15" hidden="false" customHeight="false" outlineLevel="0" collapsed="false">
      <c r="A3" s="1" t="n">
        <v>2</v>
      </c>
      <c r="B3" s="3" t="n">
        <f aca="false">(6/9)*10</f>
        <v>6.66666666666667</v>
      </c>
      <c r="C3" s="3" t="n">
        <f aca="false">(3/5)*10</f>
        <v>6</v>
      </c>
      <c r="D3" s="3" t="n">
        <f aca="false">(4/5)*10</f>
        <v>8</v>
      </c>
      <c r="E3" s="3" t="n">
        <f aca="false">(2/5)*10</f>
        <v>4</v>
      </c>
      <c r="F3" s="3" t="n">
        <v>0</v>
      </c>
      <c r="G3" s="3" t="n">
        <v>9</v>
      </c>
      <c r="H3" s="3" t="n">
        <v>8.5</v>
      </c>
      <c r="I3" s="3" t="n">
        <v>10</v>
      </c>
      <c r="J3" s="3" t="n">
        <f aca="false">(2/7)*10</f>
        <v>2.85714285714286</v>
      </c>
      <c r="K3" s="3" t="n">
        <v>8.5</v>
      </c>
      <c r="L3" s="3" t="n">
        <f aca="false">(22.5/40)*10</f>
        <v>5.625</v>
      </c>
      <c r="M3" s="3" t="n">
        <v>0</v>
      </c>
      <c r="N3" s="3" t="n">
        <f aca="false">(0/6)*10</f>
        <v>0</v>
      </c>
      <c r="O3" s="3" t="n">
        <v>0</v>
      </c>
    </row>
    <row r="4" customFormat="false" ht="15" hidden="false" customHeight="false" outlineLevel="0" collapsed="false">
      <c r="A4" s="1" t="n">
        <v>3</v>
      </c>
      <c r="B4" s="3" t="n">
        <f aca="false">(9/9)*10</f>
        <v>10</v>
      </c>
      <c r="C4" s="3" t="n">
        <f aca="false">(5/5)*10</f>
        <v>10</v>
      </c>
      <c r="D4" s="3" t="n">
        <f aca="false">(3/5)*10</f>
        <v>6</v>
      </c>
      <c r="E4" s="3" t="n">
        <f aca="false">(4/5)*10</f>
        <v>8</v>
      </c>
      <c r="F4" s="3" t="n">
        <f aca="false">(2/5)*10</f>
        <v>4</v>
      </c>
      <c r="G4" s="3" t="n">
        <v>5</v>
      </c>
      <c r="H4" s="3" t="n">
        <v>6.5</v>
      </c>
      <c r="I4" s="3" t="n">
        <v>0</v>
      </c>
      <c r="J4" s="3" t="n">
        <f aca="false">(4/7)*10</f>
        <v>5.71428571428571</v>
      </c>
      <c r="K4" s="3" t="n">
        <v>9.5</v>
      </c>
      <c r="L4" s="3" t="n">
        <f aca="false">(31.5/40)*10</f>
        <v>7.875</v>
      </c>
      <c r="M4" s="3" t="n">
        <v>0</v>
      </c>
      <c r="N4" s="3" t="n">
        <f aca="false">(2/6)*10</f>
        <v>3.33333333333333</v>
      </c>
      <c r="O4" s="3" t="n">
        <v>0</v>
      </c>
    </row>
    <row r="5" customFormat="false" ht="15" hidden="false" customHeight="false" outlineLevel="0" collapsed="false">
      <c r="A5" s="1" t="n">
        <v>4</v>
      </c>
      <c r="B5" s="3" t="n">
        <f aca="false">(5/9)*10</f>
        <v>5.55555555555556</v>
      </c>
      <c r="C5" s="3" t="n">
        <f aca="false">(2/5)*10</f>
        <v>4</v>
      </c>
      <c r="D5" s="3" t="n">
        <f aca="false">(3/5)*10</f>
        <v>6</v>
      </c>
      <c r="E5" s="3" t="n">
        <f aca="false">(3/5)*10</f>
        <v>6</v>
      </c>
      <c r="F5" s="3" t="n">
        <f aca="false">(3/5)*10</f>
        <v>6</v>
      </c>
      <c r="G5" s="3" t="n">
        <v>0</v>
      </c>
      <c r="H5" s="3" t="n">
        <v>0</v>
      </c>
      <c r="I5" s="3" t="n">
        <v>0</v>
      </c>
      <c r="J5" s="3" t="n">
        <f aca="false">(0/7)*10</f>
        <v>0</v>
      </c>
      <c r="K5" s="3" t="n">
        <v>0</v>
      </c>
      <c r="L5" s="3" t="n">
        <f aca="false">(29.5/40)*10</f>
        <v>7.375</v>
      </c>
      <c r="M5" s="3" t="n">
        <v>0</v>
      </c>
      <c r="N5" s="3" t="n">
        <f aca="false">(4/6)*10</f>
        <v>6.66666666666667</v>
      </c>
      <c r="O5" s="3" t="n">
        <f aca="false">(2/3)*10</f>
        <v>6.66666666666667</v>
      </c>
    </row>
    <row r="6" customFormat="false" ht="15" hidden="false" customHeight="false" outlineLevel="0" collapsed="false">
      <c r="A6" s="1" t="n">
        <v>5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</row>
    <row r="7" customFormat="false" ht="15" hidden="false" customHeight="false" outlineLevel="0" collapsed="false">
      <c r="A7" s="1" t="n">
        <v>6</v>
      </c>
      <c r="B7" s="3" t="n">
        <f aca="false">(5/9)*10</f>
        <v>5.55555555555556</v>
      </c>
      <c r="C7" s="3" t="n">
        <f aca="false">(4/5)*10</f>
        <v>8</v>
      </c>
      <c r="D7" s="3" t="n">
        <v>0</v>
      </c>
      <c r="E7" s="3" t="n">
        <f aca="false">(1/5)*10</f>
        <v>2</v>
      </c>
      <c r="F7" s="3" t="n">
        <f aca="false">(4/5)*10</f>
        <v>8</v>
      </c>
      <c r="G7" s="3" t="n">
        <v>0</v>
      </c>
      <c r="H7" s="3" t="n">
        <v>0</v>
      </c>
      <c r="I7" s="3" t="n">
        <v>0</v>
      </c>
      <c r="J7" s="3" t="n">
        <f aca="false">(1/7)*10</f>
        <v>1.42857142857143</v>
      </c>
      <c r="K7" s="3" t="n">
        <v>0</v>
      </c>
      <c r="L7" s="3" t="n">
        <f aca="false">(30.5/40)*10</f>
        <v>7.625</v>
      </c>
      <c r="M7" s="3" t="n">
        <v>0</v>
      </c>
      <c r="N7" s="3" t="n">
        <f aca="false">(0/6)*10</f>
        <v>0</v>
      </c>
      <c r="O7" s="3" t="n">
        <f aca="false">(1/3)*10</f>
        <v>3.33333333333333</v>
      </c>
    </row>
    <row r="8" customFormat="false" ht="13.8" hidden="false" customHeight="false" outlineLevel="0" collapsed="false">
      <c r="A8" s="1" t="n">
        <v>7</v>
      </c>
      <c r="B8" s="3" t="n">
        <f aca="false">(8/9)*10</f>
        <v>8.88888888888889</v>
      </c>
      <c r="C8" s="3" t="n">
        <f aca="false">(3/5)*10</f>
        <v>6</v>
      </c>
      <c r="D8" s="3" t="n">
        <v>0</v>
      </c>
      <c r="E8" s="3" t="n">
        <f aca="false">(4/5)*10</f>
        <v>8</v>
      </c>
      <c r="F8" s="3" t="n">
        <f aca="false">(3/5)*10</f>
        <v>6</v>
      </c>
      <c r="G8" s="3" t="n">
        <v>4.5</v>
      </c>
      <c r="H8" s="3" t="n">
        <v>0</v>
      </c>
      <c r="I8" s="3" t="n">
        <v>5</v>
      </c>
      <c r="J8" s="3" t="n">
        <f aca="false">(5/7)*10</f>
        <v>7.14285714285714</v>
      </c>
      <c r="K8" s="3" t="n">
        <v>9.5</v>
      </c>
      <c r="L8" s="3" t="n">
        <f aca="false">(27.5/40)*10</f>
        <v>6.875</v>
      </c>
      <c r="M8" s="3" t="n">
        <v>11</v>
      </c>
      <c r="N8" s="3" t="n">
        <f aca="false">(1/6)*10</f>
        <v>1.66666666666667</v>
      </c>
      <c r="O8" s="3" t="n">
        <v>0</v>
      </c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15</v>
      </c>
      <c r="B11" s="6" t="n">
        <v>140</v>
      </c>
    </row>
    <row r="12" customFormat="false" ht="15" hidden="false" customHeight="false" outlineLevel="0" collapsed="false">
      <c r="A12" s="7" t="s">
        <v>15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16</v>
      </c>
      <c r="C13" s="9" t="s">
        <v>17</v>
      </c>
      <c r="D13" s="9" t="s">
        <v>18</v>
      </c>
      <c r="E13" s="9" t="s">
        <v>19</v>
      </c>
      <c r="F13" s="9" t="s">
        <v>20</v>
      </c>
    </row>
    <row r="14" customFormat="false" ht="15" hidden="false" customHeight="false" outlineLevel="0" collapsed="false">
      <c r="A14" s="8" t="n">
        <v>1</v>
      </c>
      <c r="B14" s="10" t="n">
        <f aca="false">B2+CI2+D2+E2+F2+G2+H2+C2+I2+J2+K2+L2+M2+N2+O2</f>
        <v>111.570436507937</v>
      </c>
      <c r="C14" s="10" t="n">
        <f aca="false">(B14*45)/B11</f>
        <v>35.8619260204082</v>
      </c>
      <c r="D14" s="1" t="n">
        <v>5</v>
      </c>
      <c r="E14" s="1" t="n">
        <v>0</v>
      </c>
      <c r="F14" s="8" t="n">
        <f aca="false">C14+D14+E14</f>
        <v>40.8619260204082</v>
      </c>
    </row>
    <row r="15" customFormat="false" ht="15" hidden="false" customHeight="false" outlineLevel="0" collapsed="false">
      <c r="A15" s="8" t="n">
        <v>2</v>
      </c>
      <c r="B15" s="10" t="n">
        <f aca="false">B3+C3+D3+E3+F3+G3+H3+I3+J3+K3+L3+M3+N3+O3</f>
        <v>69.1488095238095</v>
      </c>
      <c r="C15" s="10" t="n">
        <f aca="false">(B15*45)/B11</f>
        <v>22.2264030612245</v>
      </c>
      <c r="D15" s="1" t="n">
        <v>0</v>
      </c>
      <c r="E15" s="1" t="n">
        <v>0</v>
      </c>
      <c r="F15" s="8" t="n">
        <f aca="false">C15+D15+E15</f>
        <v>22.2264030612245</v>
      </c>
    </row>
    <row r="16" customFormat="false" ht="15" hidden="false" customHeight="false" outlineLevel="0" collapsed="false">
      <c r="A16" s="8" t="n">
        <v>3</v>
      </c>
      <c r="B16" s="10" t="n">
        <f aca="false">B4+C4+D4+E4+F4+G4+H4+I4+J4+K4+L4+M4+N4+O4</f>
        <v>75.922619047619</v>
      </c>
      <c r="C16" s="10" t="n">
        <f aca="false">(B16*45)/B11</f>
        <v>24.4036989795918</v>
      </c>
      <c r="D16" s="1" t="n">
        <v>5</v>
      </c>
      <c r="E16" s="1" t="n">
        <v>0</v>
      </c>
      <c r="F16" s="8" t="n">
        <f aca="false">C16+D16+E16</f>
        <v>29.4036989795918</v>
      </c>
    </row>
    <row r="17" customFormat="false" ht="15" hidden="false" customHeight="false" outlineLevel="0" collapsed="false">
      <c r="A17" s="8" t="n">
        <v>4</v>
      </c>
      <c r="B17" s="10" t="n">
        <f aca="false">B5+C5+D5+E5+F5+G5+H5+I5+J5+K5+L5+M5+N5+O5</f>
        <v>48.2638888888889</v>
      </c>
      <c r="C17" s="10" t="n">
        <f aca="false">(B17*45)/B11</f>
        <v>15.5133928571429</v>
      </c>
      <c r="D17" s="1" t="n">
        <v>0</v>
      </c>
      <c r="E17" s="1" t="n">
        <v>0</v>
      </c>
      <c r="F17" s="8" t="n">
        <f aca="false">C17+D17+E17</f>
        <v>15.5133928571429</v>
      </c>
    </row>
    <row r="18" customFormat="false" ht="15" hidden="false" customHeight="false" outlineLevel="0" collapsed="false">
      <c r="A18" s="8" t="n">
        <v>5</v>
      </c>
      <c r="B18" s="10" t="n">
        <f aca="false">B6+C6+D6+E6+F6+G6+H6+I6+J6+K6+L6+M6+N6+O6</f>
        <v>0</v>
      </c>
      <c r="C18" s="10" t="n">
        <f aca="false">(B18*45)/B11</f>
        <v>0</v>
      </c>
      <c r="D18" s="1" t="n">
        <v>0</v>
      </c>
      <c r="E18" s="1" t="n">
        <v>0</v>
      </c>
      <c r="F18" s="8" t="n">
        <f aca="false">C18+D18+E18</f>
        <v>0</v>
      </c>
    </row>
    <row r="19" customFormat="false" ht="15" hidden="false" customHeight="false" outlineLevel="0" collapsed="false">
      <c r="A19" s="8" t="n">
        <v>6</v>
      </c>
      <c r="B19" s="10" t="n">
        <f aca="false">B7+C7+D7+E7+F7+G7+H7+I7+J7+K7+L7+M7+N7+O7</f>
        <v>35.9424603174603</v>
      </c>
      <c r="C19" s="10" t="n">
        <f aca="false">(B19*45)/B11</f>
        <v>11.5529336734694</v>
      </c>
      <c r="D19" s="1" t="n">
        <v>0</v>
      </c>
      <c r="E19" s="1" t="n">
        <v>0</v>
      </c>
      <c r="F19" s="8" t="n">
        <f aca="false">C19+D19+E19</f>
        <v>11.5529336734694</v>
      </c>
    </row>
    <row r="20" customFormat="false" ht="15" hidden="false" customHeight="false" outlineLevel="0" collapsed="false">
      <c r="A20" s="8" t="n">
        <v>7</v>
      </c>
      <c r="B20" s="10" t="n">
        <f aca="false">B8+C8+D8+E8+F8+G8+H8+I8+J8+K8+L8+M8+N8+O8</f>
        <v>74.5734126984127</v>
      </c>
      <c r="C20" s="10" t="n">
        <f aca="false">(B20*45)/B11</f>
        <v>23.9700255102041</v>
      </c>
      <c r="D20" s="1" t="n">
        <v>5</v>
      </c>
      <c r="E20" s="1" t="n">
        <v>0</v>
      </c>
      <c r="F20" s="8" t="n">
        <f aca="false">C20+D20+E20</f>
        <v>28.9700255102041</v>
      </c>
    </row>
    <row r="21" customFormat="false" ht="15" hidden="false" customHeight="false" outlineLevel="0" collapsed="false">
      <c r="A21" s="8"/>
      <c r="B21" s="10"/>
      <c r="C21" s="10"/>
      <c r="F21" s="8"/>
    </row>
    <row r="22" customFormat="false" ht="15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2019-07-14T01:24:12Z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