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<sst xmlns="http://schemas.openxmlformats.org/spreadsheetml/2006/main" count="29" uniqueCount="27">
  <si>
    <t xml:space="preserve">No.</t>
  </si>
  <si>
    <t xml:space="preserve">session03</t>
  </si>
  <si>
    <t xml:space="preserve">session04</t>
  </si>
  <si>
    <t xml:space="preserve">session05</t>
  </si>
  <si>
    <t xml:space="preserve">session06</t>
  </si>
  <si>
    <t xml:space="preserve">session08</t>
  </si>
  <si>
    <t xml:space="preserve">session09</t>
  </si>
  <si>
    <t xml:space="preserve">session10</t>
  </si>
  <si>
    <t xml:space="preserve">session11</t>
  </si>
  <si>
    <t xml:space="preserve">session14</t>
  </si>
  <si>
    <t xml:space="preserve">session15</t>
  </si>
  <si>
    <t xml:space="preserve">session17</t>
  </si>
  <si>
    <t xml:space="preserve">session18</t>
  </si>
  <si>
    <t xml:space="preserve">session21</t>
  </si>
  <si>
    <t xml:space="preserve">session23</t>
  </si>
  <si>
    <t xml:space="preserve">Total</t>
  </si>
  <si>
    <t xml:space="preserve">h.Point</t>
  </si>
  <si>
    <t xml:space="preserve">h.Final</t>
  </si>
  <si>
    <t xml:space="preserve">project</t>
  </si>
  <si>
    <t xml:space="preserve">Final Scores</t>
  </si>
  <si>
    <t xml:space="preserve">MFT</t>
  </si>
  <si>
    <t xml:space="preserve">15+</t>
  </si>
  <si>
    <t xml:space="preserve">10+</t>
  </si>
  <si>
    <t xml:space="preserve">25+</t>
  </si>
  <si>
    <t xml:space="preserve">20+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</si>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</sst>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9.57"/>
    <col collapsed="false" customWidth="true" hidden="false" outlineLevel="0" max="4" min="4" style="0" width="9.28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11" min="7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0" t="n">
        <v>1</v>
      </c>
      <c r="B2" s="2" t="n">
        <v>9</v>
      </c>
      <c r="C2" s="2" t="n">
        <v>9</v>
      </c>
      <c r="D2" s="2" t="n">
        <v>9</v>
      </c>
      <c r="E2" s="2" t="n">
        <v>8</v>
      </c>
      <c r="F2" s="2" t="n">
        <v>8</v>
      </c>
      <c r="G2" s="2" t="n">
        <v>10</v>
      </c>
      <c r="H2" s="2" t="n">
        <v>10</v>
      </c>
      <c r="I2" s="2" t="n">
        <v>8.5</v>
      </c>
      <c r="J2" s="2" t="n">
        <v>6.5</v>
      </c>
      <c r="K2" s="2" t="n">
        <v>5</v>
      </c>
      <c r="L2" s="2" t="n">
        <v>0</v>
      </c>
      <c r="M2" s="2" t="n">
        <v>9</v>
      </c>
      <c r="N2" s="2" t="n">
        <v>0</v>
      </c>
      <c r="O2" s="2" t="n">
        <v>0</v>
      </c>
    </row>
    <row r="3" customFormat="false" ht="15" hidden="false" customHeight="false" outlineLevel="0" collapsed="false">
      <c r="A3" s="0" t="n">
        <v>2</v>
      </c>
      <c r="B3" s="2" t="n">
        <v>8</v>
      </c>
      <c r="C3" s="2" t="n">
        <v>9</v>
      </c>
      <c r="D3" s="2" t="n">
        <v>9</v>
      </c>
      <c r="E3" s="2" t="n">
        <v>9</v>
      </c>
      <c r="F3" s="2" t="n">
        <v>7</v>
      </c>
      <c r="G3" s="2" t="n">
        <v>10</v>
      </c>
      <c r="H3" s="2" t="n">
        <v>10</v>
      </c>
      <c r="I3" s="2" t="n">
        <v>8</v>
      </c>
      <c r="J3" s="2" t="n">
        <v>6.5</v>
      </c>
      <c r="K3" s="2" t="n">
        <v>5</v>
      </c>
      <c r="L3" s="2" t="n">
        <v>0</v>
      </c>
      <c r="M3" s="2" t="n">
        <v>9</v>
      </c>
      <c r="N3" s="2" t="n">
        <v>0</v>
      </c>
      <c r="O3" s="2" t="n">
        <v>0</v>
      </c>
    </row>
    <row r="4" customFormat="false" ht="15" hidden="false" customHeight="false" outlineLevel="0" collapsed="false">
      <c r="A4" s="0" t="n">
        <v>3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7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</row>
    <row r="5" customFormat="false" ht="15" hidden="false" customHeight="false" outlineLevel="0" collapsed="false">
      <c r="A5" s="0" t="n">
        <v>5</v>
      </c>
      <c r="B5" s="2" t="n">
        <v>10</v>
      </c>
      <c r="C5" s="2" t="n">
        <v>9</v>
      </c>
      <c r="D5" s="2" t="n">
        <v>10</v>
      </c>
      <c r="E5" s="2" t="n">
        <v>9</v>
      </c>
      <c r="F5" s="2" t="n">
        <v>9</v>
      </c>
      <c r="G5" s="2" t="n">
        <v>10</v>
      </c>
      <c r="H5" s="2" t="n">
        <v>9.5</v>
      </c>
      <c r="I5" s="2" t="n">
        <v>10</v>
      </c>
      <c r="J5" s="2" t="n">
        <v>10</v>
      </c>
      <c r="K5" s="2" t="n">
        <v>9</v>
      </c>
      <c r="L5" s="2" t="n">
        <v>10</v>
      </c>
      <c r="M5" s="2" t="n">
        <v>10</v>
      </c>
      <c r="N5" s="2" t="n">
        <v>9</v>
      </c>
      <c r="O5" s="2" t="n">
        <v>10</v>
      </c>
    </row>
    <row r="6" customFormat="false" ht="15" hidden="false" customHeight="false" outlineLevel="0" collapsed="false">
      <c r="A6" s="0" t="n">
        <v>6</v>
      </c>
      <c r="B6" s="2" t="n">
        <v>0</v>
      </c>
      <c r="C6" s="2" t="n">
        <v>0</v>
      </c>
      <c r="D6" s="2" t="n">
        <v>0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</row>
    <row r="7" customFormat="false" ht="15" hidden="false" customHeight="false" outlineLevel="0" collapsed="false">
      <c r="A7" s="0" t="n">
        <v>7</v>
      </c>
      <c r="B7" s="2" t="n">
        <v>4</v>
      </c>
      <c r="C7" s="2" t="n">
        <v>9</v>
      </c>
      <c r="D7" s="2" t="n">
        <v>7</v>
      </c>
      <c r="E7" s="2" t="n">
        <v>5</v>
      </c>
      <c r="F7" s="2" t="n">
        <v>2</v>
      </c>
      <c r="G7" s="2" t="n">
        <v>4</v>
      </c>
      <c r="H7" s="2" t="n">
        <v>5</v>
      </c>
      <c r="I7" s="2" t="n">
        <v>7</v>
      </c>
      <c r="J7" s="2" t="n">
        <v>8.5</v>
      </c>
      <c r="K7" s="2" t="n">
        <v>5</v>
      </c>
      <c r="L7" s="2" t="n">
        <v>0</v>
      </c>
      <c r="M7" s="2" t="n">
        <v>10</v>
      </c>
      <c r="N7" s="2" t="n">
        <v>0</v>
      </c>
      <c r="O7" s="2" t="n">
        <v>0</v>
      </c>
    </row>
    <row r="8" customFormat="false" ht="15" hidden="false" customHeight="false" outlineLevel="0" collapsed="false">
      <c r="A8" s="3" t="n">
        <v>8</v>
      </c>
      <c r="B8" s="2" t="n">
        <v>8</v>
      </c>
      <c r="C8" s="2" t="n">
        <v>10</v>
      </c>
      <c r="D8" s="2" t="n">
        <v>10</v>
      </c>
      <c r="E8" s="2" t="n">
        <v>9</v>
      </c>
      <c r="F8" s="2" t="n">
        <v>0</v>
      </c>
      <c r="G8" s="2" t="n">
        <v>0</v>
      </c>
      <c r="H8" s="2" t="n">
        <v>9</v>
      </c>
      <c r="I8" s="2" t="n">
        <v>8.5</v>
      </c>
      <c r="J8" s="2" t="n">
        <v>0</v>
      </c>
      <c r="K8" s="2" t="n">
        <v>0</v>
      </c>
      <c r="L8" s="2" t="n">
        <v>10</v>
      </c>
      <c r="M8" s="2" t="n">
        <v>10</v>
      </c>
      <c r="N8" s="2" t="n">
        <v>9.5</v>
      </c>
      <c r="O8" s="2" t="n">
        <v>10</v>
      </c>
    </row>
    <row r="9" customFormat="false" ht="15" hidden="false" customHeight="false" outlineLevel="0" collapsed="false">
      <c r="A9" s="4" t="s">
        <v>15</v>
      </c>
      <c r="B9" s="5" t="n">
        <v>140</v>
      </c>
    </row>
    <row r="10" customFormat="false" ht="15" hidden="false" customHeight="false" outlineLevel="0" collapsed="false">
      <c r="A10" s="6" t="s">
        <v>15</v>
      </c>
      <c r="B10" s="6"/>
      <c r="C10" s="6"/>
    </row>
    <row r="11" customFormat="false" ht="15" hidden="false" customHeight="false" outlineLevel="0" collapsed="false">
      <c r="A11" s="7" t="s">
        <v>0</v>
      </c>
      <c r="B11" s="8" t="s">
        <v>16</v>
      </c>
      <c r="C11" s="8" t="s">
        <v>17</v>
      </c>
      <c r="D11" s="7"/>
      <c r="E11" s="8" t="s">
        <v>18</v>
      </c>
      <c r="F11" s="8" t="s">
        <v>19</v>
      </c>
      <c r="G11" s="9" t="s">
        <v>20</v>
      </c>
    </row>
    <row r="12" customFormat="false" ht="15" hidden="false" customHeight="false" outlineLevel="0" collapsed="false">
      <c r="A12" s="7" t="n">
        <v>1</v>
      </c>
      <c r="B12" s="10" t="n">
        <f aca="false">B2+C2+D2+E2+F2+G2+H2+I2+J2+K2+L2+M2+N2+O2</f>
        <v>92</v>
      </c>
      <c r="C12" s="11" t="n">
        <f aca="false">(B12*40)/B9</f>
        <v>26.2857142857143</v>
      </c>
      <c r="D12" s="0" t="s">
        <v>21</v>
      </c>
      <c r="E12" s="0" t="n">
        <v>0</v>
      </c>
      <c r="F12" s="7" t="n">
        <f aca="false">C12+15+E12</f>
        <v>41.2857142857143</v>
      </c>
      <c r="G12" s="12" t="n">
        <f aca="false">((F12-F19)*40)/(F20-F19)+60</f>
        <v>73.3796296296296</v>
      </c>
    </row>
    <row r="13" customFormat="false" ht="15" hidden="false" customHeight="false" outlineLevel="0" collapsed="false">
      <c r="A13" s="7" t="n">
        <v>2</v>
      </c>
      <c r="B13" s="10" t="n">
        <f aca="false">B3+C3+D3+E3+F3+G3+H3+I3+J3+K3+L3+M3+N3+O3</f>
        <v>90.5</v>
      </c>
      <c r="C13" s="11" t="n">
        <f aca="false">(B13*40)/B9</f>
        <v>25.8571428571429</v>
      </c>
      <c r="D13" s="0" t="s">
        <v>22</v>
      </c>
      <c r="E13" s="0" t="n">
        <v>0</v>
      </c>
      <c r="F13" s="7" t="n">
        <f aca="false">C13+10+E13</f>
        <v>35.8571428571429</v>
      </c>
      <c r="G13" s="12" t="n">
        <f aca="false">((F13-F19)*40)/(F20-F19)+60</f>
        <v>71.6203703703704</v>
      </c>
    </row>
    <row r="14" customFormat="false" ht="15" hidden="false" customHeight="false" outlineLevel="0" collapsed="false">
      <c r="A14" s="7" t="n">
        <v>3</v>
      </c>
      <c r="B14" s="10" t="n">
        <f aca="false">B4+C4+D4+E4+F4+G4+H4+I4+J4+K4+L4+M4+N4+O4</f>
        <v>7</v>
      </c>
      <c r="C14" s="11" t="n">
        <f aca="false">(B14*40)/B9</f>
        <v>2</v>
      </c>
      <c r="E14" s="0" t="n">
        <v>45</v>
      </c>
      <c r="F14" s="7" t="n">
        <f aca="false">C14+E14</f>
        <v>47</v>
      </c>
      <c r="G14" s="12" t="n">
        <f aca="false">((F14-F19)*40)/(F20-F19)+60</f>
        <v>75.2314814814815</v>
      </c>
    </row>
    <row r="15" customFormat="false" ht="15" hidden="false" customHeight="false" outlineLevel="0" collapsed="false">
      <c r="A15" s="7" t="n">
        <v>5</v>
      </c>
      <c r="B15" s="10" t="n">
        <f aca="false">B5+C5+D5+E5+F5+G5+H5+I5+J5+K5+L5+M5+N5+O5</f>
        <v>134.5</v>
      </c>
      <c r="C15" s="11" t="n">
        <f aca="false">(B15*40)/B9</f>
        <v>38.4285714285714</v>
      </c>
      <c r="D15" s="0" t="s">
        <v>23</v>
      </c>
      <c r="E15" s="0" t="n">
        <v>60</v>
      </c>
      <c r="F15" s="7" t="n">
        <f aca="false">C15+25+E15</f>
        <v>123.428571428571</v>
      </c>
      <c r="G15" s="12" t="n">
        <f aca="false">((F15-F19)*40)/(F20-F19)+60</f>
        <v>100</v>
      </c>
    </row>
    <row r="16" customFormat="false" ht="15" hidden="false" customHeight="false" outlineLevel="0" collapsed="false">
      <c r="A16" s="7" t="n">
        <v>6</v>
      </c>
      <c r="B16" s="10" t="n">
        <f aca="false">B6+C6+D6+E6+F6+G6+H6+I6+J6+K6+L6+M6+N6+O6</f>
        <v>0</v>
      </c>
      <c r="C16" s="11" t="n">
        <f aca="false">(B16*40)/B9</f>
        <v>0</v>
      </c>
      <c r="E16" s="0" t="n">
        <v>0</v>
      </c>
      <c r="F16" s="7" t="n">
        <f aca="false">C16+E16</f>
        <v>0</v>
      </c>
      <c r="G16" s="12" t="n">
        <f aca="false">((F16-F19)*40)/(F20-F19)+60</f>
        <v>60</v>
      </c>
    </row>
    <row r="17" customFormat="false" ht="15" hidden="false" customHeight="false" outlineLevel="0" collapsed="false">
      <c r="A17" s="7" t="n">
        <v>7</v>
      </c>
      <c r="B17" s="10" t="n">
        <f aca="false">B7+C7+D7+E7+F7+G7+H7+I7+J7+K7+L7+M7+N7+O7</f>
        <v>66.5</v>
      </c>
      <c r="C17" s="11" t="n">
        <f aca="false">(B17*40)/B9</f>
        <v>19</v>
      </c>
      <c r="E17" s="0" t="n">
        <v>45</v>
      </c>
      <c r="F17" s="7" t="n">
        <f aca="false">C17+E17</f>
        <v>64</v>
      </c>
      <c r="G17" s="12" t="n">
        <f aca="false">((F17-F19)*40)/(F20-F19)+60</f>
        <v>80.7407407407407</v>
      </c>
    </row>
    <row r="18" customFormat="false" ht="15" hidden="false" customHeight="false" outlineLevel="0" collapsed="false">
      <c r="A18" s="7" t="n">
        <v>8</v>
      </c>
      <c r="B18" s="10" t="n">
        <f aca="false">B8+C8+8+E8+H8+I8+F8+G8+J8+D8+K8+L8+M8+N8+O8</f>
        <v>102</v>
      </c>
      <c r="C18" s="11" t="n">
        <f aca="false">(B18*40)/B9</f>
        <v>29.1428571428571</v>
      </c>
      <c r="D18" s="0" t="s">
        <v>24</v>
      </c>
      <c r="E18" s="0" t="n">
        <v>55</v>
      </c>
      <c r="F18" s="7" t="n">
        <f aca="false">C18+20+E18</f>
        <v>104.142857142857</v>
      </c>
      <c r="G18" s="12" t="n">
        <f aca="false">((F18-F19)*40)/(F20-F19)+60</f>
        <v>93.75</v>
      </c>
    </row>
    <row r="19" customFormat="false" ht="15" hidden="false" customHeight="false" outlineLevel="0" collapsed="false">
      <c r="E19" s="9" t="s">
        <v>25</v>
      </c>
      <c r="F19" s="9" t="n">
        <f aca="false">MIN(F12:F18)</f>
        <v>0</v>
      </c>
    </row>
    <row r="20" customFormat="false" ht="15" hidden="false" customHeight="false" outlineLevel="0" collapsed="false">
      <c r="E20" s="9" t="s">
        <v>26</v>
      </c>
      <c r="F20" s="9" t="n">
        <f aca="false">MAX(F12:F18)</f>
        <v>123.428571428571</v>
      </c>
    </row>
  </sheetData>
  <mergeCells count="1"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2019-08-21T15:32:55Z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