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<sst xmlns="http://schemas.openxmlformats.org/spreadsheetml/2006/main" count="19" uniqueCount="17">
  <si>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No.</t>
  </si>
  <si>
    <t xml:space="preserve">H 03</t>
  </si>
  <si>
    <t xml:space="preserve">H 04</t>
  </si>
  <si>
    <t xml:space="preserve">H 05</t>
  </si>
  <si>
    <t xml:space="preserve">H 06</t>
  </si>
  <si>
    <t xml:space="preserve">Q 01</t>
  </si>
  <si>
    <t xml:space="preserve">H 08</t>
  </si>
  <si>
    <t xml:space="preserve">H 09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</si>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</sst>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false" hidden="false" outlineLevel="0" max="6" min="6" style="0" width="11.44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(10+9.5)/2</f>
        <v>9.75</v>
      </c>
      <c r="C2" s="4" t="n">
        <v>10</v>
      </c>
      <c r="D2" s="4" t="n">
        <v>0</v>
      </c>
      <c r="E2" s="4" t="n">
        <v>0</v>
      </c>
      <c r="F2" s="4" t="n">
        <f aca="false">(25/29)*10</f>
        <v>8.62068965517241</v>
      </c>
      <c r="G2" s="4" t="n">
        <v>0</v>
      </c>
      <c r="H2" s="4" t="n">
        <f aca="false">(11/17)*10</f>
        <v>6.47058823529412</v>
      </c>
      <c r="I2" s="1"/>
      <c r="K2" s="1"/>
      <c r="L2" s="1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f aca="false">(9.5+0)/2</f>
        <v>4.75</v>
      </c>
      <c r="C3" s="4" t="n">
        <v>11</v>
      </c>
      <c r="D3" s="4" t="n">
        <v>9</v>
      </c>
      <c r="E3" s="4" t="n">
        <v>10.5</v>
      </c>
      <c r="F3" s="4" t="n">
        <f aca="false">(25/29)*10</f>
        <v>8.62068965517241</v>
      </c>
      <c r="G3" s="4" t="n">
        <v>10.5</v>
      </c>
      <c r="H3" s="4" t="n">
        <f aca="false">(15/17)*10</f>
        <v>8.82352941176471</v>
      </c>
      <c r="I3" s="1"/>
      <c r="K3" s="1"/>
      <c r="L3" s="1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f aca="false">(10+10)/2</f>
        <v>10</v>
      </c>
      <c r="C4" s="4" t="n">
        <v>10</v>
      </c>
      <c r="D4" s="4" t="n">
        <v>9</v>
      </c>
      <c r="E4" s="4" t="n">
        <v>10</v>
      </c>
      <c r="F4" s="4" t="n">
        <f aca="false">(29/29)*10</f>
        <v>10</v>
      </c>
      <c r="G4" s="4" t="n">
        <v>10.5</v>
      </c>
      <c r="H4" s="4" t="n">
        <f aca="false">(12/17)*10</f>
        <v>7.05882352941177</v>
      </c>
      <c r="I4" s="1"/>
      <c r="K4" s="1"/>
      <c r="L4" s="1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(10+9.5)/2</f>
        <v>9.75</v>
      </c>
      <c r="C5" s="4" t="n">
        <v>10</v>
      </c>
      <c r="D5" s="4" t="n">
        <v>10</v>
      </c>
      <c r="E5" s="4" t="n">
        <v>10</v>
      </c>
      <c r="F5" s="4" t="n">
        <f aca="false">(28/29)*10</f>
        <v>9.6551724137931</v>
      </c>
      <c r="G5" s="4" t="n">
        <v>10.5</v>
      </c>
      <c r="H5" s="4" t="n">
        <f aca="false">(11/17)*10</f>
        <v>6.47058823529412</v>
      </c>
      <c r="I5" s="1"/>
      <c r="K5" s="1"/>
      <c r="L5" s="1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1"/>
      <c r="K6" s="1"/>
      <c r="L6" s="1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4" t="n">
        <f aca="false">(10+10)/2</f>
        <v>10</v>
      </c>
      <c r="C7" s="4" t="n">
        <v>10</v>
      </c>
      <c r="D7" s="4" t="n">
        <v>10</v>
      </c>
      <c r="E7" s="4" t="n">
        <v>11</v>
      </c>
      <c r="F7" s="4" t="n">
        <f aca="false">(28/29)*10</f>
        <v>9.6551724137931</v>
      </c>
      <c r="G7" s="4" t="n">
        <v>10</v>
      </c>
      <c r="H7" s="4" t="n">
        <f aca="false">(11/17)*10</f>
        <v>6.47058823529412</v>
      </c>
      <c r="I7" s="1"/>
      <c r="K7" s="1"/>
      <c r="L7" s="1"/>
      <c r="M7" s="1"/>
      <c r="N7" s="1"/>
      <c r="O7" s="1"/>
    </row>
    <row r="8" customFormat="false" ht="13.8" hidden="false" customHeight="false" outlineLevel="0" collapsed="false">
      <c r="A8" s="3" t="n">
        <v>7</v>
      </c>
      <c r="B8" s="4" t="n">
        <f aca="false">(9.5+10)/2</f>
        <v>9.75</v>
      </c>
      <c r="C8" s="4" t="n">
        <v>10</v>
      </c>
      <c r="D8" s="4" t="n">
        <v>10</v>
      </c>
      <c r="E8" s="4" t="n">
        <v>10</v>
      </c>
      <c r="F8" s="4" t="n">
        <v>0</v>
      </c>
      <c r="G8" s="4" t="n">
        <v>10</v>
      </c>
      <c r="H8" s="4" t="n">
        <f aca="false">(9/17)*10</f>
        <v>5.29411764705882</v>
      </c>
      <c r="I8" s="1"/>
      <c r="K8" s="1"/>
      <c r="L8" s="1"/>
      <c r="M8" s="1"/>
      <c r="N8" s="1"/>
      <c r="O8" s="1"/>
    </row>
    <row r="9" customFormat="false" ht="13.8" hidden="false" customHeight="false" outlineLevel="0" collapsed="false">
      <c r="A9" s="3" t="n">
        <v>8</v>
      </c>
      <c r="B9" s="4" t="n">
        <f aca="false">(10+10)/2</f>
        <v>10</v>
      </c>
      <c r="C9" s="4" t="n">
        <v>10</v>
      </c>
      <c r="D9" s="4" t="n">
        <v>10</v>
      </c>
      <c r="E9" s="4" t="n">
        <v>11</v>
      </c>
      <c r="F9" s="4" t="n">
        <v>0</v>
      </c>
      <c r="G9" s="4" t="n">
        <v>10</v>
      </c>
      <c r="H9" s="4" t="n">
        <f aca="false">(11/17)*10</f>
        <v>6.47058823529412</v>
      </c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3" t="n">
        <v>9</v>
      </c>
      <c r="B10" s="4" t="n">
        <f aca="false">(10+10)/2</f>
        <v>10</v>
      </c>
      <c r="C10" s="4" t="n">
        <v>11.5</v>
      </c>
      <c r="D10" s="4" t="n">
        <v>10</v>
      </c>
      <c r="E10" s="4" t="n">
        <v>10.5</v>
      </c>
      <c r="F10" s="4" t="n">
        <f aca="false">(29/29)*10</f>
        <v>10</v>
      </c>
      <c r="G10" s="4" t="n">
        <v>10.5</v>
      </c>
      <c r="H10" s="4" t="n">
        <v>10</v>
      </c>
      <c r="I10" s="1"/>
      <c r="K10" s="1"/>
      <c r="L10" s="1"/>
      <c r="M10" s="1"/>
      <c r="N10" s="1"/>
      <c r="O10" s="1"/>
    </row>
    <row r="11" customFormat="false" ht="13.8" hidden="false" customHeight="false" outlineLevel="0" collapsed="false">
      <c r="A11" s="3" t="n">
        <v>10</v>
      </c>
      <c r="B11" s="4" t="n">
        <f aca="false">(10+10)/2</f>
        <v>10</v>
      </c>
      <c r="C11" s="4" t="n">
        <v>11.5</v>
      </c>
      <c r="D11" s="4" t="n">
        <v>9</v>
      </c>
      <c r="E11" s="4" t="n">
        <v>10</v>
      </c>
      <c r="F11" s="4" t="n">
        <f aca="false">(28/29)*10</f>
        <v>9.6551724137931</v>
      </c>
      <c r="G11" s="4" t="n">
        <v>10</v>
      </c>
      <c r="H11" s="4" t="n">
        <f aca="false">(10/17)*10</f>
        <v>5.88235294117647</v>
      </c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B12" s="4"/>
      <c r="C12" s="4"/>
      <c r="D12" s="4"/>
      <c r="E12" s="4"/>
      <c r="F12" s="4"/>
      <c r="G12" s="1"/>
      <c r="H12" s="1"/>
      <c r="I12" s="1"/>
      <c r="K12" s="1"/>
      <c r="L12" s="1"/>
      <c r="M12" s="1"/>
      <c r="N12" s="1"/>
      <c r="O12" s="1"/>
    </row>
    <row r="13" customFormat="false" ht="14.4" hidden="false" customHeight="false" outlineLevel="0" collapsed="false">
      <c r="A13" s="5" t="s">
        <v>8</v>
      </c>
      <c r="B13" s="6" t="n">
        <v>70</v>
      </c>
      <c r="C13" s="7"/>
      <c r="D13" s="7"/>
      <c r="E13" s="7"/>
      <c r="F13" s="7"/>
    </row>
    <row r="14" customFormat="false" ht="14.4" hidden="false" customHeight="false" outlineLevel="0" collapsed="false">
      <c r="A14" s="8" t="s">
        <v>8</v>
      </c>
      <c r="B14" s="8"/>
      <c r="C14" s="8"/>
    </row>
    <row r="15" customFormat="false" ht="13.8" hidden="false" customHeight="false" outlineLevel="0" collapsed="false">
      <c r="A15" s="9" t="s">
        <v>0</v>
      </c>
      <c r="B15" s="10" t="s">
        <v>9</v>
      </c>
      <c r="C15" s="10" t="s">
        <v>10</v>
      </c>
      <c r="D15" s="9" t="s">
        <v>11</v>
      </c>
      <c r="E15" s="10" t="s">
        <v>12</v>
      </c>
      <c r="F15" s="10" t="s">
        <v>13</v>
      </c>
      <c r="G15" s="11" t="s">
        <v>14</v>
      </c>
    </row>
    <row r="16" customFormat="false" ht="13.8" hidden="false" customHeight="false" outlineLevel="0" collapsed="false">
      <c r="A16" s="9" t="n">
        <v>1</v>
      </c>
      <c r="B16" s="12" t="n">
        <f aca="false">SUM(B2:H2)</f>
        <v>34.8412778904665</v>
      </c>
      <c r="C16" s="12" t="n">
        <f aca="false">(B16*40)/B13</f>
        <v>19.9093016516952</v>
      </c>
      <c r="D16" s="7" t="n">
        <v>0</v>
      </c>
      <c r="E16" s="7" t="n">
        <v>0</v>
      </c>
      <c r="F16" s="13" t="n">
        <f aca="false">C16+D16+E16</f>
        <v>19.9093016516952</v>
      </c>
      <c r="G16" s="14" t="n">
        <f aca="false">((F16-F26)*50)/(F27-F26)+50</f>
        <v>74.0284675106666</v>
      </c>
    </row>
    <row r="17" customFormat="false" ht="13.8" hidden="false" customHeight="false" outlineLevel="0" collapsed="false">
      <c r="A17" s="9" t="n">
        <v>2</v>
      </c>
      <c r="B17" s="12" t="n">
        <f aca="false">SUM(B3:H3)</f>
        <v>63.1942190669371</v>
      </c>
      <c r="C17" s="12" t="n">
        <f aca="false">(B17*40)/B13</f>
        <v>36.1109823239641</v>
      </c>
      <c r="D17" s="7" t="n">
        <v>0</v>
      </c>
      <c r="E17" s="7" t="n">
        <v>0</v>
      </c>
      <c r="F17" s="13" t="n">
        <f aca="false">C17+D17+E17</f>
        <v>36.1109823239641</v>
      </c>
      <c r="G17" s="14" t="n">
        <f aca="false">((F17-F26)*50)/(F27-F26)+50</f>
        <v>93.5822200461636</v>
      </c>
    </row>
    <row r="18" customFormat="false" ht="13.8" hidden="false" customHeight="false" outlineLevel="0" collapsed="false">
      <c r="A18" s="9" t="n">
        <v>3</v>
      </c>
      <c r="B18" s="12" t="n">
        <f aca="false">SUM(B4:H4)</f>
        <v>66.5588235294118</v>
      </c>
      <c r="C18" s="12" t="n">
        <f aca="false">(B18*40)/B13</f>
        <v>38.0336134453781</v>
      </c>
      <c r="D18" s="7" t="n">
        <v>0</v>
      </c>
      <c r="E18" s="7" t="n">
        <v>0</v>
      </c>
      <c r="F18" s="13" t="n">
        <f aca="false">C18+D18+E18</f>
        <v>38.0336134453781</v>
      </c>
      <c r="G18" s="14" t="n">
        <f aca="false">((F18-F26)*50)/(F27-F26)+50</f>
        <v>95.9026369168357</v>
      </c>
    </row>
    <row r="19" customFormat="false" ht="13.8" hidden="false" customHeight="false" outlineLevel="0" collapsed="false">
      <c r="A19" s="9" t="n">
        <v>4</v>
      </c>
      <c r="B19" s="12" t="n">
        <f aca="false">SUM(B5:H5)</f>
        <v>66.3757606490872</v>
      </c>
      <c r="C19" s="12" t="n">
        <f aca="false">(B19*40)/B13</f>
        <v>37.9290060851927</v>
      </c>
      <c r="D19" s="7" t="n">
        <v>0</v>
      </c>
      <c r="E19" s="7" t="n">
        <v>0</v>
      </c>
      <c r="F19" s="13" t="n">
        <f aca="false">C19+D19+E19</f>
        <v>37.9290060851927</v>
      </c>
      <c r="G19" s="14" t="n">
        <f aca="false">((F19-F26)*50)/(F27-F26)+50</f>
        <v>95.7763866545429</v>
      </c>
    </row>
    <row r="20" customFormat="false" ht="13.8" hidden="false" customHeight="false" outlineLevel="0" collapsed="false">
      <c r="A20" s="9" t="n">
        <v>5</v>
      </c>
      <c r="B20" s="12" t="n">
        <f aca="false">SUM(B6:H6)</f>
        <v>0</v>
      </c>
      <c r="C20" s="12" t="n">
        <f aca="false">(B20*40)/B13</f>
        <v>0</v>
      </c>
      <c r="D20" s="7" t="n">
        <v>0</v>
      </c>
      <c r="E20" s="7" t="n">
        <v>0</v>
      </c>
      <c r="F20" s="13" t="n">
        <f aca="false">C20+D20+E20</f>
        <v>0</v>
      </c>
      <c r="G20" s="14" t="n">
        <f aca="false">((F20-F26)*50)/(F27-F26)+50</f>
        <v>50</v>
      </c>
    </row>
    <row r="21" customFormat="false" ht="13.8" hidden="false" customHeight="false" outlineLevel="0" collapsed="false">
      <c r="A21" s="9" t="n">
        <v>6</v>
      </c>
      <c r="B21" s="12" t="n">
        <f aca="false">SUM(B7:H7)</f>
        <v>67.1257606490872</v>
      </c>
      <c r="C21" s="12" t="n">
        <f aca="false">(B21*40)/B13</f>
        <v>38.3575775137641</v>
      </c>
      <c r="D21" s="7" t="n">
        <v>0</v>
      </c>
      <c r="E21" s="7" t="n">
        <v>0</v>
      </c>
      <c r="F21" s="13" t="n">
        <f aca="false">C21+D21+E21</f>
        <v>38.3575775137641</v>
      </c>
      <c r="G21" s="14" t="n">
        <f aca="false">((F21-F26)*50)/(F27-F26)+50</f>
        <v>96.2936280338533</v>
      </c>
    </row>
    <row r="22" customFormat="false" ht="13.8" hidden="false" customHeight="false" outlineLevel="0" collapsed="false">
      <c r="A22" s="9" t="n">
        <v>7</v>
      </c>
      <c r="B22" s="12" t="n">
        <f aca="false">SUM(B8:H8)</f>
        <v>55.0441176470588</v>
      </c>
      <c r="C22" s="12" t="n">
        <f aca="false">(B22*40)/B13</f>
        <v>31.453781512605</v>
      </c>
      <c r="D22" s="7" t="n">
        <v>1</v>
      </c>
      <c r="E22" s="7" t="n">
        <v>0</v>
      </c>
      <c r="F22" s="13" t="n">
        <f aca="false">C22+D22+E22</f>
        <v>32.453781512605</v>
      </c>
      <c r="G22" s="14" t="n">
        <f aca="false">((F22-F26)*50)/(F27-F26)+50</f>
        <v>89.1683569979716</v>
      </c>
    </row>
    <row r="23" customFormat="false" ht="13.8" hidden="false" customHeight="false" outlineLevel="0" collapsed="false">
      <c r="A23" s="9" t="n">
        <v>8</v>
      </c>
      <c r="B23" s="12" t="n">
        <f aca="false">SUM(B9:H9)</f>
        <v>57.4705882352941</v>
      </c>
      <c r="C23" s="12" t="n">
        <f aca="false">(B23*40)/B13</f>
        <v>32.8403361344538</v>
      </c>
      <c r="D23" s="7" t="n">
        <v>0</v>
      </c>
      <c r="E23" s="7" t="n">
        <v>0</v>
      </c>
      <c r="F23" s="13" t="n">
        <f aca="false">C23+D23+E23</f>
        <v>32.8403361344538</v>
      </c>
      <c r="G23" s="14" t="n">
        <f aca="false">((F23-F26)*50)/(F27-F26)+50</f>
        <v>89.6348884381339</v>
      </c>
    </row>
    <row r="24" customFormat="false" ht="13.8" hidden="false" customHeight="false" outlineLevel="0" collapsed="false">
      <c r="A24" s="9" t="n">
        <v>9</v>
      </c>
      <c r="B24" s="12" t="n">
        <f aca="false">SUM(B10:H10)</f>
        <v>72.5</v>
      </c>
      <c r="C24" s="12" t="n">
        <f aca="false">(B24*40)/B13</f>
        <v>41.4285714285714</v>
      </c>
      <c r="D24" s="7" t="n">
        <v>0</v>
      </c>
      <c r="E24" s="7" t="n">
        <v>0</v>
      </c>
      <c r="F24" s="13" t="n">
        <f aca="false">C24+D24+E24</f>
        <v>41.4285714285714</v>
      </c>
      <c r="G24" s="14" t="n">
        <f aca="false">((F24-F26)*50)/(F27-F26)+50</f>
        <v>100</v>
      </c>
    </row>
    <row r="25" customFormat="false" ht="13.8" hidden="false" customHeight="false" outlineLevel="0" collapsed="false">
      <c r="A25" s="9" t="n">
        <v>10</v>
      </c>
      <c r="B25" s="12" t="n">
        <f aca="false">SUM(B11:H11)</f>
        <v>66.0375253549696</v>
      </c>
      <c r="C25" s="12" t="n">
        <f aca="false">(B25*40)/B13</f>
        <v>37.7357287742683</v>
      </c>
      <c r="D25" s="7" t="n">
        <v>0</v>
      </c>
      <c r="E25" s="7" t="n">
        <v>0</v>
      </c>
      <c r="F25" s="13" t="n">
        <f aca="false">C25+D25+E25</f>
        <v>37.7357287742683</v>
      </c>
      <c r="G25" s="14" t="n">
        <f aca="false">((F25-F26)*50)/(F27-F26)+50</f>
        <v>95.5431209344618</v>
      </c>
    </row>
    <row r="26" customFormat="false" ht="14.4" hidden="false" customHeight="false" outlineLevel="0" collapsed="false">
      <c r="E26" s="15" t="s">
        <v>15</v>
      </c>
      <c r="F26" s="15" t="n">
        <f aca="false">MIN(F16:F25)</f>
        <v>0</v>
      </c>
    </row>
    <row r="27" customFormat="false" ht="14.4" hidden="false" customHeight="false" outlineLevel="0" collapsed="false">
      <c r="E27" s="15" t="s">
        <v>16</v>
      </c>
      <c r="F27" s="15" t="n">
        <f aca="false">MAX(F16:F25)</f>
        <v>41.4285714285714</v>
      </c>
    </row>
  </sheetData>
  <mergeCells count="1">
    <mergeCell ref="A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2019-12-07T17:49:07Z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