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<sst xmlns="http://schemas.openxmlformats.org/spreadsheetml/2006/main" count="21" uniqueCount="20">
  <si>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No.</t>
  </si>
  <si>
    <t xml:space="preserve">session02</t>
  </si>
  <si>
    <t xml:space="preserve">session03</t>
  </si>
  <si>
    <t xml:space="preserve">session04</t>
  </si>
  <si>
    <t xml:space="preserve">session06</t>
  </si>
  <si>
    <t xml:space="preserve">session08</t>
  </si>
  <si>
    <t xml:space="preserve">session12</t>
  </si>
  <si>
    <t xml:space="preserve">total</t>
  </si>
  <si>
    <t xml:space="preserve">Total Points</t>
  </si>
  <si>
    <t xml:space="preserve">h.total</t>
  </si>
  <si>
    <t xml:space="preserve">h.final</t>
  </si>
  <si>
    <t xml:space="preserve">project</t>
  </si>
  <si>
    <t xml:space="preserve">Final Score</t>
  </si>
  <si>
    <t xml:space="preserve">MFT</t>
  </si>
  <si>
    <t xml:space="preserve">10+</t>
  </si>
  <si>
    <t xml:space="preserve">20+</t>
  </si>
  <si>
    <t xml:space="preserve">15+</t>
  </si>
  <si>
    <t xml:space="preserve">25+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</si>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</sst>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C5E0B4"/>
        <bgColor rgb="FFCCFF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28"/>
    <col collapsed="false" customWidth="true" hidden="false" outlineLevel="0" max="5" min="5" style="0" width="9.57"/>
    <col collapsed="false" customWidth="true" hidden="false" outlineLevel="0" max="6" min="6" style="0" width="10.57"/>
    <col collapsed="false" customWidth="true" hidden="false" outlineLevel="0" max="7" min="7" style="0" width="9.6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1</v>
      </c>
      <c r="B2" s="3" t="n">
        <v>5</v>
      </c>
      <c r="C2" s="3" t="n">
        <v>5</v>
      </c>
      <c r="D2" s="3" t="n">
        <v>4.5</v>
      </c>
      <c r="E2" s="3" t="n">
        <v>4.5</v>
      </c>
      <c r="F2" s="3" t="n">
        <v>4.5</v>
      </c>
      <c r="G2" s="3" t="n">
        <v>5</v>
      </c>
    </row>
    <row r="3" customFormat="false" ht="15" hidden="false" customHeight="false" outlineLevel="0" collapsed="false">
      <c r="A3" s="2" t="n">
        <v>2</v>
      </c>
      <c r="B3" s="3" t="n">
        <v>9</v>
      </c>
      <c r="C3" s="3" t="n">
        <v>9</v>
      </c>
      <c r="D3" s="3" t="n">
        <v>8.5</v>
      </c>
      <c r="E3" s="3" t="n">
        <v>6</v>
      </c>
      <c r="F3" s="3" t="n">
        <v>0</v>
      </c>
      <c r="G3" s="3" t="n">
        <v>0</v>
      </c>
    </row>
    <row r="4" customFormat="false" ht="15" hidden="false" customHeight="false" outlineLevel="0" collapsed="false">
      <c r="A4" s="2" t="n">
        <v>3</v>
      </c>
      <c r="B4" s="3" t="n">
        <v>5</v>
      </c>
      <c r="C4" s="3" t="n">
        <v>0</v>
      </c>
      <c r="D4" s="3" t="n">
        <v>0</v>
      </c>
      <c r="E4" s="3" t="n">
        <v>0</v>
      </c>
      <c r="F4" s="3" t="n">
        <v>2.5</v>
      </c>
      <c r="G4" s="3" t="n">
        <v>0</v>
      </c>
    </row>
    <row r="5" customFormat="false" ht="15" hidden="false" customHeight="false" outlineLevel="0" collapsed="false">
      <c r="A5" s="2" t="n">
        <v>4</v>
      </c>
      <c r="B5" s="3" t="n">
        <v>0</v>
      </c>
      <c r="C5" s="3" t="n">
        <v>4</v>
      </c>
      <c r="D5" s="3" t="n">
        <v>6</v>
      </c>
      <c r="E5" s="3" t="n">
        <v>9</v>
      </c>
      <c r="F5" s="3" t="n">
        <v>8</v>
      </c>
      <c r="G5" s="3" t="n">
        <v>0</v>
      </c>
    </row>
    <row r="6" customFormat="false" ht="15" hidden="false" customHeight="false" outlineLevel="0" collapsed="false">
      <c r="A6" s="2" t="n">
        <v>6</v>
      </c>
      <c r="B6" s="3" t="n">
        <v>9</v>
      </c>
      <c r="C6" s="3" t="n">
        <v>10</v>
      </c>
      <c r="D6" s="3" t="n">
        <v>7</v>
      </c>
      <c r="E6" s="3" t="n">
        <v>10</v>
      </c>
      <c r="F6" s="3" t="n">
        <v>10</v>
      </c>
      <c r="G6" s="3" t="n">
        <v>0</v>
      </c>
    </row>
    <row r="7" customFormat="false" ht="15" hidden="false" customHeight="false" outlineLevel="0" collapsed="false">
      <c r="A7" s="2" t="n">
        <v>8</v>
      </c>
      <c r="B7" s="3" t="n">
        <v>5</v>
      </c>
      <c r="C7" s="3" t="n">
        <v>9</v>
      </c>
      <c r="D7" s="3" t="n">
        <v>0</v>
      </c>
      <c r="E7" s="3" t="n">
        <v>0</v>
      </c>
      <c r="F7" s="3" t="n">
        <v>0</v>
      </c>
      <c r="G7" s="3" t="n">
        <v>0</v>
      </c>
    </row>
    <row r="8" customFormat="false" ht="15" hidden="false" customHeight="false" outlineLevel="0" collapsed="false">
      <c r="A8" s="4" t="s">
        <v>7</v>
      </c>
      <c r="B8" s="5" t="n">
        <v>60</v>
      </c>
    </row>
    <row r="10" customFormat="false" ht="15" hidden="false" customHeight="false" outlineLevel="0" collapsed="false">
      <c r="A10" s="6" t="s">
        <v>8</v>
      </c>
      <c r="B10" s="6"/>
      <c r="C10" s="6"/>
    </row>
    <row r="11" customFormat="false" ht="15" hidden="false" customHeight="false" outlineLevel="0" collapsed="false">
      <c r="A11" s="7" t="s">
        <v>0</v>
      </c>
      <c r="B11" s="7" t="s">
        <v>9</v>
      </c>
      <c r="C11" s="7" t="s">
        <v>10</v>
      </c>
      <c r="D11" s="7"/>
      <c r="E11" s="7" t="s">
        <v>11</v>
      </c>
      <c r="F11" s="7" t="s">
        <v>12</v>
      </c>
      <c r="G11" s="8" t="s">
        <v>13</v>
      </c>
    </row>
    <row r="12" customFormat="false" ht="15" hidden="false" customHeight="false" outlineLevel="0" collapsed="false">
      <c r="A12" s="7" t="n">
        <v>1</v>
      </c>
      <c r="B12" s="0" t="n">
        <f aca="false">B2+C2+D2+E2+F2+G2</f>
        <v>28.5</v>
      </c>
      <c r="C12" s="0" t="n">
        <f aca="false">(B12*40)/B8</f>
        <v>19</v>
      </c>
      <c r="D12" s="0" t="s">
        <v>14</v>
      </c>
      <c r="E12" s="0" t="n">
        <v>48</v>
      </c>
      <c r="F12" s="0" t="n">
        <f aca="false">29+E12</f>
        <v>77</v>
      </c>
      <c r="G12" s="9" t="n">
        <f aca="false">((F12-F18)*40)/(F19-F18)+60</f>
        <v>88.6092715231788</v>
      </c>
    </row>
    <row r="13" customFormat="false" ht="15" hidden="false" customHeight="false" outlineLevel="0" collapsed="false">
      <c r="A13" s="7" t="n">
        <v>2</v>
      </c>
      <c r="B13" s="0" t="n">
        <f aca="false">B3+C3+D3+E3</f>
        <v>32.5</v>
      </c>
      <c r="C13" s="0" t="n">
        <f aca="false">(B13*40)/B8</f>
        <v>21.6666666666667</v>
      </c>
      <c r="D13" s="0" t="s">
        <v>15</v>
      </c>
      <c r="E13" s="0" t="n">
        <v>0</v>
      </c>
      <c r="F13" s="0" t="n">
        <f aca="false">C13+20+E13</f>
        <v>41.6666666666667</v>
      </c>
      <c r="G13" s="9" t="n">
        <f aca="false">((F13-F18)*40)/(F19-F18)+60</f>
        <v>74.5695364238411</v>
      </c>
    </row>
    <row r="14" customFormat="false" ht="15" hidden="false" customHeight="false" outlineLevel="0" collapsed="false">
      <c r="A14" s="7" t="n">
        <v>3</v>
      </c>
      <c r="B14" s="0" t="n">
        <f aca="false">B4+F4</f>
        <v>7.5</v>
      </c>
      <c r="C14" s="0" t="n">
        <f aca="false">(B14*40)/B8</f>
        <v>5</v>
      </c>
      <c r="E14" s="0" t="n">
        <v>0</v>
      </c>
      <c r="F14" s="0" t="n">
        <f aca="false">C14+E14</f>
        <v>5</v>
      </c>
      <c r="G14" s="9" t="n">
        <f aca="false">((F14-F18)*40)/(F19-F18)+60</f>
        <v>60</v>
      </c>
    </row>
    <row r="15" customFormat="false" ht="15" hidden="false" customHeight="false" outlineLevel="0" collapsed="false">
      <c r="A15" s="7" t="n">
        <v>4</v>
      </c>
      <c r="B15" s="0" t="n">
        <f aca="false">C5+D5+E5+F5</f>
        <v>27</v>
      </c>
      <c r="C15" s="0" t="n">
        <f aca="false">(B15*40)/B8</f>
        <v>18</v>
      </c>
      <c r="D15" s="0" t="s">
        <v>16</v>
      </c>
      <c r="E15" s="0" t="n">
        <v>55</v>
      </c>
      <c r="F15" s="0" t="n">
        <f aca="false">C15+15+E15</f>
        <v>88</v>
      </c>
      <c r="G15" s="9" t="n">
        <f aca="false">((F15-F18)*40)/(F19-F18)+60</f>
        <v>92.9801324503311</v>
      </c>
    </row>
    <row r="16" customFormat="false" ht="15" hidden="false" customHeight="false" outlineLevel="0" collapsed="false">
      <c r="A16" s="7" t="n">
        <v>6</v>
      </c>
      <c r="B16" s="0" t="n">
        <f aca="false">B6+C6+D6+E6+F6</f>
        <v>46</v>
      </c>
      <c r="C16" s="0" t="n">
        <f aca="false">(B16*40)/B8</f>
        <v>30.6666666666667</v>
      </c>
      <c r="D16" s="0" t="s">
        <v>17</v>
      </c>
      <c r="E16" s="0" t="n">
        <v>50</v>
      </c>
      <c r="F16" s="0" t="n">
        <f aca="false">C16+25+E16</f>
        <v>105.666666666667</v>
      </c>
      <c r="G16" s="9" t="n">
        <f aca="false">((F16-F18)*40)/(F19-F18)+60</f>
        <v>100</v>
      </c>
    </row>
    <row r="17" customFormat="false" ht="15" hidden="false" customHeight="false" outlineLevel="0" collapsed="false">
      <c r="A17" s="7" t="n">
        <v>8</v>
      </c>
      <c r="B17" s="0" t="n">
        <f aca="false">B7+C7</f>
        <v>14</v>
      </c>
      <c r="C17" s="0" t="n">
        <f aca="false">(B17*40)/B8</f>
        <v>9.33333333333333</v>
      </c>
      <c r="E17" s="0" t="n">
        <v>50</v>
      </c>
      <c r="F17" s="0" t="n">
        <f aca="false">C17+E17</f>
        <v>59.3333333333333</v>
      </c>
      <c r="G17" s="9" t="n">
        <f aca="false">((F17-F18)*40)/(F19-F18)+60</f>
        <v>81.5894039735099</v>
      </c>
    </row>
    <row r="18" customFormat="false" ht="15" hidden="false" customHeight="false" outlineLevel="0" collapsed="false">
      <c r="E18" s="8" t="s">
        <v>18</v>
      </c>
      <c r="F18" s="8" t="n">
        <f aca="false">MIN(F12:F17)</f>
        <v>5</v>
      </c>
    </row>
    <row r="19" customFormat="false" ht="15" hidden="false" customHeight="false" outlineLevel="0" collapsed="false">
      <c r="E19" s="8" t="s">
        <v>19</v>
      </c>
      <c r="F19" s="8" t="n">
        <f aca="false">MAX(F12:F17)</f>
        <v>105.666666666667</v>
      </c>
    </row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2019-08-21T15:27:33Z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