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<sst xmlns="http://schemas.openxmlformats.org/spreadsheetml/2006/main" count="30" uniqueCount="27">
  <si>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</si>
  <si>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</si>
  <si>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</si>
  <si>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</si>
  <si>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</si>
  <si>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</si>
  <si>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</si>
  <si>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 Q 07</t>
  </si>
  <si>
    <t xml:space="preserve"> Q 08</t>
  </si>
  <si>
    <t xml:space="preserve">H 01</t>
  </si>
  <si>
    <t xml:space="preserve">H 02</t>
  </si>
  <si>
    <t xml:space="preserve">H 03</t>
  </si>
  <si>
    <t xml:space="preserve">H 04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</si>
  <si>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</si>
  <si>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</si>
  <si>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</si>
  <si>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</si>
  <si>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</si>
  <si>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</si>
  <si>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</si>
  <si>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</si>
  <si>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</si>
  <si>
    <t xml:space="preserve">TOTAL (WEB PACK)</t>
  </si>
  <si>
    <t xml:space="preserve">WEB 01 (x1)</t>
  </si>
  <si>
    <t xml:space="preserve">WEB 02 (x1.5)</t>
  </si>
  <si>
    <t xml:space="preserve">WEB 03 (x2)</t>
  </si>
  <si>
    <t xml:space="preserve">FINAL (100)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</si>
</sst>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E0C2CD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  <fill>
      <patternFill patternType="solid">
        <fgColor rgb="FFE0C2CD"/>
        <bgColor rgb="FFF4B18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.1" zeroHeight="false" outlineLevelRow="0" outlineLevelCol="0"/>
  <cols>
    <col collapsed="false" customWidth="true" hidden="false" outlineLevel="0" max="1" min="1" style="1" width="8.55"/>
    <col collapsed="false" customWidth="true" hidden="false" outlineLevel="0" max="2" min="2" style="1" width="16.02"/>
    <col collapsed="false" customWidth="true" hidden="false" outlineLevel="0" max="3" min="3" style="1" width="19.66"/>
    <col collapsed="false" customWidth="true" hidden="false" outlineLevel="0" max="4" min="4" style="1" width="14.47"/>
    <col collapsed="false" customWidth="true" hidden="false" outlineLevel="0" max="5" min="5" style="1" width="18.33"/>
    <col collapsed="false" customWidth="false" hidden="false" outlineLevel="0" max="6" min="6" style="1" width="11.44"/>
    <col collapsed="false" customWidth="true" hidden="false" outlineLevel="0" max="7" min="7" style="1" width="9.55"/>
    <col collapsed="false" customWidth="true" hidden="false" outlineLevel="0" max="8" min="8" style="1" width="9.14"/>
    <col collapsed="false" customWidth="true" hidden="false" outlineLevel="0" max="9" min="9" style="1" width="9.55"/>
    <col collapsed="false" customWidth="true" hidden="false" outlineLevel="0" max="10" min="10" style="1" width="8.33"/>
    <col collapsed="false" customWidth="true" hidden="false" outlineLevel="0" max="11" min="11" style="1" width="8.55"/>
    <col collapsed="false" customWidth="true" hidden="false" outlineLevel="0" max="15" min="12" style="1" width="9.55"/>
    <col collapsed="false" customWidth="true" hidden="false" outlineLevel="0" max="1025" min="16" style="1" width="8.55"/>
  </cols>
  <sheetData>
    <row r="1" customFormat="false" ht="15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</row>
    <row r="2" customFormat="false" ht="15.1" hidden="false" customHeight="true" outlineLevel="0" collapsed="false">
      <c r="A2" s="1" t="n">
        <v>1</v>
      </c>
      <c r="B2" s="3" t="n">
        <f aca="false">(0/4)*10</f>
        <v>0</v>
      </c>
      <c r="C2" s="3" t="n">
        <f aca="false">(0/5)*10</f>
        <v>0</v>
      </c>
      <c r="D2" s="3" t="n">
        <f aca="false">(1/2)*10</f>
        <v>5</v>
      </c>
      <c r="E2" s="3" t="n">
        <f aca="false">(1/3)*10</f>
        <v>3.33333333333333</v>
      </c>
      <c r="F2" s="3" t="n">
        <v>0</v>
      </c>
      <c r="G2" s="3" t="n">
        <v>0</v>
      </c>
      <c r="H2" s="3" t="n">
        <v>0</v>
      </c>
      <c r="I2" s="3" t="n">
        <v>10</v>
      </c>
      <c r="J2" s="3" t="n">
        <v>0</v>
      </c>
      <c r="K2" s="4" t="n">
        <v>0</v>
      </c>
      <c r="L2" s="4" t="n">
        <v>0</v>
      </c>
      <c r="M2" s="4" t="n">
        <v>0</v>
      </c>
    </row>
    <row r="3" customFormat="false" ht="15.1" hidden="false" customHeight="true" outlineLevel="0" collapsed="false">
      <c r="A3" s="1" t="n">
        <v>2</v>
      </c>
      <c r="B3" s="3" t="n">
        <f aca="false">(3/4)*10</f>
        <v>7.5</v>
      </c>
      <c r="C3" s="3" t="n">
        <f aca="false">(4/5)*10</f>
        <v>8</v>
      </c>
      <c r="D3" s="3" t="n">
        <f aca="false">(1/2)*10</f>
        <v>5</v>
      </c>
      <c r="E3" s="3" t="n">
        <f aca="false">(2/3)*10</f>
        <v>6.66666666666667</v>
      </c>
      <c r="F3" s="3" t="n">
        <f aca="false">(3/5)*10</f>
        <v>6</v>
      </c>
      <c r="G3" s="3" t="n">
        <f aca="false">(4/5)*10</f>
        <v>8</v>
      </c>
      <c r="H3" s="3" t="n">
        <f aca="false">(3/3)*10</f>
        <v>10</v>
      </c>
      <c r="I3" s="3" t="n">
        <v>10</v>
      </c>
      <c r="J3" s="3" t="n">
        <v>0</v>
      </c>
      <c r="K3" s="4" t="n">
        <v>0</v>
      </c>
      <c r="L3" s="4" t="n">
        <v>0</v>
      </c>
      <c r="M3" s="4" t="n">
        <v>0</v>
      </c>
    </row>
    <row r="4" customFormat="false" ht="15.1" hidden="false" customHeight="true" outlineLevel="0" collapsed="false">
      <c r="A4" s="1" t="n">
        <v>4</v>
      </c>
      <c r="B4" s="3" t="n">
        <f aca="false">(4/4)*10</f>
        <v>10</v>
      </c>
      <c r="C4" s="3" t="n">
        <f aca="false">(4/5)*10</f>
        <v>8</v>
      </c>
      <c r="D4" s="3" t="n">
        <f aca="false">(1/2)*10</f>
        <v>5</v>
      </c>
      <c r="E4" s="3" t="n">
        <f aca="false">(2/3)*10</f>
        <v>6.66666666666667</v>
      </c>
      <c r="F4" s="3" t="n">
        <f aca="false">(3/5)*10</f>
        <v>6</v>
      </c>
      <c r="G4" s="3" t="n">
        <f aca="false">(2/5)*10</f>
        <v>4</v>
      </c>
      <c r="H4" s="3" t="n">
        <f aca="false">(2/3)*10</f>
        <v>6.66666666666667</v>
      </c>
      <c r="I4" s="3" t="n">
        <v>10</v>
      </c>
      <c r="J4" s="3" t="n">
        <v>0</v>
      </c>
      <c r="K4" s="4" t="n">
        <v>0</v>
      </c>
      <c r="L4" s="4" t="n">
        <v>0</v>
      </c>
      <c r="M4" s="4" t="n">
        <v>10</v>
      </c>
    </row>
    <row r="5" customFormat="false" ht="15.1" hidden="false" customHeight="true" outlineLevel="0" collapsed="false">
      <c r="A5" s="1" t="n">
        <v>5</v>
      </c>
      <c r="B5" s="3" t="n">
        <f aca="false">(2/4)*10</f>
        <v>5</v>
      </c>
      <c r="C5" s="3" t="n">
        <f aca="false">(5/5)*10</f>
        <v>10</v>
      </c>
      <c r="D5" s="3" t="n">
        <f aca="false">(2/2)*10</f>
        <v>10</v>
      </c>
      <c r="E5" s="3" t="n">
        <f aca="false">(2/3)*10</f>
        <v>6.66666666666667</v>
      </c>
      <c r="F5" s="3" t="n">
        <v>0</v>
      </c>
      <c r="G5" s="3" t="n">
        <v>0</v>
      </c>
      <c r="H5" s="3" t="n">
        <v>0</v>
      </c>
      <c r="I5" s="3" t="n">
        <v>10</v>
      </c>
      <c r="J5" s="3" t="n">
        <v>0</v>
      </c>
      <c r="K5" s="4" t="n">
        <v>0</v>
      </c>
      <c r="L5" s="4" t="n">
        <v>0</v>
      </c>
      <c r="M5" s="4" t="n">
        <v>0</v>
      </c>
    </row>
    <row r="6" customFormat="false" ht="15.1" hidden="false" customHeight="true" outlineLevel="0" collapsed="false">
      <c r="A6" s="1" t="n">
        <v>6</v>
      </c>
      <c r="B6" s="3" t="n">
        <f aca="false">(3/4)*10</f>
        <v>7.5</v>
      </c>
      <c r="C6" s="3" t="n">
        <f aca="false">(4/5)*10</f>
        <v>8</v>
      </c>
      <c r="D6" s="3" t="n">
        <f aca="false">(1/2)*10</f>
        <v>5</v>
      </c>
      <c r="E6" s="3" t="n">
        <f aca="false">(1/3)*10</f>
        <v>3.33333333333333</v>
      </c>
      <c r="F6" s="3" t="n">
        <f aca="false">(3/5)*10</f>
        <v>6</v>
      </c>
      <c r="G6" s="3" t="n">
        <f aca="false">(4/5)*10</f>
        <v>8</v>
      </c>
      <c r="H6" s="3" t="n">
        <f aca="false">(2/3)*10</f>
        <v>6.66666666666667</v>
      </c>
      <c r="I6" s="3" t="n">
        <v>10</v>
      </c>
      <c r="J6" s="3" t="n">
        <v>0</v>
      </c>
      <c r="K6" s="4" t="n">
        <v>0</v>
      </c>
      <c r="L6" s="4" t="n">
        <v>0</v>
      </c>
      <c r="M6" s="4" t="n">
        <v>0</v>
      </c>
    </row>
    <row r="7" customFormat="false" ht="15.1" hidden="false" customHeight="true" outlineLevel="0" collapsed="false">
      <c r="A7" s="1" t="n">
        <v>7</v>
      </c>
      <c r="B7" s="3" t="n">
        <f aca="false">(3/4)*10</f>
        <v>7.5</v>
      </c>
      <c r="C7" s="3" t="n">
        <f aca="false">(5/5)*10</f>
        <v>10</v>
      </c>
      <c r="D7" s="3" t="n">
        <f aca="false">(1/2)*10</f>
        <v>5</v>
      </c>
      <c r="E7" s="3" t="n">
        <f aca="false">(2/3)*10</f>
        <v>6.66666666666667</v>
      </c>
      <c r="F7" s="3" t="n">
        <f aca="false">(1/5)*10</f>
        <v>2</v>
      </c>
      <c r="G7" s="3" t="n">
        <f aca="false">(4/5)*10</f>
        <v>8</v>
      </c>
      <c r="H7" s="3" t="n">
        <f aca="false">(2/3)*10</f>
        <v>6.66666666666667</v>
      </c>
      <c r="I7" s="3" t="n">
        <v>10</v>
      </c>
      <c r="J7" s="3" t="n">
        <v>0</v>
      </c>
      <c r="K7" s="4" t="n">
        <v>0</v>
      </c>
      <c r="L7" s="4" t="n">
        <v>0</v>
      </c>
      <c r="M7" s="4" t="n">
        <v>0</v>
      </c>
    </row>
    <row r="8" customFormat="false" ht="15.1" hidden="false" customHeight="true" outlineLevel="0" collapsed="false">
      <c r="A8" s="5" t="s">
        <v>13</v>
      </c>
      <c r="B8" s="6" t="n">
        <v>120</v>
      </c>
    </row>
    <row r="9" customFormat="false" ht="15.1" hidden="false" customHeight="true" outlineLevel="0" collapsed="false">
      <c r="A9" s="7" t="s">
        <v>13</v>
      </c>
      <c r="B9" s="7"/>
      <c r="C9" s="7"/>
    </row>
    <row r="10" customFormat="false" ht="15.1" hidden="false" customHeight="true" outlineLevel="0" collapsed="false">
      <c r="A10" s="8" t="s">
        <v>0</v>
      </c>
      <c r="B10" s="8" t="s">
        <v>14</v>
      </c>
      <c r="C10" s="8" t="s">
        <v>15</v>
      </c>
      <c r="D10" s="8" t="s">
        <v>16</v>
      </c>
      <c r="E10" s="8" t="s">
        <v>17</v>
      </c>
      <c r="F10" s="8" t="s">
        <v>18</v>
      </c>
      <c r="G10" s="9" t="s">
        <v>19</v>
      </c>
    </row>
    <row r="11" customFormat="false" ht="15.1" hidden="false" customHeight="true" outlineLevel="0" collapsed="false">
      <c r="A11" s="8" t="n">
        <v>1</v>
      </c>
      <c r="B11" s="10" t="n">
        <f aca="false">SUM(B2:M2)</f>
        <v>18.3333333333333</v>
      </c>
      <c r="C11" s="10" t="n">
        <f aca="false">(B11*45)/B8</f>
        <v>6.875</v>
      </c>
      <c r="D11" s="3" t="n">
        <v>0</v>
      </c>
      <c r="E11" s="3" t="n">
        <v>0</v>
      </c>
      <c r="F11" s="11" t="n">
        <f aca="false">C11+D11+E11</f>
        <v>6.875</v>
      </c>
      <c r="G11" s="12" t="n">
        <f aca="false">((F11-F17)*50)/(F18-F17)+50</f>
        <v>50</v>
      </c>
    </row>
    <row r="12" customFormat="false" ht="15.1" hidden="false" customHeight="true" outlineLevel="0" collapsed="false">
      <c r="A12" s="8" t="n">
        <v>2</v>
      </c>
      <c r="B12" s="10" t="n">
        <f aca="false">SUM(B3:M3)</f>
        <v>61.1666666666667</v>
      </c>
      <c r="C12" s="10" t="n">
        <f aca="false">(B12*45)/B8</f>
        <v>22.9375</v>
      </c>
      <c r="D12" s="3" t="n">
        <v>10</v>
      </c>
      <c r="E12" s="3" t="n">
        <v>40</v>
      </c>
      <c r="F12" s="11" t="n">
        <f aca="false">C12+D12+E12</f>
        <v>72.9375</v>
      </c>
      <c r="G12" s="12" t="n">
        <f aca="false">((F12-F17)*50)/(F18-F17)+50</f>
        <v>96.1975524475525</v>
      </c>
    </row>
    <row r="13" customFormat="false" ht="15.1" hidden="false" customHeight="true" outlineLevel="0" collapsed="false">
      <c r="A13" s="8" t="n">
        <v>4</v>
      </c>
      <c r="B13" s="10" t="n">
        <f aca="false">SUM(B4:M4)</f>
        <v>66.3333333333333</v>
      </c>
      <c r="C13" s="10" t="n">
        <f aca="false">(B13*45)/B8</f>
        <v>24.875</v>
      </c>
      <c r="D13" s="3" t="n">
        <v>8.5</v>
      </c>
      <c r="E13" s="3" t="n">
        <v>45</v>
      </c>
      <c r="F13" s="11" t="n">
        <f aca="false">C13+D13+E13</f>
        <v>78.375</v>
      </c>
      <c r="G13" s="12" t="n">
        <f aca="false">((F13-F17)*50)/(F18-F17)+50</f>
        <v>100</v>
      </c>
    </row>
    <row r="14" customFormat="false" ht="15.1" hidden="false" customHeight="true" outlineLevel="0" collapsed="false">
      <c r="A14" s="8" t="n">
        <v>5</v>
      </c>
      <c r="B14" s="10" t="n">
        <f aca="false">SUM(B5:M5)</f>
        <v>41.6666666666667</v>
      </c>
      <c r="C14" s="10" t="n">
        <f aca="false">(B14*45)/B8</f>
        <v>15.625</v>
      </c>
      <c r="D14" s="3" t="n">
        <v>9</v>
      </c>
      <c r="E14" s="3" t="n">
        <v>0</v>
      </c>
      <c r="F14" s="11" t="n">
        <f aca="false">C14+D14+E14</f>
        <v>24.625</v>
      </c>
      <c r="G14" s="12" t="n">
        <f aca="false">((F14-F17)*50)/(F18-F17)+50</f>
        <v>62.4125874125874</v>
      </c>
    </row>
    <row r="15" customFormat="false" ht="15.1" hidden="false" customHeight="true" outlineLevel="0" collapsed="false">
      <c r="A15" s="8" t="n">
        <v>6</v>
      </c>
      <c r="B15" s="10" t="n">
        <f aca="false">SUM(B6:M6)</f>
        <v>54.5</v>
      </c>
      <c r="C15" s="10" t="n">
        <f aca="false">(B15*45)/B8</f>
        <v>20.4375</v>
      </c>
      <c r="D15" s="3" t="n">
        <v>7</v>
      </c>
      <c r="E15" s="3" t="n">
        <v>40</v>
      </c>
      <c r="F15" s="11" t="n">
        <f aca="false">C15+D15+E15</f>
        <v>67.4375</v>
      </c>
      <c r="G15" s="12" t="n">
        <f aca="false">((F15-F17)*50)/(F18-F17)+50</f>
        <v>92.3513986013986</v>
      </c>
    </row>
    <row r="16" customFormat="false" ht="15.1" hidden="false" customHeight="true" outlineLevel="0" collapsed="false">
      <c r="A16" s="8" t="n">
        <v>7</v>
      </c>
      <c r="B16" s="10" t="n">
        <f aca="false">SUM(B7:M7)</f>
        <v>55.8333333333333</v>
      </c>
      <c r="C16" s="10" t="n">
        <f aca="false">(B16*45)/B8</f>
        <v>20.9375</v>
      </c>
      <c r="D16" s="3" t="n">
        <v>0</v>
      </c>
      <c r="E16" s="3" t="n">
        <v>0</v>
      </c>
      <c r="F16" s="11" t="n">
        <f aca="false">C16+D16+E16</f>
        <v>20.9375</v>
      </c>
      <c r="G16" s="12" t="n">
        <f aca="false">((F16-F17)*50)/(F18-F17)+50</f>
        <v>59.8339160839161</v>
      </c>
    </row>
    <row r="17" customFormat="false" ht="15.1" hidden="false" customHeight="true" outlineLevel="0" collapsed="false">
      <c r="E17" s="9" t="s">
        <v>20</v>
      </c>
      <c r="F17" s="9" t="n">
        <f aca="false">MIN(F11:F16)</f>
        <v>6.875</v>
      </c>
    </row>
    <row r="18" customFormat="false" ht="15.1" hidden="false" customHeight="true" outlineLevel="0" collapsed="false">
      <c r="E18" s="9" t="s">
        <v>21</v>
      </c>
      <c r="F18" s="9" t="n">
        <f aca="false">MAX(F11:F16)</f>
        <v>78.375</v>
      </c>
    </row>
    <row r="25" customFormat="false" ht="13.8" hidden="false" customHeight="false" outlineLevel="0" collapsed="false">
      <c r="A25" s="13" t="s">
        <v>22</v>
      </c>
      <c r="B25" s="13"/>
      <c r="C25" s="13"/>
      <c r="D25" s="13"/>
      <c r="E25" s="14"/>
    </row>
    <row r="26" customFormat="false" ht="13.8" hidden="false" customHeight="false" outlineLevel="0" collapsed="false">
      <c r="A26" s="15" t="s">
        <v>0</v>
      </c>
      <c r="B26" s="15" t="s">
        <v>23</v>
      </c>
      <c r="C26" s="15" t="s">
        <v>24</v>
      </c>
      <c r="D26" s="15" t="s">
        <v>25</v>
      </c>
      <c r="E26" s="15" t="s">
        <v>26</v>
      </c>
    </row>
    <row r="27" customFormat="false" ht="13.8" hidden="false" customHeight="false" outlineLevel="0" collapsed="false">
      <c r="A27" s="16" t="n">
        <v>1</v>
      </c>
      <c r="B27" s="17" t="n">
        <v>60</v>
      </c>
      <c r="C27" s="17" t="n">
        <v>50</v>
      </c>
      <c r="D27" s="17" t="n">
        <v>50</v>
      </c>
      <c r="E27" s="17" t="n">
        <f aca="false">((B27*1)+(C27*1.5)+(D27*2))/4.5</f>
        <v>52.2222222222222</v>
      </c>
    </row>
    <row r="28" customFormat="false" ht="13.8" hidden="false" customHeight="false" outlineLevel="0" collapsed="false">
      <c r="A28" s="16" t="n">
        <v>2</v>
      </c>
      <c r="B28" s="17" t="n">
        <v>0</v>
      </c>
      <c r="C28" s="17" t="n">
        <v>0</v>
      </c>
      <c r="D28" s="17" t="n">
        <v>96.2</v>
      </c>
      <c r="E28" s="17" t="n">
        <f aca="false">D28</f>
        <v>96.2</v>
      </c>
    </row>
    <row r="29" customFormat="false" ht="13.8" hidden="false" customHeight="false" outlineLevel="0" collapsed="false">
      <c r="A29" s="16" t="n">
        <v>4</v>
      </c>
      <c r="B29" s="17" t="n">
        <v>100</v>
      </c>
      <c r="C29" s="17" t="n">
        <v>100</v>
      </c>
      <c r="D29" s="17" t="n">
        <v>100</v>
      </c>
      <c r="E29" s="17" t="n">
        <f aca="false">((B29*1)+(C29*1.5)+(D29*2))/4.5</f>
        <v>100</v>
      </c>
    </row>
    <row r="30" customFormat="false" ht="13.8" hidden="false" customHeight="false" outlineLevel="0" collapsed="false">
      <c r="A30" s="16" t="n">
        <v>5</v>
      </c>
      <c r="B30" s="17" t="n">
        <v>91.47</v>
      </c>
      <c r="C30" s="17" t="n">
        <v>89.94</v>
      </c>
      <c r="D30" s="17" t="n">
        <v>62.41</v>
      </c>
      <c r="E30" s="17" t="n">
        <f aca="false">((B30*1)+(C30*1.5)+(D30*2))/4.5</f>
        <v>78.0444444444444</v>
      </c>
    </row>
    <row r="31" customFormat="false" ht="13.8" hidden="false" customHeight="false" outlineLevel="0" collapsed="false">
      <c r="A31" s="16" t="n">
        <v>6</v>
      </c>
      <c r="B31" s="17" t="n">
        <v>0</v>
      </c>
      <c r="C31" s="17" t="n">
        <v>0</v>
      </c>
      <c r="D31" s="17" t="n">
        <v>92.35</v>
      </c>
      <c r="E31" s="17" t="n">
        <f aca="false">D31</f>
        <v>92.35</v>
      </c>
    </row>
    <row r="32" customFormat="false" ht="13.8" hidden="false" customHeight="false" outlineLevel="0" collapsed="false">
      <c r="A32" s="16" t="n">
        <v>7</v>
      </c>
      <c r="B32" s="17" t="n">
        <v>0</v>
      </c>
      <c r="C32" s="17" t="n">
        <v>0</v>
      </c>
      <c r="D32" s="17" t="n">
        <v>59.83</v>
      </c>
      <c r="E32" s="17" t="n">
        <f aca="false">D32</f>
        <v>59.83</v>
      </c>
    </row>
  </sheetData>
  <mergeCells count="2">
    <mergeCell ref="A9:C9"/>
    <mergeCell ref="A25:D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2020-02-01T16:15:11Z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