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FT\004-scores\102\"/>
    </mc:Choice>
  </mc:AlternateContent>
  <bookViews>
    <workbookView xWindow="0" yWindow="0" windowWidth="16380" windowHeight="8190" tabRatio="500"/>
  </bookViews>
  <sheets>
    <sheet name="web 102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8" i="1" l="1"/>
  <c r="C18" i="1" s="1"/>
  <c r="F18" i="1" s="1"/>
  <c r="B17" i="1"/>
  <c r="C17" i="1" s="1"/>
  <c r="F17" i="1" s="1"/>
  <c r="C16" i="1"/>
  <c r="F16" i="1" s="1"/>
  <c r="B16" i="1"/>
  <c r="B15" i="1"/>
  <c r="C15" i="1" s="1"/>
  <c r="F15" i="1" s="1"/>
  <c r="C14" i="1"/>
  <c r="F14" i="1" s="1"/>
  <c r="B14" i="1"/>
  <c r="B13" i="1"/>
  <c r="C13" i="1" s="1"/>
  <c r="F13" i="1" s="1"/>
  <c r="C12" i="1"/>
  <c r="F12" i="1" s="1"/>
  <c r="B12" i="1"/>
  <c r="F20" i="1" l="1"/>
  <c r="F19" i="1"/>
  <c r="G12" i="1" s="1"/>
  <c r="G17" i="1" l="1"/>
  <c r="G14" i="1"/>
  <c r="G18" i="1"/>
  <c r="G16" i="1"/>
  <c r="G13" i="1"/>
  <c r="G15" i="1"/>
</calcChain>
</file>

<file path=xl/sharedStrings.xml><?xml version="1.0" encoding="utf-8"?>
<sst xmlns="http://schemas.openxmlformats.org/spreadsheetml/2006/main" count="29" uniqueCount="27">
  <si>
    <t>No.</t>
  </si>
  <si>
    <t>session03</t>
  </si>
  <si>
    <t>session04</t>
  </si>
  <si>
    <t>session05</t>
  </si>
  <si>
    <t>session06</t>
  </si>
  <si>
    <t>session08</t>
  </si>
  <si>
    <t>session09</t>
  </si>
  <si>
    <t>session10</t>
  </si>
  <si>
    <t>session11</t>
  </si>
  <si>
    <t>session14</t>
  </si>
  <si>
    <t>session15</t>
  </si>
  <si>
    <t>session17</t>
  </si>
  <si>
    <t>session18</t>
  </si>
  <si>
    <t>session21</t>
  </si>
  <si>
    <t>session23</t>
  </si>
  <si>
    <t>Total</t>
  </si>
  <si>
    <t>h.Point</t>
  </si>
  <si>
    <t>h.Final</t>
  </si>
  <si>
    <t>project</t>
  </si>
  <si>
    <t>Final Scores</t>
  </si>
  <si>
    <t>MFT</t>
  </si>
  <si>
    <t>15+</t>
  </si>
  <si>
    <t>10+</t>
  </si>
  <si>
    <t>25+</t>
  </si>
  <si>
    <t>20+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</si>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</sst>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0" fillId="7" borderId="0" xfId="0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Normal="100" workbookViewId="0">
      <selection activeCell="G14" sqref="G14"/>
    </sheetView>
  </sheetViews>
  <sheetFormatPr defaultRowHeight="15" x14ac:dyDescent="0.25"/>
  <cols>
    <col min="1" max="1" width="8.5703125" customWidth="1"/>
    <col min="2" max="3" width="9.5703125" customWidth="1"/>
    <col min="4" max="4" width="9.28515625" customWidth="1"/>
    <col min="5" max="5" width="9.5703125" customWidth="1"/>
    <col min="6" max="6" width="11.42578125"/>
    <col min="7" max="11" width="8.5703125" customWidth="1"/>
    <col min="12" max="15" width="9.5703125" customWidth="1"/>
    <col min="16" max="1025" width="8.570312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B2" s="3">
        <v>9</v>
      </c>
      <c r="C2" s="3">
        <v>9</v>
      </c>
      <c r="D2" s="3">
        <v>9</v>
      </c>
      <c r="E2" s="3">
        <v>8</v>
      </c>
      <c r="F2" s="3">
        <v>8</v>
      </c>
      <c r="G2" s="3">
        <v>10</v>
      </c>
      <c r="H2" s="3">
        <v>10</v>
      </c>
      <c r="I2" s="3">
        <v>8.5</v>
      </c>
      <c r="J2" s="3">
        <v>6.5</v>
      </c>
      <c r="K2" s="3">
        <v>5</v>
      </c>
      <c r="L2" s="3">
        <v>0</v>
      </c>
      <c r="M2" s="3">
        <v>9</v>
      </c>
      <c r="N2" s="3">
        <v>0</v>
      </c>
      <c r="O2" s="3">
        <v>0</v>
      </c>
    </row>
    <row r="3" spans="1:15" x14ac:dyDescent="0.25">
      <c r="A3">
        <v>2</v>
      </c>
      <c r="B3" s="3">
        <v>8</v>
      </c>
      <c r="C3" s="3">
        <v>9</v>
      </c>
      <c r="D3" s="3">
        <v>9</v>
      </c>
      <c r="E3" s="3">
        <v>9</v>
      </c>
      <c r="F3" s="3">
        <v>7</v>
      </c>
      <c r="G3" s="3">
        <v>10</v>
      </c>
      <c r="H3" s="3">
        <v>10</v>
      </c>
      <c r="I3" s="3">
        <v>8</v>
      </c>
      <c r="J3" s="3">
        <v>6.5</v>
      </c>
      <c r="K3" s="3">
        <v>5</v>
      </c>
      <c r="L3" s="3">
        <v>0</v>
      </c>
      <c r="M3" s="3">
        <v>9</v>
      </c>
      <c r="N3" s="3">
        <v>0</v>
      </c>
      <c r="O3" s="3">
        <v>0</v>
      </c>
    </row>
    <row r="4" spans="1:15" x14ac:dyDescent="0.25">
      <c r="A4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7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x14ac:dyDescent="0.25">
      <c r="A5">
        <v>5</v>
      </c>
      <c r="B5" s="3">
        <v>10</v>
      </c>
      <c r="C5" s="3">
        <v>9</v>
      </c>
      <c r="D5" s="3">
        <v>10</v>
      </c>
      <c r="E5" s="3">
        <v>9</v>
      </c>
      <c r="F5" s="3">
        <v>9</v>
      </c>
      <c r="G5" s="3">
        <v>10</v>
      </c>
      <c r="H5" s="3">
        <v>9.5</v>
      </c>
      <c r="I5" s="3">
        <v>10</v>
      </c>
      <c r="J5" s="3">
        <v>10</v>
      </c>
      <c r="K5" s="3">
        <v>9</v>
      </c>
      <c r="L5" s="3">
        <v>10</v>
      </c>
      <c r="M5" s="3">
        <v>10</v>
      </c>
      <c r="N5" s="3">
        <v>9</v>
      </c>
      <c r="O5" s="3">
        <v>10</v>
      </c>
    </row>
    <row r="6" spans="1:15" x14ac:dyDescent="0.25">
      <c r="A6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25">
      <c r="A7">
        <v>7</v>
      </c>
      <c r="B7" s="3">
        <v>4</v>
      </c>
      <c r="C7" s="3">
        <v>9</v>
      </c>
      <c r="D7" s="3">
        <v>7</v>
      </c>
      <c r="E7" s="3">
        <v>5</v>
      </c>
      <c r="F7" s="3">
        <v>2</v>
      </c>
      <c r="G7" s="3">
        <v>4</v>
      </c>
      <c r="H7" s="3">
        <v>5</v>
      </c>
      <c r="I7" s="3">
        <v>7</v>
      </c>
      <c r="J7" s="3">
        <v>8.5</v>
      </c>
      <c r="K7" s="3">
        <v>5</v>
      </c>
      <c r="L7" s="3">
        <v>0</v>
      </c>
      <c r="M7" s="3">
        <v>10</v>
      </c>
      <c r="N7" s="3">
        <v>0</v>
      </c>
      <c r="O7" s="3">
        <v>0</v>
      </c>
    </row>
    <row r="8" spans="1:15" x14ac:dyDescent="0.25">
      <c r="A8" s="4">
        <v>8</v>
      </c>
      <c r="B8" s="3">
        <v>8</v>
      </c>
      <c r="C8" s="3">
        <v>10</v>
      </c>
      <c r="D8" s="3">
        <v>10</v>
      </c>
      <c r="E8" s="3">
        <v>9</v>
      </c>
      <c r="F8" s="3">
        <v>0</v>
      </c>
      <c r="G8" s="3">
        <v>0</v>
      </c>
      <c r="H8" s="3">
        <v>9</v>
      </c>
      <c r="I8" s="3">
        <v>8.5</v>
      </c>
      <c r="J8" s="3">
        <v>0</v>
      </c>
      <c r="K8" s="3">
        <v>0</v>
      </c>
      <c r="L8" s="3">
        <v>10</v>
      </c>
      <c r="M8" s="3">
        <v>10</v>
      </c>
      <c r="N8" s="3">
        <v>9.5</v>
      </c>
      <c r="O8" s="3">
        <v>10</v>
      </c>
    </row>
    <row r="9" spans="1:15" x14ac:dyDescent="0.25">
      <c r="A9" s="5" t="s">
        <v>15</v>
      </c>
      <c r="B9" s="6">
        <v>140</v>
      </c>
    </row>
    <row r="10" spans="1:15" x14ac:dyDescent="0.25">
      <c r="A10" s="1" t="s">
        <v>15</v>
      </c>
      <c r="B10" s="1"/>
      <c r="C10" s="1"/>
    </row>
    <row r="11" spans="1:15" x14ac:dyDescent="0.25">
      <c r="A11" s="7" t="s">
        <v>0</v>
      </c>
      <c r="B11" s="8" t="s">
        <v>16</v>
      </c>
      <c r="C11" s="8" t="s">
        <v>17</v>
      </c>
      <c r="D11" s="7"/>
      <c r="E11" s="8" t="s">
        <v>18</v>
      </c>
      <c r="F11" s="8" t="s">
        <v>19</v>
      </c>
      <c r="G11" s="9" t="s">
        <v>20</v>
      </c>
    </row>
    <row r="12" spans="1:15" x14ac:dyDescent="0.25">
      <c r="A12" s="7">
        <v>1</v>
      </c>
      <c r="B12" s="10">
        <f t="shared" ref="B12:B17" si="0">B2+C2+D2+E2+F2+G2+H2+I2+J2+K2+L2+M2+N2+O2</f>
        <v>92</v>
      </c>
      <c r="C12" s="11">
        <f>(B12*40)/B9</f>
        <v>26.285714285714285</v>
      </c>
      <c r="D12" t="s">
        <v>21</v>
      </c>
      <c r="E12">
        <v>0</v>
      </c>
      <c r="F12" s="7">
        <f>C12+15+E12</f>
        <v>41.285714285714285</v>
      </c>
      <c r="G12" s="12">
        <f>((F12-F19)*40)/(F20-F19)+60</f>
        <v>73.379629629629633</v>
      </c>
    </row>
    <row r="13" spans="1:15" x14ac:dyDescent="0.25">
      <c r="A13" s="7">
        <v>2</v>
      </c>
      <c r="B13" s="10">
        <f t="shared" si="0"/>
        <v>90.5</v>
      </c>
      <c r="C13" s="11">
        <f>(B13*40)/B9</f>
        <v>25.857142857142858</v>
      </c>
      <c r="D13" t="s">
        <v>22</v>
      </c>
      <c r="E13">
        <v>0</v>
      </c>
      <c r="F13" s="7">
        <f>C13+10+E13</f>
        <v>35.857142857142861</v>
      </c>
      <c r="G13" s="12">
        <f>((F13-F19)*40)/(F20-F19)+60</f>
        <v>71.620370370370367</v>
      </c>
    </row>
    <row r="14" spans="1:15" x14ac:dyDescent="0.25">
      <c r="A14" s="7">
        <v>3</v>
      </c>
      <c r="B14" s="10">
        <f t="shared" si="0"/>
        <v>7</v>
      </c>
      <c r="C14" s="11">
        <f>(B14*40)/B9</f>
        <v>2</v>
      </c>
      <c r="E14">
        <v>45</v>
      </c>
      <c r="F14" s="7">
        <f>C14+E14</f>
        <v>47</v>
      </c>
      <c r="G14" s="12">
        <f>((F14-F19)*40)/(F20-F19)+60</f>
        <v>75.231481481481481</v>
      </c>
    </row>
    <row r="15" spans="1:15" x14ac:dyDescent="0.25">
      <c r="A15" s="7">
        <v>5</v>
      </c>
      <c r="B15" s="10">
        <f t="shared" si="0"/>
        <v>134.5</v>
      </c>
      <c r="C15" s="11">
        <f>(B15*40)/B9</f>
        <v>38.428571428571431</v>
      </c>
      <c r="D15" t="s">
        <v>23</v>
      </c>
      <c r="E15">
        <v>60</v>
      </c>
      <c r="F15" s="7">
        <f>C15+25+E15</f>
        <v>123.42857142857143</v>
      </c>
      <c r="G15" s="12">
        <f>((F15-F19)*40)/(F20-F19)+60</f>
        <v>100</v>
      </c>
    </row>
    <row r="16" spans="1:15" x14ac:dyDescent="0.25">
      <c r="A16" s="7">
        <v>6</v>
      </c>
      <c r="B16" s="10">
        <f t="shared" si="0"/>
        <v>0</v>
      </c>
      <c r="C16" s="11">
        <f>(B16*40)/B9</f>
        <v>0</v>
      </c>
      <c r="E16">
        <v>0</v>
      </c>
      <c r="F16" s="7">
        <f>C16+E16</f>
        <v>0</v>
      </c>
      <c r="G16" s="12">
        <f>((F16-F19)*40)/(F20-F19)+60</f>
        <v>60</v>
      </c>
    </row>
    <row r="17" spans="1:7" x14ac:dyDescent="0.25">
      <c r="A17" s="7">
        <v>7</v>
      </c>
      <c r="B17" s="10">
        <f t="shared" si="0"/>
        <v>66.5</v>
      </c>
      <c r="C17" s="11">
        <f>(B17*40)/B9</f>
        <v>19</v>
      </c>
      <c r="E17">
        <v>45</v>
      </c>
      <c r="F17" s="7">
        <f>C17+E17</f>
        <v>64</v>
      </c>
      <c r="G17" s="12">
        <f>((F17-F19)*40)/(F20-F19)+60</f>
        <v>80.740740740740733</v>
      </c>
    </row>
    <row r="18" spans="1:7" x14ac:dyDescent="0.25">
      <c r="A18" s="7">
        <v>8</v>
      </c>
      <c r="B18" s="10">
        <f>B8+C8+8+E8+H8+I8+F8+G8+J8+D8+K8+L8+M8+N8+O8</f>
        <v>102</v>
      </c>
      <c r="C18" s="11">
        <f>(B18*40)/B9</f>
        <v>29.142857142857142</v>
      </c>
      <c r="D18" t="s">
        <v>24</v>
      </c>
      <c r="E18">
        <v>55</v>
      </c>
      <c r="F18" s="7">
        <f>C18+20+E18</f>
        <v>104.14285714285714</v>
      </c>
      <c r="G18" s="12">
        <f>((F18-F19)*40)/(F20-F19)+60</f>
        <v>93.75</v>
      </c>
    </row>
    <row r="19" spans="1:7" x14ac:dyDescent="0.25">
      <c r="E19" s="9" t="s">
        <v>25</v>
      </c>
      <c r="F19" s="9">
        <f>MIN(F12:F18)</f>
        <v>0</v>
      </c>
    </row>
    <row r="20" spans="1:7" x14ac:dyDescent="0.25">
      <c r="E20" s="9" t="s">
        <v>26</v>
      </c>
      <c r="F20" s="9">
        <f>MAX(F12:F18)</f>
        <v>123.42857142857143</v>
      </c>
    </row>
  </sheetData>
  <mergeCells count="1">
    <mergeCell ref="A10:C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1</cp:revision>
  <dcterms:created xsi:type="dcterms:W3CDTF">2019-03-03T16:48:58Z</dcterms:created>
  <dcterms:modified xsi:type="dcterms:W3CDTF">2019-10-16T12:10:47Z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