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Khalis\Documents\UofT Matters\Work Study\School of Cities\Halifax\"/>
    </mc:Choice>
  </mc:AlternateContent>
  <xr:revisionPtr revIDLastSave="0" documentId="13_ncr:1_{0F59B1D5-B619-4855-B42B-EAEA2045CC9E}" xr6:coauthVersionLast="47" xr6:coauthVersionMax="47" xr10:uidLastSave="{00000000-0000-0000-0000-000000000000}"/>
  <bookViews>
    <workbookView xWindow="-110" yWindow="-110" windowWidth="19420" windowHeight="10300" xr2:uid="{8C99A97D-9A92-4344-82A4-D2891DDEAF37}"/>
  </bookViews>
  <sheets>
    <sheet name="Sheet1" sheetId="1" r:id="rId1"/>
  </sheets>
  <definedNames>
    <definedName name="_xlnm._FilterDatabase" localSheetId="0" hidden="1">Sheet1!$A$1:$N$241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 i="1" l="1"/>
  <c r="D132" i="1"/>
  <c r="D138" i="1"/>
  <c r="D153" i="1"/>
  <c r="D155" i="1"/>
  <c r="D64" i="1"/>
  <c r="D89" i="1"/>
  <c r="D92" i="1"/>
  <c r="D103" i="1"/>
  <c r="D116" i="1"/>
  <c r="D170" i="1"/>
  <c r="D182" i="1"/>
  <c r="D149" i="1"/>
  <c r="D118" i="1"/>
  <c r="D176" i="1"/>
  <c r="D183" i="1"/>
  <c r="D189" i="1"/>
  <c r="D187" i="1"/>
  <c r="D175" i="1"/>
  <c r="D85" i="1"/>
  <c r="D104" i="1"/>
  <c r="D72" i="1"/>
  <c r="D93" i="1"/>
  <c r="D111" i="1"/>
  <c r="D148" i="1"/>
  <c r="D162" i="1"/>
  <c r="D169" i="1"/>
  <c r="D161" i="1"/>
  <c r="D171" i="1"/>
  <c r="D81" i="1"/>
  <c r="D135" i="1"/>
  <c r="D133" i="1"/>
  <c r="D129" i="1"/>
  <c r="D141" i="1"/>
  <c r="D147" i="1"/>
  <c r="D121" i="1"/>
  <c r="D179" i="1"/>
  <c r="D188" i="1"/>
  <c r="D185" i="1"/>
  <c r="D193" i="1"/>
  <c r="D186" i="1"/>
  <c r="D79" i="1"/>
  <c r="D95" i="1"/>
  <c r="D150" i="1"/>
  <c r="D174" i="1"/>
  <c r="D194" i="1"/>
  <c r="D166" i="1"/>
  <c r="D139" i="1"/>
  <c r="D177" i="1"/>
  <c r="D184" i="1"/>
  <c r="D190" i="1"/>
  <c r="D172" i="1"/>
  <c r="D44" i="1"/>
  <c r="D49" i="1"/>
  <c r="D57" i="1"/>
  <c r="D59" i="1"/>
  <c r="D68" i="1"/>
  <c r="D157" i="1"/>
  <c r="D71" i="1"/>
  <c r="D126" i="1"/>
  <c r="D128" i="1"/>
  <c r="D137" i="1"/>
  <c r="D140" i="1"/>
  <c r="D145" i="1"/>
  <c r="D154" i="1"/>
  <c r="D152" i="1"/>
  <c r="D108" i="1"/>
  <c r="D160" i="1"/>
  <c r="D163" i="1"/>
  <c r="D165" i="1"/>
  <c r="D144" i="1"/>
  <c r="D195" i="1"/>
  <c r="D173" i="1"/>
  <c r="D192" i="1"/>
  <c r="D196" i="1"/>
  <c r="D119" i="1"/>
  <c r="G127" i="1"/>
  <c r="G119" i="1"/>
  <c r="G196" i="1"/>
  <c r="G192" i="1"/>
  <c r="G173" i="1"/>
  <c r="G130" i="1"/>
  <c r="G195" i="1"/>
  <c r="G144" i="1"/>
  <c r="G168" i="1"/>
  <c r="G159" i="1"/>
  <c r="G165" i="1"/>
  <c r="G163" i="1"/>
  <c r="G117" i="1"/>
  <c r="G38" i="1"/>
  <c r="G160" i="1"/>
  <c r="G164" i="1"/>
  <c r="G108" i="1"/>
  <c r="G112" i="1"/>
  <c r="G101" i="1"/>
  <c r="G152" i="1"/>
  <c r="G154" i="1"/>
  <c r="G50" i="1"/>
  <c r="G151" i="1"/>
  <c r="G145" i="1"/>
  <c r="G140" i="1"/>
  <c r="G137" i="1"/>
  <c r="G128" i="1"/>
  <c r="G126" i="1"/>
  <c r="G110" i="1"/>
  <c r="G105" i="1"/>
  <c r="G91" i="1"/>
  <c r="G70" i="1"/>
  <c r="G71" i="1"/>
  <c r="G82" i="1"/>
  <c r="G76" i="1"/>
  <c r="G63" i="1"/>
  <c r="G65" i="1"/>
  <c r="G54" i="1"/>
  <c r="G5" i="1"/>
  <c r="G21" i="1"/>
  <c r="G15" i="1"/>
  <c r="G157" i="1"/>
  <c r="G84" i="1"/>
  <c r="G52" i="1"/>
  <c r="G61" i="1"/>
  <c r="G68" i="1"/>
  <c r="G66" i="1"/>
  <c r="G62" i="1"/>
  <c r="G60" i="1"/>
  <c r="G59" i="1"/>
  <c r="G57" i="1"/>
  <c r="G55" i="1"/>
  <c r="G26" i="1"/>
  <c r="G49" i="1"/>
  <c r="G44" i="1"/>
  <c r="G32" i="1"/>
  <c r="G27" i="1"/>
  <c r="G29" i="1"/>
  <c r="G30" i="1"/>
  <c r="G19" i="1"/>
  <c r="G20" i="1"/>
  <c r="G172" i="1"/>
  <c r="G167" i="1"/>
  <c r="G190" i="1"/>
  <c r="G184" i="1"/>
  <c r="G177" i="1"/>
  <c r="G139" i="1"/>
  <c r="G166" i="1"/>
  <c r="G194" i="1"/>
  <c r="G174" i="1"/>
  <c r="G156" i="1"/>
  <c r="G142" i="1"/>
  <c r="G136" i="1"/>
  <c r="G150" i="1"/>
  <c r="G9" i="1"/>
  <c r="G122" i="1"/>
  <c r="G69" i="1"/>
  <c r="G124" i="1"/>
  <c r="G94" i="1"/>
  <c r="G109" i="1"/>
  <c r="G96" i="1"/>
  <c r="G80" i="1"/>
  <c r="G106" i="1"/>
  <c r="G95" i="1"/>
  <c r="G79" i="1"/>
  <c r="G97" i="1"/>
  <c r="G87" i="1"/>
  <c r="G186" i="1"/>
  <c r="G193" i="1"/>
  <c r="G178" i="1"/>
  <c r="G185" i="1"/>
  <c r="G188" i="1"/>
  <c r="G179" i="1"/>
  <c r="G181" i="1"/>
  <c r="G11" i="1"/>
  <c r="G14" i="1"/>
  <c r="G6" i="1"/>
  <c r="G4" i="1"/>
  <c r="G107" i="1"/>
  <c r="G121" i="1"/>
  <c r="G147" i="1"/>
  <c r="G141" i="1"/>
  <c r="G129" i="1"/>
  <c r="G133" i="1"/>
  <c r="G123" i="1"/>
  <c r="G135" i="1"/>
  <c r="G98" i="1"/>
  <c r="G131" i="1"/>
  <c r="G51" i="1"/>
  <c r="G35" i="1"/>
  <c r="G78" i="1"/>
  <c r="G83" i="1"/>
  <c r="G81" i="1"/>
  <c r="G75" i="1"/>
  <c r="G74" i="1"/>
  <c r="G48" i="1"/>
  <c r="G53" i="1"/>
  <c r="G67" i="1"/>
  <c r="G58" i="1"/>
  <c r="G45" i="1"/>
  <c r="G171" i="1"/>
  <c r="G161" i="1"/>
  <c r="G169" i="1"/>
  <c r="G162" i="1"/>
  <c r="G134" i="1"/>
  <c r="G148" i="1"/>
  <c r="G47" i="1"/>
  <c r="G40" i="1"/>
  <c r="G42" i="1"/>
  <c r="G3" i="1"/>
  <c r="G111" i="1"/>
  <c r="G41" i="1"/>
  <c r="G37" i="1"/>
  <c r="G39" i="1"/>
  <c r="G113" i="1"/>
  <c r="G102" i="1"/>
  <c r="G93" i="1"/>
  <c r="G28" i="1"/>
  <c r="G33" i="1"/>
  <c r="G31" i="1"/>
  <c r="G72" i="1"/>
  <c r="G25" i="1"/>
  <c r="G104" i="1"/>
  <c r="G22" i="1"/>
  <c r="G23" i="1"/>
  <c r="G99" i="1"/>
  <c r="G85" i="1"/>
  <c r="G191" i="1"/>
  <c r="G175" i="1"/>
  <c r="G187" i="1"/>
  <c r="G189" i="1"/>
  <c r="G12" i="1"/>
  <c r="G10" i="1"/>
  <c r="G7" i="1"/>
  <c r="G2" i="1"/>
  <c r="G180" i="1"/>
  <c r="G183" i="1"/>
  <c r="G176" i="1"/>
  <c r="G118" i="1"/>
  <c r="G149" i="1"/>
  <c r="G158" i="1"/>
  <c r="G182" i="1"/>
  <c r="G170" i="1"/>
  <c r="G116" i="1"/>
  <c r="G115" i="1"/>
  <c r="G114" i="1"/>
  <c r="G100" i="1"/>
  <c r="G103" i="1"/>
  <c r="G92" i="1"/>
  <c r="G90" i="1"/>
  <c r="G73" i="1"/>
  <c r="G89" i="1"/>
  <c r="G86" i="1"/>
  <c r="G77" i="1"/>
  <c r="G16" i="1"/>
  <c r="G64" i="1"/>
  <c r="G36" i="1"/>
  <c r="G46" i="1"/>
  <c r="G56" i="1"/>
  <c r="G43" i="1"/>
  <c r="G34" i="1"/>
  <c r="G24" i="1"/>
  <c r="G17" i="1"/>
  <c r="G18" i="1"/>
  <c r="G13" i="1"/>
  <c r="G8" i="1"/>
  <c r="G155" i="1"/>
  <c r="G153" i="1"/>
  <c r="G138" i="1"/>
  <c r="G132" i="1"/>
  <c r="G146" i="1"/>
  <c r="G120" i="1"/>
  <c r="G143" i="1"/>
  <c r="G88" i="1"/>
  <c r="G125" i="1"/>
</calcChain>
</file>

<file path=xl/sharedStrings.xml><?xml version="1.0" encoding="utf-8"?>
<sst xmlns="http://schemas.openxmlformats.org/spreadsheetml/2006/main" count="812" uniqueCount="536">
  <si>
    <t>YEAR</t>
  </si>
  <si>
    <t>ISSUED DATE</t>
  </si>
  <si>
    <t>COMPLETED DATE</t>
  </si>
  <si>
    <t>no. of days taken</t>
  </si>
  <si>
    <t>PERMIT ID</t>
  </si>
  <si>
    <t>STATUS</t>
  </si>
  <si>
    <t>ADDRESS</t>
  </si>
  <si>
    <t>no</t>
  </si>
  <si>
    <t>name</t>
  </si>
  <si>
    <t>COORDINATES</t>
  </si>
  <si>
    <t>LATITUDE</t>
  </si>
  <si>
    <t>LONGITUDE</t>
  </si>
  <si>
    <t>DESCRIPTION</t>
  </si>
  <si>
    <t>BPRES-2022-00989</t>
  </si>
  <si>
    <t>BPRES-2022-15401</t>
  </si>
  <si>
    <t>BP-2021-03873</t>
  </si>
  <si>
    <t>BPRES-2021-14826</t>
  </si>
  <si>
    <t>BPRES-2021-20319</t>
  </si>
  <si>
    <t>BP-2021-09129</t>
  </si>
  <si>
    <t>BPRES-2021-15374</t>
  </si>
  <si>
    <t>BPRES-2021-18381</t>
  </si>
  <si>
    <t>BPRES-2022-01179</t>
  </si>
  <si>
    <t>BPRES-2022-01946</t>
  </si>
  <si>
    <t>BPRES-2022-03915</t>
  </si>
  <si>
    <t>BPRES-2022-14267</t>
  </si>
  <si>
    <t>BPRES-2022-01213</t>
  </si>
  <si>
    <t>BPRES-2022-04075</t>
  </si>
  <si>
    <t>BPRES-2023-00766</t>
  </si>
  <si>
    <t>BPRES-2023-01381</t>
  </si>
  <si>
    <t>BPRES-2022-04753</t>
  </si>
  <si>
    <t>BPRES-2022-05956</t>
  </si>
  <si>
    <t>BPRES-2022-08148</t>
  </si>
  <si>
    <t>BPRES-2022-10436</t>
  </si>
  <si>
    <t>BPRES-2022-10679</t>
  </si>
  <si>
    <t>BPRES-2022-13070</t>
  </si>
  <si>
    <t>BPRES-2022-15313</t>
  </si>
  <si>
    <t>BPRES-2023-02850</t>
  </si>
  <si>
    <t>BPRES-2023-06957</t>
  </si>
  <si>
    <t>BPRES-2023-07798</t>
  </si>
  <si>
    <t>BPRES-2023-07977</t>
  </si>
  <si>
    <t>BPRES-2023-11140</t>
  </si>
  <si>
    <t>BPRES-2023-15519</t>
  </si>
  <si>
    <t>BPRES-2024-01820</t>
  </si>
  <si>
    <t>BPRES-2024-03488</t>
  </si>
  <si>
    <t>BPRES-2022-04321</t>
  </si>
  <si>
    <t>BPRES-2023-10052</t>
  </si>
  <si>
    <t>BPRES-2023-10811</t>
  </si>
  <si>
    <t>BPRES-2023-11077</t>
  </si>
  <si>
    <t>BPRES-2023-11791</t>
  </si>
  <si>
    <t>BPRES-2023-11997</t>
  </si>
  <si>
    <t>BPRES-2023-12106</t>
  </si>
  <si>
    <t>BPRES-2023-13397</t>
  </si>
  <si>
    <t>BPRES-2023-13692</t>
  </si>
  <si>
    <t>BPRES-2023-14091</t>
  </si>
  <si>
    <t>BPRES-2023-14418</t>
  </si>
  <si>
    <t>BPRES-2023-14912</t>
  </si>
  <si>
    <t>BPRES-2024-00459</t>
  </si>
  <si>
    <t>BPRES-2024-01847</t>
  </si>
  <si>
    <t>BPRES-2024-02516</t>
  </si>
  <si>
    <t>BPRES-2024-02925</t>
  </si>
  <si>
    <t>BPRES-2024-03263</t>
  </si>
  <si>
    <t>BPRES-2021-10512</t>
  </si>
  <si>
    <t>BPRES-2021-12374</t>
  </si>
  <si>
    <t>BPRES-2021-16446</t>
  </si>
  <si>
    <t>BPRES-2021-18802</t>
  </si>
  <si>
    <t>BPRES-2021-18942</t>
  </si>
  <si>
    <t>BPRES-2021-19358</t>
  </si>
  <si>
    <t>BP-2021-08552</t>
  </si>
  <si>
    <t>BPRES-2022-08447</t>
  </si>
  <si>
    <t>BPRES-2022-08781</t>
  </si>
  <si>
    <t>BPRES-2022-08850</t>
  </si>
  <si>
    <t>BPRES-2024-04950</t>
  </si>
  <si>
    <t>BPRES-2022-11998</t>
  </si>
  <si>
    <t>BPRES-2022-12393</t>
  </si>
  <si>
    <t>BPRES-2022-14798</t>
  </si>
  <si>
    <t>BPRES-2023-01174</t>
  </si>
  <si>
    <t>BPRES-2023-01800</t>
  </si>
  <si>
    <t>BPRES-2023-02505</t>
  </si>
  <si>
    <t>BPRES-2023-02681</t>
  </si>
  <si>
    <t>BPRES-2023-03578</t>
  </si>
  <si>
    <t>BPRES-2021-10641</t>
  </si>
  <si>
    <t>BPRES-2021-11191</t>
  </si>
  <si>
    <t>BPRES-2021-12330</t>
  </si>
  <si>
    <t>BPRES-2021-14481</t>
  </si>
  <si>
    <t>BPRES-2021-14512</t>
  </si>
  <si>
    <t>BPRES-2021-15917</t>
  </si>
  <si>
    <t>BPRES-2021-17362</t>
  </si>
  <si>
    <t>BPRES-2024-04154</t>
  </si>
  <si>
    <t>BPRES-2024-05321</t>
  </si>
  <si>
    <t>BPRES-2024-05900</t>
  </si>
  <si>
    <t>BPRES-2024-06552</t>
  </si>
  <si>
    <t>BP-2021-02035</t>
  </si>
  <si>
    <t>BPRES-2022-05669</t>
  </si>
  <si>
    <t>BPRES-2022-05778</t>
  </si>
  <si>
    <t>BPRES-2022-06095</t>
  </si>
  <si>
    <t>BPRES-2022-06901</t>
  </si>
  <si>
    <t>BPRES-2022-08532</t>
  </si>
  <si>
    <t>BPRES-2022-08699</t>
  </si>
  <si>
    <t>BPRES-2022-09071</t>
  </si>
  <si>
    <t>BPRES-2022-09662</t>
  </si>
  <si>
    <t>BPRES-2022-09938</t>
  </si>
  <si>
    <t>BPRES-2022-10561</t>
  </si>
  <si>
    <t>BPRES-2023-05177</t>
  </si>
  <si>
    <t>BPRES-2023-06127</t>
  </si>
  <si>
    <t>BPRES-2023-09002</t>
  </si>
  <si>
    <t>BPRES-2023-09379</t>
  </si>
  <si>
    <t>BPRES-2023-10542</t>
  </si>
  <si>
    <t>BPRES-2023-11293</t>
  </si>
  <si>
    <t>BPRES-2023-11366</t>
  </si>
  <si>
    <t>BPRES-2023-11540</t>
  </si>
  <si>
    <t>BPRES-2022-00433</t>
  </si>
  <si>
    <t>BPRES-2022-00842</t>
  </si>
  <si>
    <t>BPRES-2022-01005</t>
  </si>
  <si>
    <t>BPRES-2022-03141</t>
  </si>
  <si>
    <t>BPRES-2022-03359</t>
  </si>
  <si>
    <t>BPRES-2022-04045</t>
  </si>
  <si>
    <t>BPRES-2022-12605</t>
  </si>
  <si>
    <t>BPRES-2023-14565</t>
  </si>
  <si>
    <t>BPRES-2022-14030</t>
  </si>
  <si>
    <t>BPRES-2023-14994</t>
  </si>
  <si>
    <t>BPRES-2022-14222</t>
  </si>
  <si>
    <t>BPRES-2023-15364</t>
  </si>
  <si>
    <t>BPRES-2023-15629</t>
  </si>
  <si>
    <t>BPRES-2022-15131</t>
  </si>
  <si>
    <t>BPRES-2023-16360</t>
  </si>
  <si>
    <t>BPRES-2023-16429</t>
  </si>
  <si>
    <t>BPRES-2023-00012</t>
  </si>
  <si>
    <t>BPRES-2023-01380</t>
  </si>
  <si>
    <t>BPRES-2023-01403</t>
  </si>
  <si>
    <t>BPRES-2024-02195</t>
  </si>
  <si>
    <t>BPRES-2024-02216</t>
  </si>
  <si>
    <t>BPRES-2024-02254</t>
  </si>
  <si>
    <t>BPRES-2023-01898</t>
  </si>
  <si>
    <t>BPRES-2024-02481</t>
  </si>
  <si>
    <t>BPRES-2024-03180</t>
  </si>
  <si>
    <t>BPRES-2023-02760</t>
  </si>
  <si>
    <t>BPRES-2024-03380</t>
  </si>
  <si>
    <t>BPRES-2024-03493</t>
  </si>
  <si>
    <t>BPRES-2023-03524</t>
  </si>
  <si>
    <t>BPRES-2023-03676</t>
  </si>
  <si>
    <t>BP-2021-09003</t>
  </si>
  <si>
    <t>BPRES-2021-14986</t>
  </si>
  <si>
    <t>BPRES-2021-15087</t>
  </si>
  <si>
    <t>BPRES-2024-05075</t>
  </si>
  <si>
    <t>BPRES-2024-05842</t>
  </si>
  <si>
    <t>BPRES-2024-05893</t>
  </si>
  <si>
    <t>BPRES-2021-10316</t>
  </si>
  <si>
    <t>BPRES-2021-11093</t>
  </si>
  <si>
    <t>BPRES-2021-19642</t>
  </si>
  <si>
    <t>BPRES-2021-20323</t>
  </si>
  <si>
    <t>BPRES-2021-13515</t>
  </si>
  <si>
    <t>BPRES-2022-00550</t>
  </si>
  <si>
    <t>BPRES-2022-00586</t>
  </si>
  <si>
    <t>BPRES-2022-01403</t>
  </si>
  <si>
    <t>BP-2021-01612</t>
  </si>
  <si>
    <t>BP-2021-01998</t>
  </si>
  <si>
    <t>BPRES-2022-15227</t>
  </si>
  <si>
    <t>BPRES-2022-15416</t>
  </si>
  <si>
    <t>BPRES-2022-15429</t>
  </si>
  <si>
    <t>BPRES-2022-15694</t>
  </si>
  <si>
    <t>BPRES-2023-00427</t>
  </si>
  <si>
    <t>BPRES-2023-02971</t>
  </si>
  <si>
    <t>BPRES-2023-03964</t>
  </si>
  <si>
    <t>BPRES-2023-04008</t>
  </si>
  <si>
    <t>BPRES-2023-04451</t>
  </si>
  <si>
    <t>BPRES-2023-04882</t>
  </si>
  <si>
    <t>BPRES-2023-05796</t>
  </si>
  <si>
    <t>BPRES-2023-05807</t>
  </si>
  <si>
    <t>BPRES-2023-06720</t>
  </si>
  <si>
    <t>BPRES-2023-08333</t>
  </si>
  <si>
    <t>BPRES-2022-04668</t>
  </si>
  <si>
    <t>BPRES-2023-11774</t>
  </si>
  <si>
    <t>BPRES-2023-13012</t>
  </si>
  <si>
    <t>BPRES-2023-13414</t>
  </si>
  <si>
    <t>BPRES-2023-13432</t>
  </si>
  <si>
    <t>BPRES-2023-15428</t>
  </si>
  <si>
    <t>BPRES-2023-15635</t>
  </si>
  <si>
    <t>BPRES-2024-01882</t>
  </si>
  <si>
    <t>BPRES-2024-03295</t>
  </si>
  <si>
    <t>BPRES-2024-03666</t>
  </si>
  <si>
    <t>BPRES-2024-04834</t>
  </si>
  <si>
    <t>BPRES-2024-06097</t>
  </si>
  <si>
    <t>BPRES-2024-06476</t>
  </si>
  <si>
    <t>BPRES-2022-06498</t>
  </si>
  <si>
    <t>BPRES-2022-07731</t>
  </si>
  <si>
    <t>BPRES-2022-07839</t>
  </si>
  <si>
    <t>BPRES-2022-08126</t>
  </si>
  <si>
    <t>BPRES-2022-08451</t>
  </si>
  <si>
    <t>BPRES-2022-08890</t>
  </si>
  <si>
    <t>BPRES-2022-09507</t>
  </si>
  <si>
    <t>BPRES-2022-10072</t>
  </si>
  <si>
    <t>BPRES-2022-10504</t>
  </si>
  <si>
    <t>BPRES-2022-10615</t>
  </si>
  <si>
    <t>BPRES-2022-11290</t>
  </si>
  <si>
    <t>BPRES-2022-12478</t>
  </si>
  <si>
    <t>Issued</t>
  </si>
  <si>
    <t>Completed</t>
  </si>
  <si>
    <t>WESTMOUNT ST</t>
  </si>
  <si>
    <t>WESTMINISTER CRT</t>
  </si>
  <si>
    <t>WATERSTONE RUN</t>
  </si>
  <si>
    <t>MCCABE LAKE DR</t>
  </si>
  <si>
    <t>LEMARCHANT ST</t>
  </si>
  <si>
    <t>CHEBUCTO RD</t>
  </si>
  <si>
    <t>ST MARGARETS BAY RD</t>
  </si>
  <si>
    <t>PURCELLS COVE RD</t>
  </si>
  <si>
    <t>BAYERS RD</t>
  </si>
  <si>
    <t>SUNRISE LANE</t>
  </si>
  <si>
    <t>GALLOWAY DR</t>
  </si>
  <si>
    <t>DAISYWAY LANE</t>
  </si>
  <si>
    <t>COW BAY RD</t>
  </si>
  <si>
    <t>PATTON RD</t>
  </si>
  <si>
    <t>FLAGSTONE DR</t>
  </si>
  <si>
    <t>KINSAC RD</t>
  </si>
  <si>
    <t>LAKE EGMONT RD</t>
  </si>
  <si>
    <t>14 B</t>
  </si>
  <si>
    <t>ROBERT ALLEN DR</t>
  </si>
  <si>
    <t>HAMMONDS PLAINS RD</t>
  </si>
  <si>
    <t>FALL RIVER RD</t>
  </si>
  <si>
    <t>BALD ROCK RD</t>
  </si>
  <si>
    <t>WILLIAM NELSON DR</t>
  </si>
  <si>
    <t>EAST SIDE RD</t>
  </si>
  <si>
    <t>BLUE HERON RD</t>
  </si>
  <si>
    <t>BAKEAPPLE LANE</t>
  </si>
  <si>
    <t>WINDMILL RD</t>
  </si>
  <si>
    <t>CLARENCE ST</t>
  </si>
  <si>
    <t>MYRA RD</t>
  </si>
  <si>
    <t>JUBILEE RD</t>
  </si>
  <si>
    <t>THIRD ST</t>
  </si>
  <si>
    <t>STATION RD</t>
  </si>
  <si>
    <t>LADYSLIPPER CRES</t>
  </si>
  <si>
    <t>93 B</t>
  </si>
  <si>
    <t>SANDY COVE RD</t>
  </si>
  <si>
    <t>ALBERT ST</t>
  </si>
  <si>
    <t>SACKVILLE DR</t>
  </si>
  <si>
    <t>SILVER BIRCH DR</t>
  </si>
  <si>
    <t>MAXWELL AVE</t>
  </si>
  <si>
    <t>NOVALEA DR</t>
  </si>
  <si>
    <t>AUTUMN DR</t>
  </si>
  <si>
    <t>LUCASVILLE RD</t>
  </si>
  <si>
    <t>BURDOCK LANE</t>
  </si>
  <si>
    <t>PINE ST</t>
  </si>
  <si>
    <t>BEVERLEY ST</t>
  </si>
  <si>
    <t>CALMWATER LANE</t>
  </si>
  <si>
    <t>2040 A</t>
  </si>
  <si>
    <t>LAWRENCETOWN RD</t>
  </si>
  <si>
    <t>COUNTRY LAKE DR</t>
  </si>
  <si>
    <t>18 B</t>
  </si>
  <si>
    <t>FRANKLYN ST</t>
  </si>
  <si>
    <t>AMELINDA CRES</t>
  </si>
  <si>
    <t>BELMORE DR</t>
  </si>
  <si>
    <t>WELLS ST</t>
  </si>
  <si>
    <t>ROBIE ST</t>
  </si>
  <si>
    <t>12 B</t>
  </si>
  <si>
    <t>CAMERON ST</t>
  </si>
  <si>
    <t>CORK ST</t>
  </si>
  <si>
    <t>NEUER LANE</t>
  </si>
  <si>
    <t>ALDERBERRY LANE</t>
  </si>
  <si>
    <t>HUBLEY MILL LAKE RD</t>
  </si>
  <si>
    <t>BEAVER BANK RD</t>
  </si>
  <si>
    <t>HALL RD</t>
  </si>
  <si>
    <t>EDINBURGH ST</t>
  </si>
  <si>
    <t>SYLVANIA TERR</t>
  </si>
  <si>
    <t>FENERTY RD</t>
  </si>
  <si>
    <t>COLGROVE AVE</t>
  </si>
  <si>
    <t>OLLIES LOOP</t>
  </si>
  <si>
    <t>TRIBUNE CRT</t>
  </si>
  <si>
    <t>ASPEN LANE</t>
  </si>
  <si>
    <t>SCOTT EDWARD DR</t>
  </si>
  <si>
    <t>PAULS POINT RD</t>
  </si>
  <si>
    <t>DEVILS HILL RD</t>
  </si>
  <si>
    <t>CLIFTON ST</t>
  </si>
  <si>
    <t>BELLE ST</t>
  </si>
  <si>
    <t>THREE FATHOM HARBOUR RD</t>
  </si>
  <si>
    <t>EAST PETPESWICK RD</t>
  </si>
  <si>
    <t>KETCH HARBOUR RD</t>
  </si>
  <si>
    <t>HESELTON DR</t>
  </si>
  <si>
    <t>CONROD SETTLEMENT RD</t>
  </si>
  <si>
    <t>WILSON LAKE DR</t>
  </si>
  <si>
    <t>HUMMINGBIRD LANE</t>
  </si>
  <si>
    <t>OLIVE AVE</t>
  </si>
  <si>
    <t>UPPER GOVERNOR ST</t>
  </si>
  <si>
    <t>BEECH ST</t>
  </si>
  <si>
    <t>GLEBE ST</t>
  </si>
  <si>
    <t>BLUESTONE RD</t>
  </si>
  <si>
    <t>CRYSTALWOOD DR</t>
  </si>
  <si>
    <t>MIDNIGHT RUN</t>
  </si>
  <si>
    <t>HUNTER ST</t>
  </si>
  <si>
    <t>758 B</t>
  </si>
  <si>
    <t>AZURE CRT</t>
  </si>
  <si>
    <t>ELKRIDGE LANE</t>
  </si>
  <si>
    <t>OCEANIC DR</t>
  </si>
  <si>
    <t>SHIRLEY ST</t>
  </si>
  <si>
    <t>1734 B</t>
  </si>
  <si>
    <t>PRESTON ST</t>
  </si>
  <si>
    <t>CLEARSPRING LANE</t>
  </si>
  <si>
    <t>714 B</t>
  </si>
  <si>
    <t>WAVERLEY RD</t>
  </si>
  <si>
    <t>WESTERWALD ST</t>
  </si>
  <si>
    <t>DEERFIELD AVE</t>
  </si>
  <si>
    <t>KIPAWA CRES</t>
  </si>
  <si>
    <t>3 B</t>
  </si>
  <si>
    <t>WESTWOOD DR</t>
  </si>
  <si>
    <t>MACDONALD POINT RD</t>
  </si>
  <si>
    <t>GOLDENEYE DR</t>
  </si>
  <si>
    <t>VISCOUNT RUN</t>
  </si>
  <si>
    <t>6 B</t>
  </si>
  <si>
    <t>CRESTVIEW DR</t>
  </si>
  <si>
    <t>OCEANSTONE DR</t>
  </si>
  <si>
    <t>CAUSEWAY RD</t>
  </si>
  <si>
    <t>LAKEVIEW AVE</t>
  </si>
  <si>
    <t>AVONDALE RD</t>
  </si>
  <si>
    <t>NELSON HILL RD</t>
  </si>
  <si>
    <t>WESTRIDGE RD</t>
  </si>
  <si>
    <t>CALDWELL RD</t>
  </si>
  <si>
    <t>TATTENHAM CRES</t>
  </si>
  <si>
    <t>KAMPERMAN LANE</t>
  </si>
  <si>
    <t>COTTAGE LANE</t>
  </si>
  <si>
    <t>CLIVEDONE CRT</t>
  </si>
  <si>
    <t>DEMPSTER CRES</t>
  </si>
  <si>
    <t>FENWICK ST</t>
  </si>
  <si>
    <t>WINDSOR JUNCTION RD</t>
  </si>
  <si>
    <t>PROSPECT RD</t>
  </si>
  <si>
    <t>ST GEORGE BLVD</t>
  </si>
  <si>
    <t>ALEX ST</t>
  </si>
  <si>
    <t>LYNNETT RD</t>
  </si>
  <si>
    <t>20 B</t>
  </si>
  <si>
    <t>DARTMOUTH RD</t>
  </si>
  <si>
    <t>MOSER ISLAND RD</t>
  </si>
  <si>
    <t>GREENWOOD DR</t>
  </si>
  <si>
    <t>SUNNYLEA RD</t>
  </si>
  <si>
    <t>PARTRIDGE NEST DR</t>
  </si>
  <si>
    <t>LINDAM LANE</t>
  </si>
  <si>
    <t>GLASGOW RD</t>
  </si>
  <si>
    <t>FIVE ISLAND RD</t>
  </si>
  <si>
    <t>2342 B</t>
  </si>
  <si>
    <t>DUFFUS DR</t>
  </si>
  <si>
    <t>9 B</t>
  </si>
  <si>
    <t>DUMBARTON AVE</t>
  </si>
  <si>
    <t>CRESTFIELD DR</t>
  </si>
  <si>
    <t>HAWTHORNE ST</t>
  </si>
  <si>
    <t>SAPLING WAY</t>
  </si>
  <si>
    <t>TERRADORE LANE</t>
  </si>
  <si>
    <t>219 A</t>
  </si>
  <si>
    <t>MAIN AVE</t>
  </si>
  <si>
    <t>WHYNAUGHTS BEACH LANE</t>
  </si>
  <si>
    <t>COALIES HEAD LANE</t>
  </si>
  <si>
    <t>GREEN BAY DR</t>
  </si>
  <si>
    <t>LEWIS DR</t>
  </si>
  <si>
    <t>CORMORANT LANE</t>
  </si>
  <si>
    <t>JENNA LANE</t>
  </si>
  <si>
    <t>PETER THOMAS DR</t>
  </si>
  <si>
    <t>BATTERY DR</t>
  </si>
  <si>
    <t>CHARLOTTETOWN WAY</t>
  </si>
  <si>
    <t>DUBLIN ST</t>
  </si>
  <si>
    <t>FAWSONS COVE RD</t>
  </si>
  <si>
    <t>ERIN DR</t>
  </si>
  <si>
    <t>WILDWOOD AVE</t>
  </si>
  <si>
    <t>OLD GUYSBOROUGH RD</t>
  </si>
  <si>
    <t>CONRADS RD</t>
  </si>
  <si>
    <t>SUMMIT ST</t>
  </si>
  <si>
    <t>SHEPHERDS LANE</t>
  </si>
  <si>
    <t>AMAC LANE</t>
  </si>
  <si>
    <t>BAYERS MILL RD</t>
  </si>
  <si>
    <t>MARGATE DR</t>
  </si>
  <si>
    <t>KLINE ST</t>
  </si>
  <si>
    <t>93 A</t>
  </si>
  <si>
    <t>SLAYTER ST</t>
  </si>
  <si>
    <t>POCKWOCK RD</t>
  </si>
  <si>
    <t>LIVERPOOL ST</t>
  </si>
  <si>
    <t>OAKRIDGE DR</t>
  </si>
  <si>
    <t>DOUGLAS DR</t>
  </si>
  <si>
    <t>OSBORNE ST</t>
  </si>
  <si>
    <t>Renovate existing garage to create single unit dwelling</t>
  </si>
  <si>
    <t>Backyard Suite</t>
  </si>
  <si>
    <t>Construct 35x40 detached garage with office space (office is not a home based business, just office space to work from home)</t>
  </si>
  <si>
    <t>Multi-Unit Dwelling, BYS over Garage</t>
  </si>
  <si>
    <t>construct new backyard suite. 2 storey: 4.76m x 4.2m footprint</t>
  </si>
  <si>
    <t>Renovation of existing structure (garage) into a backyard suite._x000D__x000D_
_x000D__x000D_
Currently there is 1 residential dwelling unit (main house), and we are applying to renovate the garage to be a backyard suite.</t>
  </si>
  <si>
    <t>Construct Single-Unit Dwelling: Secondary Suite</t>
  </si>
  <si>
    <t>Construction of a backyard suite</t>
  </si>
  <si>
    <t>construct backyard suite</t>
  </si>
  <si>
    <t>existing 3 car garage with an unfinished loft above. we are turning the loft into a finished guest suite. Adding dormer.</t>
  </si>
  <si>
    <t>Double Detached Garage with above Backyard Suite.</t>
  </si>
  <si>
    <t>Construct Backyard Suite</t>
  </si>
  <si>
    <t>backyard suite</t>
  </si>
  <si>
    <t>Building a 25x32 Backyard Suite separate from our existing building.</t>
  </si>
  <si>
    <t>Construct Single-Unit Dwelling: Backyard Suite</t>
  </si>
  <si>
    <t>Building a backyard suite</t>
  </si>
  <si>
    <t>Build detached garage with back yard suite</t>
  </si>
  <si>
    <t>Accessory building, upper floor backyard suite, lower floor garage.</t>
  </si>
  <si>
    <t>Convert mobile to backyard suite - no renovations required.</t>
  </si>
  <si>
    <t>Construct backyard suite.</t>
  </si>
  <si>
    <t>Renovate existing Garage to create a Backyard Suite.</t>
  </si>
  <si>
    <t>Construct a 572sf backyard suit, (1 living space, 1 bedroom, 1 3pc bathroom), attached deck 12' x 26'</t>
  </si>
  <si>
    <t>Construct backyard suite</t>
  </si>
  <si>
    <t>Renovate Accessory Building; Create Back Yard Suite_x000D__x000D_
_x000D__x000D_
Building is classified as 'Tiny Home,' pursuant to 9.39.1.1 of the Nova Scotia Building Code Regulations.</t>
  </si>
  <si>
    <t>Build a 3 car detached garage with loft above</t>
  </si>
  <si>
    <t>Renovate accessory structure for backyard suite</t>
  </si>
  <si>
    <t>Construction of new two bedroom back yard suite on existing lot._x000D__x000D_
East side of yard, as noted on site plan</t>
  </si>
  <si>
    <t>Build a garage with a backyard suite</t>
  </si>
  <si>
    <t>Construction of backyard suite.</t>
  </si>
  <si>
    <t>Building a 952 sq ft 2 bedroom back yard suite.</t>
  </si>
  <si>
    <t>Building a backyard suite _x000D__x000D_
93B SANDY COVE RD, TERENCE BAY, NS B3T1Y3 (Backyard Suite)</t>
  </si>
  <si>
    <t>Create Backyard Suite</t>
  </si>
  <si>
    <t>Constructing Backyard Suite</t>
  </si>
  <si>
    <t>Construct Back Yard Suite</t>
  </si>
  <si>
    <t>Construct a one-bedroom backyard suite on slab.</t>
  </si>
  <si>
    <t>We will be installing a new modular home (28x33 - 968 sqft) on a 4ft poured cement crawl space.</t>
  </si>
  <si>
    <t>To construct a detached garage with a residential secondary suite above</t>
  </si>
  <si>
    <t>Construct Backyard Suite for temporary occupancy only._x000D__x000D_
Expires April 30, 2025.</t>
  </si>
  <si>
    <t>Legalizing a backyard suite in the upper level of the garage_x000D__x000D_
Elevations grade to peak 6.4m</t>
  </si>
  <si>
    <t>Renovate Single-Unit Dwelling: Convert to backyard Suite_x000D__x000D_
_x000D__x000D_
See permit 2021-02535 for single unit dwelling</t>
  </si>
  <si>
    <t>New construction of a backyard suite</t>
  </si>
  <si>
    <t>Construct a 25'x28' single storey backyard suite.</t>
  </si>
  <si>
    <t>Renovate garage to a Backyard suite</t>
  </si>
  <si>
    <t>Construct two storey accessory structure in rear yard for use as garage and backyard suite.</t>
  </si>
  <si>
    <t>1 Bedroom, 1 Bath separate dwelling unit   Backyard Suite</t>
  </si>
  <si>
    <t>Backyard suite</t>
  </si>
  <si>
    <t>Construct accessory building with a loft backyard suite, and expand driveway.  North-East corner of the property</t>
  </si>
  <si>
    <t>Backyard suite new build. One bedroom, kitchen, 1 bathroom, garage. 1 level.</t>
  </si>
  <si>
    <t>New garage with a suite above.</t>
  </si>
  <si>
    <t>Addition to existing garage to create backyard suite.</t>
  </si>
  <si>
    <t>Renovate Accessory Structure: Create Single-Unit Dwelling</t>
  </si>
  <si>
    <t>This application is to convert the second floor of an existing Accessory Building into a Backyard Suite. The accessory building is complete. The second floor Suite will contain a small kitchen, bathroom, and living area, with entrances from the below (Garage) space as well as via the second floor deck.</t>
  </si>
  <si>
    <t>Renovating Accessory structure to Backyard Suite._x000D__x000D_
_x000D__x000D_
***Removal of roof, addition of second story with new roof, change to interior plumbing configuration, alteration of exposed building face and openings facing ROW***</t>
  </si>
  <si>
    <t>Construction of detached suite</t>
  </si>
  <si>
    <t>Construction of Boathouse close to beach to store recreational boats. Using 2nd floor as guest space.</t>
  </si>
  <si>
    <t>Addition on garage to create a back yard suite</t>
  </si>
  <si>
    <t>Backyard Suite - Convert existing garage into a backyard suite and expand to increase height.</t>
  </si>
  <si>
    <t>Construct a backyard suite with a lower level garage</t>
  </si>
  <si>
    <t>Construct 750 sq' Backyard Suite.</t>
  </si>
  <si>
    <t>3 Car Garage with  3 bedroom , 3 bath  Apartment on top for a secondary family suite.</t>
  </si>
  <si>
    <t>Construct backyard suite (420 sq.ft.)</t>
  </si>
  <si>
    <t>To construct a 2 storey backyard suite</t>
  </si>
  <si>
    <t>Construct garage with backyard suite above.</t>
  </si>
  <si>
    <t>Construct backyard suite with garage</t>
  </si>
  <si>
    <t>Construct Detached garage with backyard suite above.</t>
  </si>
  <si>
    <t>Applying to renovate existing garage into a backyard suite</t>
  </si>
  <si>
    <t>Construct a Backyard Suite</t>
  </si>
  <si>
    <t>To build 90 sq. m backyard suite above detached garage - No water connection</t>
  </si>
  <si>
    <t>Construct backyard suite over existing garage.  Water to be tied into existing well, Biolan grey water system and Cinderella electric incinerating toilet to be installed.  1HR fire separation required between suite and garage.</t>
  </si>
  <si>
    <t>Renovate garage to secondary suite</t>
  </si>
  <si>
    <t>Construct Backyard Dwelling</t>
  </si>
  <si>
    <t>Construct Detached Garage - with Backyard suite, as per amendment - SUD Permit BPRES-2021-19422</t>
  </si>
  <si>
    <t>Legalize backyard suite</t>
  </si>
  <si>
    <t>New Backyard suite at 925 Square feet, with an attached garage space 380'sq</t>
  </si>
  <si>
    <t>To construct a backyard suite</t>
  </si>
  <si>
    <t>New Backyard Suite</t>
  </si>
  <si>
    <t>Construct accessory building with backyard suite above.</t>
  </si>
  <si>
    <t>Construct backyard suite._x000D__x000D_
Lot 3-DR4</t>
  </si>
  <si>
    <t>Construct Accessory Structure with backyard suite in loft area</t>
  </si>
  <si>
    <t>Construct Single-Unit Dwelling (Backyard Suite)</t>
  </si>
  <si>
    <t>Building a backyard suite.</t>
  </si>
  <si>
    <t>Backyard suite with attached garage.</t>
  </si>
  <si>
    <t>Convert existing accessory building to a backyard suite.</t>
  </si>
  <si>
    <t>Construct a tiny home back yard suite</t>
  </si>
  <si>
    <t>building a garage with loft apartment</t>
  </si>
  <si>
    <t>Construct accessory building with backyard suite.</t>
  </si>
  <si>
    <t>The accessory structure was used by the prior owner of the property as a dwelling.  We want an occupancy permit for use as a secondary suite (backyard suite) (Dwelling has basement apartment, total of 3 units on property) No construction needed.</t>
  </si>
  <si>
    <t>Construct backyard suite with garage.</t>
  </si>
  <si>
    <t>Renovate Accessory Building: Create Backyard Suite</t>
  </si>
  <si>
    <t>Detached garage on engineered slab with backyard suite</t>
  </si>
  <si>
    <t>I am taking an existing garage and making a backyard suite</t>
  </si>
  <si>
    <t>Convert existing accessory building into backyard suite.</t>
  </si>
  <si>
    <t>to construct a new backyard suite</t>
  </si>
  <si>
    <t>to construct a backyard suite</t>
  </si>
  <si>
    <t>Build a backyard suite 20'x20' with basement</t>
  </si>
  <si>
    <t>Addition to existing mobile home to create a new backyard suite</t>
  </si>
  <si>
    <t>New backyard suite</t>
  </si>
  <si>
    <t>Freestanding backyard suite - new construction on existing property.</t>
  </si>
  <si>
    <t>Convert existing garage into a backyard suite</t>
  </si>
  <si>
    <t>Construct : Backyard Suite</t>
  </si>
  <si>
    <t>move and construct addition to detached garage to create a carriage house</t>
  </si>
  <si>
    <t>23' x 26' backyard suite.</t>
  </si>
  <si>
    <t>Construct Single-Unit Dwelling; Backyard Suite</t>
  </si>
  <si>
    <t>Renovate Accessory Building: Create Single-Unit Dwelling (Backyard Suite)</t>
  </si>
  <si>
    <t>Add bathroom and kitchen plumbing to an existing garage loft. For existing garage permit refer to permit # 168485   Final inspection date was July 30 2020.</t>
  </si>
  <si>
    <t>to construct a backyard suite _x000D__x000D_
(also see bpres-2023-02951 for separate detached garage)</t>
  </si>
  <si>
    <t>Construct backyard suite. Backyard, back left corner _x000D__x000D_
2' from property line with 221 Main ave and 2' from the property line with the house on Appolo Court</t>
  </si>
  <si>
    <t>Backyard Suite consisting of a main floor living &amp; kitchen and loft bedroom and bathroom.</t>
  </si>
  <si>
    <t>This backyard suite is 2 floors. lower floor is 960SF garage.Upper floor is 960SF living area.The backyard of 5 WHYNAUGHTS BEACH LANE, QUEENSLAND, NS B0J1T0</t>
  </si>
  <si>
    <t>Build a 24'x30' garage with a backyard suite on top</t>
  </si>
  <si>
    <t>To construct a one-bedroom Backyard Suite.</t>
  </si>
  <si>
    <t>Construct backyard suite over detached garage</t>
  </si>
  <si>
    <t>new BYS_x000D__x000D_
63 BATTERY DR, HALIFAX, NS (Backyard Suite)</t>
  </si>
  <si>
    <t>Build backyard suite 24'x24</t>
  </si>
  <si>
    <t>We will build a new backyard suite on a slab. Finished to match the main house.</t>
  </si>
  <si>
    <t>Relocating Backyard Suite-House #2</t>
  </si>
  <si>
    <t>To renovate existing 24’x24’ garage into a 1 bdrm backyard suite.</t>
  </si>
  <si>
    <t>Build a one-bedroom loft backyard suite in the rear of the property.</t>
  </si>
  <si>
    <t>Accessory building with backyard suite</t>
  </si>
  <si>
    <t>Construct backyard suite within detached garage.</t>
  </si>
  <si>
    <t>1 1/2 story backyard suite</t>
  </si>
  <si>
    <t>Add kitchen to existing building, bring it up to code and turn it in to backyard suite.</t>
  </si>
  <si>
    <t>Remove existing garage &amp; construct new 22.5' x 24' backyard suite in rear left corner of lot. Same footprint.</t>
  </si>
  <si>
    <t>Existing garage to be torn down and replaced with back yard suite in the same general area</t>
  </si>
  <si>
    <t>Minor interior renovations, paint, trim will be done. Existing back deck will be removed and replaced with a poured concrete patio.</t>
  </si>
  <si>
    <t>Construct detached garage - with second level as a Backyard Suite</t>
  </si>
  <si>
    <t>Construct backyard suite with small storage area.</t>
  </si>
  <si>
    <t>construction of 26x26 2 bay garage with loft</t>
  </si>
  <si>
    <t>Add to Accessory Building: Create Secondary Suite</t>
  </si>
  <si>
    <t>Construct backyard suite accessory to single unit dwelling</t>
  </si>
  <si>
    <t>24'x34' backyard suite</t>
  </si>
  <si>
    <t>KAAKWOGOOK WAY</t>
  </si>
  <si>
    <t>BPRES-2021-15225</t>
  </si>
  <si>
    <t>BPRES-2022-05413</t>
  </si>
  <si>
    <t>BPRES-2023-06904</t>
  </si>
  <si>
    <t>BPRES-2023-06928</t>
  </si>
  <si>
    <t>BPRES-2023-11555</t>
  </si>
  <si>
    <t>BPRES-2023-10998</t>
  </si>
  <si>
    <t>BPRES-2023-11336</t>
  </si>
  <si>
    <t>BPRES-2023-16470</t>
  </si>
  <si>
    <t>BPRES-2023-03009</t>
  </si>
  <si>
    <t>BP-2021-07439</t>
  </si>
  <si>
    <t>BPRES-2023-08690</t>
  </si>
  <si>
    <t>BPRES-2023-09180</t>
  </si>
  <si>
    <t>BPRES-2024-00830</t>
  </si>
  <si>
    <t>NORTH ST</t>
  </si>
  <si>
    <t>ROSEMARY DR</t>
  </si>
  <si>
    <t>WEST LAWRENCETOWN RD</t>
  </si>
  <si>
    <t>HIGHWAY 7</t>
  </si>
  <si>
    <t>GLENDALE RD</t>
  </si>
  <si>
    <t>MADOS DR</t>
  </si>
  <si>
    <t>HEMLOCK DR</t>
  </si>
  <si>
    <t>HIGHWAY 207</t>
  </si>
  <si>
    <t>MCFATRIDGE RD</t>
  </si>
  <si>
    <t>Client wants to construct a backyard suite on property.</t>
  </si>
  <si>
    <t>Construct Backyard Suite and Renovate Existing Garage</t>
  </si>
  <si>
    <t>This project is adding an addition to an existing building (AP-164021 can be closed once this project is completed) and turning that building into a back yard suite</t>
  </si>
  <si>
    <t>Interior renovations to existing detached garage to add washroom and create multipurpose space.  *Application amended 17Jan2023 - no longer staying as an accessory - will now be a Backyard Suite.</t>
  </si>
  <si>
    <t>construct new backyard suite Lot 903-3</t>
  </si>
  <si>
    <t>Building a one level residential suite</t>
  </si>
  <si>
    <t>Renovating Existing Garage to create BYS</t>
  </si>
  <si>
    <t>parameters:</t>
  </si>
  <si>
    <t>data correct as of June 17, 2024</t>
  </si>
  <si>
    <t>permits include those that are indicated as DWELLING - BACKYARD SUITE for "Type of Structure" column in main data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</si>
</sst>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4" fontId="1" fillId="0" borderId="0" xfId="0" applyNumberFormat="1" applyFont="1"/>
    <xf numFmtId="0" fontId="0" fillId="0" borderId="0" xfId="0" applyAlignment="1">
      <alignment vertical="top" wrapText="1"/>
    </xf>
    <xf numFmtId="14" fontId="0" fillId="0" borderId="0" xfId="0" applyNumberFormat="1"/>
  </cellXfs>
  <cellStyles count="1">
    <cellStyle name="Normal" xfId="0" builtinId="0"/>
  </cellStyles>
  <dxfs count="3">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F3B0-B5E4-4D5B-8421-88A736909532}">
  <dimension ref="A1:M256"/>
  <sheetViews>
    <sheetView tabSelected="1" workbookViewId="0">
      <pane ySplit="1" topLeftCell="A195" activePane="bottomLeft" state="frozen"/>
      <selection pane="bottomLeft" activeCell="G202" sqref="G202"/>
    </sheetView>
  </sheetViews>
  <sheetFormatPr defaultRowHeight="14.5" x14ac:dyDescent="0.35"/>
  <cols>
    <col min="1" max="1" width="7.453125" bestFit="1" customWidth="1"/>
    <col min="2" max="2" width="14" style="4" bestFit="1" customWidth="1"/>
    <col min="3" max="3" width="18" style="4" bestFit="1" customWidth="1"/>
    <col min="4" max="4" width="17.1796875" bestFit="1" customWidth="1"/>
    <col min="5" max="5" width="16.453125" bestFit="1" customWidth="1"/>
    <col min="6" max="6" width="9.7265625" bestFit="1" customWidth="1"/>
    <col min="7" max="7" width="28.6328125" bestFit="1" customWidth="1"/>
    <col min="8" max="8" width="6.26953125" bestFit="1" customWidth="1"/>
    <col min="9" max="9" width="25.26953125" bestFit="1" customWidth="1"/>
    <col min="10" max="10" width="13.08984375" bestFit="1" customWidth="1"/>
    <col min="12" max="12" width="10.54296875" bestFit="1" customWidth="1"/>
    <col min="13" max="13" width="242.36328125" bestFit="1" customWidth="1"/>
    <col min="14" max="14" width="22.36328125" bestFit="1" customWidth="1"/>
  </cols>
  <sheetData>
    <row r="1" spans="1:13" x14ac:dyDescent="0.35">
      <c r="A1" s="1" t="s">
        <v>0</v>
      </c>
      <c r="B1" s="2" t="s">
        <v>1</v>
      </c>
      <c r="C1" s="1" t="s">
        <v>2</v>
      </c>
      <c r="D1" s="1" t="s">
        <v>3</v>
      </c>
      <c r="E1" s="1" t="s">
        <v>4</v>
      </c>
      <c r="F1" s="1" t="s">
        <v>5</v>
      </c>
      <c r="G1" s="1" t="s">
        <v>6</v>
      </c>
      <c r="H1" s="1" t="s">
        <v>7</v>
      </c>
      <c r="I1" s="1" t="s">
        <v>8</v>
      </c>
      <c r="J1" s="1" t="s">
        <v>9</v>
      </c>
      <c r="K1" s="1" t="s">
        <v>10</v>
      </c>
      <c r="L1" s="1" t="s">
        <v>11</v>
      </c>
      <c r="M1" s="1" t="s">
        <v>12</v>
      </c>
    </row>
    <row r="2" spans="1:13" x14ac:dyDescent="0.35">
      <c r="A2">
        <v>2024</v>
      </c>
      <c r="B2" s="4">
        <v>45457</v>
      </c>
      <c r="E2" t="s">
        <v>182</v>
      </c>
      <c r="F2" t="s">
        <v>195</v>
      </c>
      <c r="G2" t="str">
        <f t="shared" ref="G2:G33" si="0">H2&amp;" "&amp;I2</f>
        <v>101 SHEPHERDS LANE</v>
      </c>
      <c r="H2">
        <v>101</v>
      </c>
      <c r="I2" t="s">
        <v>360</v>
      </c>
      <c r="M2" s="3" t="s">
        <v>490</v>
      </c>
    </row>
    <row r="3" spans="1:13" x14ac:dyDescent="0.35">
      <c r="A3">
        <v>2024</v>
      </c>
      <c r="B3" s="4">
        <v>45457</v>
      </c>
      <c r="E3" t="s">
        <v>176</v>
      </c>
      <c r="F3" t="s">
        <v>195</v>
      </c>
      <c r="G3" t="str">
        <f t="shared" si="0"/>
        <v>4 FAWSONS COVE RD</v>
      </c>
      <c r="H3">
        <v>4</v>
      </c>
      <c r="I3" t="s">
        <v>354</v>
      </c>
      <c r="M3" s="3" t="s">
        <v>383</v>
      </c>
    </row>
    <row r="4" spans="1:13" x14ac:dyDescent="0.35">
      <c r="A4">
        <v>2024</v>
      </c>
      <c r="B4" s="4">
        <v>45455</v>
      </c>
      <c r="E4" t="s">
        <v>90</v>
      </c>
      <c r="F4" t="s">
        <v>195</v>
      </c>
      <c r="G4" t="str">
        <f t="shared" si="0"/>
        <v>75 WILSON LAKE DR</v>
      </c>
      <c r="H4">
        <v>75</v>
      </c>
      <c r="I4" t="s">
        <v>277</v>
      </c>
      <c r="M4" s="3" t="s">
        <v>383</v>
      </c>
    </row>
    <row r="5" spans="1:13" x14ac:dyDescent="0.35">
      <c r="A5">
        <v>2024</v>
      </c>
      <c r="B5" s="4">
        <v>45454</v>
      </c>
      <c r="E5" t="s">
        <v>41</v>
      </c>
      <c r="F5" t="s">
        <v>195</v>
      </c>
      <c r="G5" t="str">
        <f t="shared" si="0"/>
        <v>6696 CHEBUCTO RD</v>
      </c>
      <c r="H5">
        <v>6696</v>
      </c>
      <c r="I5" t="s">
        <v>202</v>
      </c>
      <c r="M5" s="3" t="s">
        <v>397</v>
      </c>
    </row>
    <row r="6" spans="1:13" x14ac:dyDescent="0.35">
      <c r="A6">
        <v>2024</v>
      </c>
      <c r="B6" s="4">
        <v>45453</v>
      </c>
      <c r="E6" t="s">
        <v>89</v>
      </c>
      <c r="F6" t="s">
        <v>195</v>
      </c>
      <c r="G6" t="str">
        <f t="shared" si="0"/>
        <v>327 CONROD SETTLEMENT RD</v>
      </c>
      <c r="H6">
        <v>327</v>
      </c>
      <c r="I6" t="s">
        <v>276</v>
      </c>
      <c r="M6" s="3" t="s">
        <v>380</v>
      </c>
    </row>
    <row r="7" spans="1:13" x14ac:dyDescent="0.35">
      <c r="A7">
        <v>2024</v>
      </c>
      <c r="B7" s="4">
        <v>45450</v>
      </c>
      <c r="E7" t="s">
        <v>145</v>
      </c>
      <c r="F7" t="s">
        <v>195</v>
      </c>
      <c r="G7" t="str">
        <f t="shared" si="0"/>
        <v>36 GREENWOOD DR</v>
      </c>
      <c r="H7">
        <v>36</v>
      </c>
      <c r="I7" t="s">
        <v>328</v>
      </c>
      <c r="M7" s="3" t="s">
        <v>466</v>
      </c>
    </row>
    <row r="8" spans="1:13" x14ac:dyDescent="0.35">
      <c r="A8">
        <v>2024</v>
      </c>
      <c r="B8" s="4">
        <v>45449</v>
      </c>
      <c r="E8" t="s">
        <v>181</v>
      </c>
      <c r="F8" t="s">
        <v>195</v>
      </c>
      <c r="G8" t="str">
        <f t="shared" si="0"/>
        <v>6373 SUMMIT ST</v>
      </c>
      <c r="H8">
        <v>6373</v>
      </c>
      <c r="I8" t="s">
        <v>359</v>
      </c>
      <c r="M8" s="3" t="s">
        <v>489</v>
      </c>
    </row>
    <row r="9" spans="1:13" x14ac:dyDescent="0.35">
      <c r="A9">
        <v>2024</v>
      </c>
      <c r="B9" s="4">
        <v>45442</v>
      </c>
      <c r="E9" t="s">
        <v>71</v>
      </c>
      <c r="F9" t="s">
        <v>195</v>
      </c>
      <c r="G9" t="str">
        <f t="shared" si="0"/>
        <v>21 HUBLEY MILL LAKE RD</v>
      </c>
      <c r="H9">
        <v>21</v>
      </c>
      <c r="I9" t="s">
        <v>257</v>
      </c>
      <c r="M9" s="3" t="s">
        <v>383</v>
      </c>
    </row>
    <row r="10" spans="1:13" x14ac:dyDescent="0.35">
      <c r="A10">
        <v>2024</v>
      </c>
      <c r="B10" s="4">
        <v>45440</v>
      </c>
      <c r="E10" t="s">
        <v>144</v>
      </c>
      <c r="F10" t="s">
        <v>195</v>
      </c>
      <c r="G10" t="str">
        <f t="shared" si="0"/>
        <v>117 HUMMINGBIRD LANE</v>
      </c>
      <c r="H10">
        <v>117</v>
      </c>
      <c r="I10" t="s">
        <v>278</v>
      </c>
      <c r="M10" s="3" t="s">
        <v>383</v>
      </c>
    </row>
    <row r="11" spans="1:13" x14ac:dyDescent="0.35">
      <c r="A11">
        <v>2024</v>
      </c>
      <c r="B11" s="4">
        <v>45439</v>
      </c>
      <c r="E11" t="s">
        <v>87</v>
      </c>
      <c r="F11" t="s">
        <v>195</v>
      </c>
      <c r="G11" t="str">
        <f t="shared" si="0"/>
        <v>49 KETCH HARBOUR RD</v>
      </c>
      <c r="H11">
        <v>49</v>
      </c>
      <c r="I11" t="s">
        <v>274</v>
      </c>
      <c r="M11" s="3" t="s">
        <v>383</v>
      </c>
    </row>
    <row r="12" spans="1:13" x14ac:dyDescent="0.35">
      <c r="A12">
        <v>2024</v>
      </c>
      <c r="B12" s="4">
        <v>45425</v>
      </c>
      <c r="E12" t="s">
        <v>143</v>
      </c>
      <c r="F12" t="s">
        <v>195</v>
      </c>
      <c r="G12" t="str">
        <f t="shared" si="0"/>
        <v>183 MOSER ISLAND RD</v>
      </c>
      <c r="H12">
        <v>183</v>
      </c>
      <c r="I12" t="s">
        <v>327</v>
      </c>
      <c r="M12" s="3" t="s">
        <v>465</v>
      </c>
    </row>
    <row r="13" spans="1:13" x14ac:dyDescent="0.35">
      <c r="A13">
        <v>2024</v>
      </c>
      <c r="B13" s="4">
        <v>45422</v>
      </c>
      <c r="E13" t="s">
        <v>180</v>
      </c>
      <c r="F13" t="s">
        <v>195</v>
      </c>
      <c r="G13" t="str">
        <f t="shared" si="0"/>
        <v>286 CONRADS RD</v>
      </c>
      <c r="H13">
        <v>286</v>
      </c>
      <c r="I13" t="s">
        <v>358</v>
      </c>
      <c r="M13" s="3" t="s">
        <v>488</v>
      </c>
    </row>
    <row r="14" spans="1:13" x14ac:dyDescent="0.35">
      <c r="A14">
        <v>2024</v>
      </c>
      <c r="B14" s="4">
        <v>45421</v>
      </c>
      <c r="E14" t="s">
        <v>88</v>
      </c>
      <c r="F14" t="s">
        <v>195</v>
      </c>
      <c r="G14" t="str">
        <f t="shared" si="0"/>
        <v>283 HESELTON DR</v>
      </c>
      <c r="H14">
        <v>283</v>
      </c>
      <c r="I14" t="s">
        <v>275</v>
      </c>
      <c r="M14" s="3" t="s">
        <v>427</v>
      </c>
    </row>
    <row r="15" spans="1:13" x14ac:dyDescent="0.35">
      <c r="A15">
        <v>2024</v>
      </c>
      <c r="B15" s="4">
        <v>45421</v>
      </c>
      <c r="E15" t="s">
        <v>43</v>
      </c>
      <c r="F15" t="s">
        <v>195</v>
      </c>
      <c r="G15" t="str">
        <f t="shared" si="0"/>
        <v>2233 MYRA RD</v>
      </c>
      <c r="H15">
        <v>2233</v>
      </c>
      <c r="I15" t="s">
        <v>225</v>
      </c>
      <c r="M15" s="3" t="s">
        <v>399</v>
      </c>
    </row>
    <row r="16" spans="1:13" x14ac:dyDescent="0.35">
      <c r="A16">
        <v>2024</v>
      </c>
      <c r="B16" s="4">
        <v>45419</v>
      </c>
      <c r="E16" t="s">
        <v>515</v>
      </c>
      <c r="F16" t="s">
        <v>195</v>
      </c>
      <c r="G16" t="str">
        <f t="shared" si="0"/>
        <v>6877 HIGHWAY 207</v>
      </c>
      <c r="H16">
        <v>6877</v>
      </c>
      <c r="I16" t="s">
        <v>524</v>
      </c>
      <c r="M16" s="3" t="s">
        <v>531</v>
      </c>
    </row>
    <row r="17" spans="1:13" x14ac:dyDescent="0.35">
      <c r="A17">
        <v>2024</v>
      </c>
      <c r="B17" s="4">
        <v>45419</v>
      </c>
      <c r="E17" t="s">
        <v>178</v>
      </c>
      <c r="F17" t="s">
        <v>195</v>
      </c>
      <c r="G17" t="str">
        <f t="shared" si="0"/>
        <v>25 WILDWOOD AVE</v>
      </c>
      <c r="H17">
        <v>25</v>
      </c>
      <c r="I17" t="s">
        <v>356</v>
      </c>
      <c r="M17" s="3" t="s">
        <v>383</v>
      </c>
    </row>
    <row r="18" spans="1:13" x14ac:dyDescent="0.35">
      <c r="A18">
        <v>2024</v>
      </c>
      <c r="B18" s="4">
        <v>45412</v>
      </c>
      <c r="E18" t="s">
        <v>179</v>
      </c>
      <c r="F18" t="s">
        <v>195</v>
      </c>
      <c r="G18" t="str">
        <f t="shared" si="0"/>
        <v>3615 OLD GUYSBOROUGH RD</v>
      </c>
      <c r="H18">
        <v>3615</v>
      </c>
      <c r="I18" t="s">
        <v>357</v>
      </c>
      <c r="M18" s="3" t="s">
        <v>487</v>
      </c>
    </row>
    <row r="19" spans="1:13" x14ac:dyDescent="0.35">
      <c r="A19">
        <v>2024</v>
      </c>
      <c r="B19" s="4">
        <v>45407</v>
      </c>
      <c r="E19" t="s">
        <v>59</v>
      </c>
      <c r="F19" t="s">
        <v>195</v>
      </c>
      <c r="G19" t="str">
        <f t="shared" si="0"/>
        <v>68 CALMWATER LANE</v>
      </c>
      <c r="H19">
        <v>68</v>
      </c>
      <c r="I19" t="s">
        <v>242</v>
      </c>
      <c r="M19" s="3" t="s">
        <v>383</v>
      </c>
    </row>
    <row r="20" spans="1:13" ht="29" x14ac:dyDescent="0.35">
      <c r="A20">
        <v>2024</v>
      </c>
      <c r="B20" s="4">
        <v>45407</v>
      </c>
      <c r="E20" t="s">
        <v>60</v>
      </c>
      <c r="F20" t="s">
        <v>195</v>
      </c>
      <c r="G20" t="str">
        <f t="shared" si="0"/>
        <v>2040 A LAWRENCETOWN RD</v>
      </c>
      <c r="H20" t="s">
        <v>243</v>
      </c>
      <c r="I20" t="s">
        <v>244</v>
      </c>
      <c r="M20" s="3" t="s">
        <v>409</v>
      </c>
    </row>
    <row r="21" spans="1:13" ht="29" x14ac:dyDescent="0.35">
      <c r="A21">
        <v>2024</v>
      </c>
      <c r="B21" s="4">
        <v>45404</v>
      </c>
      <c r="E21" t="s">
        <v>42</v>
      </c>
      <c r="F21" t="s">
        <v>195</v>
      </c>
      <c r="G21" t="str">
        <f t="shared" si="0"/>
        <v>8 CLARENCE ST</v>
      </c>
      <c r="H21">
        <v>8</v>
      </c>
      <c r="I21" t="s">
        <v>224</v>
      </c>
      <c r="M21" s="3" t="s">
        <v>398</v>
      </c>
    </row>
    <row r="22" spans="1:13" x14ac:dyDescent="0.35">
      <c r="A22">
        <v>2024</v>
      </c>
      <c r="B22" s="4">
        <v>45392</v>
      </c>
      <c r="E22" t="s">
        <v>136</v>
      </c>
      <c r="F22" t="s">
        <v>195</v>
      </c>
      <c r="G22" t="str">
        <f t="shared" si="0"/>
        <v>11 ROBERT ALLEN DR</v>
      </c>
      <c r="H22">
        <v>11</v>
      </c>
      <c r="I22" t="s">
        <v>215</v>
      </c>
      <c r="M22" s="3" t="s">
        <v>383</v>
      </c>
    </row>
    <row r="23" spans="1:13" x14ac:dyDescent="0.35">
      <c r="A23">
        <v>2024</v>
      </c>
      <c r="B23" s="4">
        <v>45391</v>
      </c>
      <c r="E23" t="s">
        <v>137</v>
      </c>
      <c r="F23" t="s">
        <v>195</v>
      </c>
      <c r="G23" t="str">
        <f t="shared" si="0"/>
        <v>6183 SHIRLEY ST</v>
      </c>
      <c r="H23">
        <v>6183</v>
      </c>
      <c r="I23" t="s">
        <v>291</v>
      </c>
      <c r="M23" s="3" t="s">
        <v>380</v>
      </c>
    </row>
    <row r="24" spans="1:13" x14ac:dyDescent="0.35">
      <c r="A24">
        <v>2024</v>
      </c>
      <c r="B24" s="4">
        <v>45391</v>
      </c>
      <c r="E24" t="s">
        <v>177</v>
      </c>
      <c r="F24" t="s">
        <v>195</v>
      </c>
      <c r="G24" t="str">
        <f t="shared" si="0"/>
        <v>11 ERIN DR</v>
      </c>
      <c r="H24">
        <v>11</v>
      </c>
      <c r="I24" t="s">
        <v>355</v>
      </c>
      <c r="M24" s="3" t="s">
        <v>383</v>
      </c>
    </row>
    <row r="25" spans="1:13" x14ac:dyDescent="0.35">
      <c r="A25">
        <v>2024</v>
      </c>
      <c r="B25" s="4">
        <v>45387</v>
      </c>
      <c r="E25" t="s">
        <v>134</v>
      </c>
      <c r="F25" t="s">
        <v>195</v>
      </c>
      <c r="G25" t="str">
        <f t="shared" si="0"/>
        <v>4 DEMPSTER CRES</v>
      </c>
      <c r="H25">
        <v>4</v>
      </c>
      <c r="I25" t="s">
        <v>318</v>
      </c>
      <c r="M25" s="3" t="s">
        <v>383</v>
      </c>
    </row>
    <row r="26" spans="1:13" x14ac:dyDescent="0.35">
      <c r="A26">
        <v>2024</v>
      </c>
      <c r="B26" s="4">
        <v>45385</v>
      </c>
      <c r="E26" t="s">
        <v>53</v>
      </c>
      <c r="F26" t="s">
        <v>195</v>
      </c>
      <c r="G26" t="str">
        <f t="shared" si="0"/>
        <v>3505 NOVALEA DR</v>
      </c>
      <c r="H26">
        <v>3505</v>
      </c>
      <c r="I26" t="s">
        <v>236</v>
      </c>
      <c r="M26" s="3" t="s">
        <v>405</v>
      </c>
    </row>
    <row r="27" spans="1:13" x14ac:dyDescent="0.35">
      <c r="A27">
        <v>2024</v>
      </c>
      <c r="B27" s="4">
        <v>45377</v>
      </c>
      <c r="E27" t="s">
        <v>57</v>
      </c>
      <c r="F27" t="s">
        <v>195</v>
      </c>
      <c r="G27" t="str">
        <f t="shared" si="0"/>
        <v>40 PINE ST</v>
      </c>
      <c r="H27">
        <v>40</v>
      </c>
      <c r="I27" t="s">
        <v>240</v>
      </c>
      <c r="M27" s="3" t="s">
        <v>383</v>
      </c>
    </row>
    <row r="28" spans="1:13" x14ac:dyDescent="0.35">
      <c r="A28">
        <v>2024</v>
      </c>
      <c r="B28" s="4">
        <v>45370</v>
      </c>
      <c r="E28" t="s">
        <v>129</v>
      </c>
      <c r="F28" t="s">
        <v>195</v>
      </c>
      <c r="G28" t="str">
        <f t="shared" si="0"/>
        <v>19 CALDWELL RD</v>
      </c>
      <c r="H28">
        <v>19</v>
      </c>
      <c r="I28" t="s">
        <v>313</v>
      </c>
      <c r="M28" s="3" t="s">
        <v>383</v>
      </c>
    </row>
    <row r="29" spans="1:13" x14ac:dyDescent="0.35">
      <c r="A29">
        <v>2024</v>
      </c>
      <c r="B29" s="4">
        <v>45366</v>
      </c>
      <c r="E29" t="s">
        <v>133</v>
      </c>
      <c r="F29" t="s">
        <v>195</v>
      </c>
      <c r="G29" t="str">
        <f t="shared" si="0"/>
        <v>195 CLIVEDONE CRT</v>
      </c>
      <c r="H29">
        <v>195</v>
      </c>
      <c r="I29" t="s">
        <v>317</v>
      </c>
      <c r="M29" s="3" t="s">
        <v>459</v>
      </c>
    </row>
    <row r="30" spans="1:13" x14ac:dyDescent="0.35">
      <c r="A30">
        <v>2024</v>
      </c>
      <c r="B30" s="4">
        <v>45365</v>
      </c>
      <c r="E30" t="s">
        <v>58</v>
      </c>
      <c r="F30" t="s">
        <v>195</v>
      </c>
      <c r="G30" t="str">
        <f t="shared" si="0"/>
        <v>4 BEVERLEY ST</v>
      </c>
      <c r="H30">
        <v>4</v>
      </c>
      <c r="I30" t="s">
        <v>241</v>
      </c>
      <c r="M30" s="3" t="s">
        <v>384</v>
      </c>
    </row>
    <row r="31" spans="1:13" x14ac:dyDescent="0.35">
      <c r="A31">
        <v>2024</v>
      </c>
      <c r="B31" s="4">
        <v>45362</v>
      </c>
      <c r="E31" t="s">
        <v>131</v>
      </c>
      <c r="F31" t="s">
        <v>195</v>
      </c>
      <c r="G31" t="str">
        <f t="shared" si="0"/>
        <v>5 KAMPERMAN LANE</v>
      </c>
      <c r="H31">
        <v>5</v>
      </c>
      <c r="I31" t="s">
        <v>315</v>
      </c>
      <c r="M31" s="3" t="s">
        <v>383</v>
      </c>
    </row>
    <row r="32" spans="1:13" x14ac:dyDescent="0.35">
      <c r="A32">
        <v>2024</v>
      </c>
      <c r="B32" s="4">
        <v>45357</v>
      </c>
      <c r="E32" t="s">
        <v>56</v>
      </c>
      <c r="F32" t="s">
        <v>195</v>
      </c>
      <c r="G32" t="str">
        <f t="shared" si="0"/>
        <v>93 BURDOCK LANE</v>
      </c>
      <c r="H32">
        <v>93</v>
      </c>
      <c r="I32" t="s">
        <v>239</v>
      </c>
      <c r="M32" s="3" t="s">
        <v>408</v>
      </c>
    </row>
    <row r="33" spans="1:13" x14ac:dyDescent="0.35">
      <c r="A33">
        <v>2024</v>
      </c>
      <c r="B33" s="4">
        <v>45357</v>
      </c>
      <c r="E33" t="s">
        <v>130</v>
      </c>
      <c r="F33" t="s">
        <v>195</v>
      </c>
      <c r="G33" t="str">
        <f t="shared" si="0"/>
        <v>303 TATTENHAM CRES</v>
      </c>
      <c r="H33">
        <v>303</v>
      </c>
      <c r="I33" t="s">
        <v>314</v>
      </c>
      <c r="M33" s="3" t="s">
        <v>383</v>
      </c>
    </row>
    <row r="34" spans="1:13" x14ac:dyDescent="0.35">
      <c r="A34">
        <v>2024</v>
      </c>
      <c r="B34" s="4">
        <v>45334</v>
      </c>
      <c r="E34" t="s">
        <v>516</v>
      </c>
      <c r="F34" t="s">
        <v>195</v>
      </c>
      <c r="G34" t="str">
        <f t="shared" ref="G34:G65" si="1">H34&amp;" "&amp;I34</f>
        <v>6 B MCFATRIDGE RD</v>
      </c>
      <c r="H34" t="s">
        <v>305</v>
      </c>
      <c r="I34" t="s">
        <v>525</v>
      </c>
      <c r="M34" s="3" t="s">
        <v>532</v>
      </c>
    </row>
    <row r="35" spans="1:13" x14ac:dyDescent="0.35">
      <c r="A35">
        <v>2024</v>
      </c>
      <c r="B35" s="4">
        <v>45334</v>
      </c>
      <c r="E35" t="s">
        <v>165</v>
      </c>
      <c r="F35" t="s">
        <v>195</v>
      </c>
      <c r="G35" t="str">
        <f t="shared" si="1"/>
        <v>7 WHYNAUGHTS BEACH LANE</v>
      </c>
      <c r="H35">
        <v>7</v>
      </c>
      <c r="I35" t="s">
        <v>344</v>
      </c>
      <c r="M35" s="3" t="s">
        <v>480</v>
      </c>
    </row>
    <row r="36" spans="1:13" x14ac:dyDescent="0.35">
      <c r="A36">
        <v>2024</v>
      </c>
      <c r="B36" s="4">
        <v>45327</v>
      </c>
      <c r="E36" t="s">
        <v>172</v>
      </c>
      <c r="F36" t="s">
        <v>195</v>
      </c>
      <c r="G36" t="str">
        <f t="shared" si="1"/>
        <v>149 PETER THOMAS DR</v>
      </c>
      <c r="H36">
        <v>149</v>
      </c>
      <c r="I36" t="s">
        <v>350</v>
      </c>
      <c r="M36" s="3" t="s">
        <v>383</v>
      </c>
    </row>
    <row r="37" spans="1:13" x14ac:dyDescent="0.35">
      <c r="A37">
        <v>2024</v>
      </c>
      <c r="B37" s="4">
        <v>45302</v>
      </c>
      <c r="E37" t="s">
        <v>125</v>
      </c>
      <c r="F37" t="s">
        <v>195</v>
      </c>
      <c r="G37" t="str">
        <f t="shared" si="1"/>
        <v>73 AVONDALE RD</v>
      </c>
      <c r="H37">
        <v>73</v>
      </c>
      <c r="I37" t="s">
        <v>310</v>
      </c>
      <c r="M37" s="3" t="s">
        <v>380</v>
      </c>
    </row>
    <row r="38" spans="1:13" x14ac:dyDescent="0.35">
      <c r="A38">
        <v>2024</v>
      </c>
      <c r="B38" s="4">
        <v>45301</v>
      </c>
      <c r="E38" t="s">
        <v>122</v>
      </c>
      <c r="F38" t="s">
        <v>195</v>
      </c>
      <c r="G38" t="str">
        <f t="shared" si="1"/>
        <v>90 OCEANSTONE DR</v>
      </c>
      <c r="H38">
        <v>90</v>
      </c>
      <c r="I38" t="s">
        <v>307</v>
      </c>
      <c r="M38" s="3" t="s">
        <v>453</v>
      </c>
    </row>
    <row r="39" spans="1:13" x14ac:dyDescent="0.35">
      <c r="A39">
        <v>2024</v>
      </c>
      <c r="B39" s="4">
        <v>45300</v>
      </c>
      <c r="E39" t="s">
        <v>511</v>
      </c>
      <c r="F39" t="s">
        <v>195</v>
      </c>
      <c r="G39" t="str">
        <f t="shared" si="1"/>
        <v>373 HEMLOCK DR</v>
      </c>
      <c r="H39">
        <v>373</v>
      </c>
      <c r="I39" t="s">
        <v>523</v>
      </c>
      <c r="M39" s="3" t="s">
        <v>380</v>
      </c>
    </row>
    <row r="40" spans="1:13" x14ac:dyDescent="0.35">
      <c r="A40">
        <v>2024</v>
      </c>
      <c r="B40" s="4">
        <v>45295</v>
      </c>
      <c r="E40" t="s">
        <v>119</v>
      </c>
      <c r="F40" t="s">
        <v>195</v>
      </c>
      <c r="G40" t="str">
        <f t="shared" si="1"/>
        <v>2 BEECH ST</v>
      </c>
      <c r="H40">
        <v>2</v>
      </c>
      <c r="I40" t="s">
        <v>281</v>
      </c>
      <c r="M40" s="3" t="s">
        <v>383</v>
      </c>
    </row>
    <row r="41" spans="1:13" x14ac:dyDescent="0.35">
      <c r="A41">
        <v>2024</v>
      </c>
      <c r="B41" s="4">
        <v>45293</v>
      </c>
      <c r="E41" t="s">
        <v>124</v>
      </c>
      <c r="F41" t="s">
        <v>195</v>
      </c>
      <c r="G41" t="str">
        <f t="shared" si="1"/>
        <v>10 LAKEVIEW AVE</v>
      </c>
      <c r="H41">
        <v>10</v>
      </c>
      <c r="I41" t="s">
        <v>309</v>
      </c>
      <c r="M41" s="3" t="s">
        <v>455</v>
      </c>
    </row>
    <row r="42" spans="1:13" x14ac:dyDescent="0.35">
      <c r="A42">
        <v>2023</v>
      </c>
      <c r="B42" s="4">
        <v>45282</v>
      </c>
      <c r="E42" t="s">
        <v>121</v>
      </c>
      <c r="F42" t="s">
        <v>195</v>
      </c>
      <c r="G42" t="str">
        <f t="shared" si="1"/>
        <v>6 B CRESTVIEW DR</v>
      </c>
      <c r="H42" t="s">
        <v>305</v>
      </c>
      <c r="I42" t="s">
        <v>306</v>
      </c>
      <c r="M42" s="3" t="s">
        <v>452</v>
      </c>
    </row>
    <row r="43" spans="1:13" x14ac:dyDescent="0.35">
      <c r="A43">
        <v>2023</v>
      </c>
      <c r="B43" s="4">
        <v>45275</v>
      </c>
      <c r="E43" t="s">
        <v>175</v>
      </c>
      <c r="F43" t="s">
        <v>195</v>
      </c>
      <c r="G43" t="str">
        <f t="shared" si="1"/>
        <v>2715 DUBLIN ST</v>
      </c>
      <c r="H43">
        <v>2715</v>
      </c>
      <c r="I43" t="s">
        <v>353</v>
      </c>
      <c r="M43" s="3" t="s">
        <v>486</v>
      </c>
    </row>
    <row r="44" spans="1:13" x14ac:dyDescent="0.35">
      <c r="A44">
        <v>2023</v>
      </c>
      <c r="B44" s="4">
        <v>45266</v>
      </c>
      <c r="C44" s="4">
        <v>45425</v>
      </c>
      <c r="D44">
        <f>_xlfn.DAYS(C44,B44)</f>
        <v>159</v>
      </c>
      <c r="E44" t="s">
        <v>55</v>
      </c>
      <c r="F44" t="s">
        <v>196</v>
      </c>
      <c r="G44" t="str">
        <f t="shared" si="1"/>
        <v>572 LUCASVILLE RD</v>
      </c>
      <c r="H44">
        <v>572</v>
      </c>
      <c r="I44" t="s">
        <v>238</v>
      </c>
      <c r="M44" s="3" t="s">
        <v>407</v>
      </c>
    </row>
    <row r="45" spans="1:13" x14ac:dyDescent="0.35">
      <c r="A45">
        <v>2023</v>
      </c>
      <c r="B45" s="4">
        <v>45265</v>
      </c>
      <c r="E45" t="s">
        <v>109</v>
      </c>
      <c r="F45" t="s">
        <v>195</v>
      </c>
      <c r="G45" t="str">
        <f t="shared" si="1"/>
        <v>1734 B PRESTON ST</v>
      </c>
      <c r="H45" t="s">
        <v>292</v>
      </c>
      <c r="I45" t="s">
        <v>293</v>
      </c>
      <c r="M45" s="3" t="s">
        <v>442</v>
      </c>
    </row>
    <row r="46" spans="1:13" ht="29" x14ac:dyDescent="0.35">
      <c r="A46">
        <v>2023</v>
      </c>
      <c r="B46" s="4">
        <v>45258</v>
      </c>
      <c r="E46" t="s">
        <v>173</v>
      </c>
      <c r="F46" t="s">
        <v>195</v>
      </c>
      <c r="G46" t="str">
        <f t="shared" si="1"/>
        <v>63 BATTERY DR</v>
      </c>
      <c r="H46">
        <v>63</v>
      </c>
      <c r="I46" t="s">
        <v>351</v>
      </c>
      <c r="M46" s="3" t="s">
        <v>484</v>
      </c>
    </row>
    <row r="47" spans="1:13" ht="29" x14ac:dyDescent="0.35">
      <c r="A47">
        <v>2023</v>
      </c>
      <c r="B47" s="4">
        <v>45251</v>
      </c>
      <c r="E47" t="s">
        <v>117</v>
      </c>
      <c r="F47" t="s">
        <v>195</v>
      </c>
      <c r="G47" t="str">
        <f t="shared" si="1"/>
        <v>2431 EAST PETPESWICK RD</v>
      </c>
      <c r="H47">
        <v>2431</v>
      </c>
      <c r="I47" t="s">
        <v>273</v>
      </c>
      <c r="M47" s="3" t="s">
        <v>449</v>
      </c>
    </row>
    <row r="48" spans="1:13" x14ac:dyDescent="0.35">
      <c r="A48">
        <v>2023</v>
      </c>
      <c r="B48" s="4">
        <v>45250</v>
      </c>
      <c r="E48" t="s">
        <v>106</v>
      </c>
      <c r="F48" t="s">
        <v>195</v>
      </c>
      <c r="G48" t="str">
        <f t="shared" si="1"/>
        <v>44 OCEANIC DR</v>
      </c>
      <c r="H48">
        <v>44</v>
      </c>
      <c r="I48" t="s">
        <v>290</v>
      </c>
      <c r="M48" s="3" t="s">
        <v>440</v>
      </c>
    </row>
    <row r="49" spans="1:13" x14ac:dyDescent="0.35">
      <c r="A49">
        <v>2023</v>
      </c>
      <c r="B49" s="4">
        <v>45247</v>
      </c>
      <c r="C49" s="4">
        <v>45455</v>
      </c>
      <c r="D49">
        <f>_xlfn.DAYS(C49,B49)</f>
        <v>208</v>
      </c>
      <c r="E49" t="s">
        <v>54</v>
      </c>
      <c r="F49" t="s">
        <v>196</v>
      </c>
      <c r="G49" t="str">
        <f t="shared" si="1"/>
        <v>3 AUTUMN DR</v>
      </c>
      <c r="H49">
        <v>3</v>
      </c>
      <c r="I49" t="s">
        <v>237</v>
      </c>
      <c r="M49" s="3" t="s">
        <v>406</v>
      </c>
    </row>
    <row r="50" spans="1:13" x14ac:dyDescent="0.35">
      <c r="A50">
        <v>2023</v>
      </c>
      <c r="B50" s="4">
        <v>45247</v>
      </c>
      <c r="E50" t="s">
        <v>95</v>
      </c>
      <c r="F50" t="s">
        <v>195</v>
      </c>
      <c r="G50" t="str">
        <f t="shared" si="1"/>
        <v>210 UPPER GOVERNOR ST</v>
      </c>
      <c r="H50">
        <v>210</v>
      </c>
      <c r="I50" t="s">
        <v>280</v>
      </c>
      <c r="M50" s="3" t="s">
        <v>431</v>
      </c>
    </row>
    <row r="51" spans="1:13" x14ac:dyDescent="0.35">
      <c r="A51">
        <v>2023</v>
      </c>
      <c r="B51" s="4">
        <v>45245</v>
      </c>
      <c r="E51" t="s">
        <v>192</v>
      </c>
      <c r="F51" t="s">
        <v>195</v>
      </c>
      <c r="G51" t="str">
        <f t="shared" si="1"/>
        <v>61 OAKRIDGE DR</v>
      </c>
      <c r="H51">
        <v>61</v>
      </c>
      <c r="I51" t="s">
        <v>369</v>
      </c>
      <c r="M51" s="3" t="s">
        <v>499</v>
      </c>
    </row>
    <row r="52" spans="1:13" x14ac:dyDescent="0.35">
      <c r="A52">
        <v>2023</v>
      </c>
      <c r="B52" s="4">
        <v>45238</v>
      </c>
      <c r="E52" t="s">
        <v>45</v>
      </c>
      <c r="F52" t="s">
        <v>195</v>
      </c>
      <c r="G52" t="str">
        <f t="shared" si="1"/>
        <v>6672 THIRD ST</v>
      </c>
      <c r="H52">
        <v>6672</v>
      </c>
      <c r="I52" t="s">
        <v>227</v>
      </c>
      <c r="M52" s="3" t="s">
        <v>383</v>
      </c>
    </row>
    <row r="53" spans="1:13" x14ac:dyDescent="0.35">
      <c r="A53">
        <v>2023</v>
      </c>
      <c r="B53" s="4">
        <v>45238</v>
      </c>
      <c r="E53" t="s">
        <v>509</v>
      </c>
      <c r="F53" t="s">
        <v>195</v>
      </c>
      <c r="G53" t="str">
        <f t="shared" si="1"/>
        <v>3232 GLENDALE RD</v>
      </c>
      <c r="H53">
        <v>3232</v>
      </c>
      <c r="I53" t="s">
        <v>521</v>
      </c>
      <c r="M53" s="3" t="s">
        <v>383</v>
      </c>
    </row>
    <row r="54" spans="1:13" x14ac:dyDescent="0.35">
      <c r="A54">
        <v>2023</v>
      </c>
      <c r="B54" s="4">
        <v>45233</v>
      </c>
      <c r="E54" t="s">
        <v>108</v>
      </c>
      <c r="F54" t="s">
        <v>195</v>
      </c>
      <c r="G54" t="str">
        <f t="shared" si="1"/>
        <v>6072 SHIRLEY ST</v>
      </c>
      <c r="H54">
        <v>6072</v>
      </c>
      <c r="I54" t="s">
        <v>291</v>
      </c>
      <c r="M54" s="3" t="s">
        <v>387</v>
      </c>
    </row>
    <row r="55" spans="1:13" x14ac:dyDescent="0.35">
      <c r="A55">
        <v>2023</v>
      </c>
      <c r="B55" s="4">
        <v>45229</v>
      </c>
      <c r="E55" t="s">
        <v>52</v>
      </c>
      <c r="F55" t="s">
        <v>195</v>
      </c>
      <c r="G55" t="str">
        <f t="shared" si="1"/>
        <v>13 MAXWELL AVE</v>
      </c>
      <c r="H55">
        <v>13</v>
      </c>
      <c r="I55" t="s">
        <v>235</v>
      </c>
      <c r="M55" s="3" t="s">
        <v>383</v>
      </c>
    </row>
    <row r="56" spans="1:13" x14ac:dyDescent="0.35">
      <c r="A56">
        <v>2023</v>
      </c>
      <c r="B56" s="4">
        <v>45229</v>
      </c>
      <c r="E56" t="s">
        <v>174</v>
      </c>
      <c r="F56" t="s">
        <v>195</v>
      </c>
      <c r="G56" t="str">
        <f t="shared" si="1"/>
        <v>148 CHARLOTTETOWN WAY</v>
      </c>
      <c r="H56">
        <v>148</v>
      </c>
      <c r="I56" t="s">
        <v>352</v>
      </c>
      <c r="M56" s="3" t="s">
        <v>485</v>
      </c>
    </row>
    <row r="57" spans="1:13" x14ac:dyDescent="0.35">
      <c r="A57">
        <v>2023</v>
      </c>
      <c r="B57" s="4">
        <v>45218</v>
      </c>
      <c r="C57" s="4">
        <v>45420</v>
      </c>
      <c r="D57">
        <f>_xlfn.DAYS(C57,B57)</f>
        <v>202</v>
      </c>
      <c r="E57" t="s">
        <v>51</v>
      </c>
      <c r="F57" t="s">
        <v>196</v>
      </c>
      <c r="G57" t="str">
        <f t="shared" si="1"/>
        <v>151 SILVER BIRCH DR</v>
      </c>
      <c r="H57">
        <v>151</v>
      </c>
      <c r="I57" t="s">
        <v>234</v>
      </c>
      <c r="M57" s="3" t="s">
        <v>404</v>
      </c>
    </row>
    <row r="58" spans="1:13" x14ac:dyDescent="0.35">
      <c r="A58">
        <v>2023</v>
      </c>
      <c r="B58" s="4">
        <v>45198</v>
      </c>
      <c r="E58" t="s">
        <v>510</v>
      </c>
      <c r="F58" t="s">
        <v>195</v>
      </c>
      <c r="G58" t="str">
        <f t="shared" si="1"/>
        <v>9 MADOS DR</v>
      </c>
      <c r="H58">
        <v>9</v>
      </c>
      <c r="I58" t="s">
        <v>522</v>
      </c>
      <c r="M58" s="3" t="s">
        <v>527</v>
      </c>
    </row>
    <row r="59" spans="1:13" x14ac:dyDescent="0.35">
      <c r="A59">
        <v>2023</v>
      </c>
      <c r="B59" s="4">
        <v>45196</v>
      </c>
      <c r="C59" s="4">
        <v>45342</v>
      </c>
      <c r="D59">
        <f>_xlfn.DAYS(C59,B59)</f>
        <v>146</v>
      </c>
      <c r="E59" t="s">
        <v>50</v>
      </c>
      <c r="F59" t="s">
        <v>196</v>
      </c>
      <c r="G59" t="str">
        <f t="shared" si="1"/>
        <v>1218 SACKVILLE DR</v>
      </c>
      <c r="H59">
        <v>1218</v>
      </c>
      <c r="I59" t="s">
        <v>233</v>
      </c>
      <c r="M59" s="3" t="s">
        <v>403</v>
      </c>
    </row>
    <row r="60" spans="1:13" x14ac:dyDescent="0.35">
      <c r="A60">
        <v>2023</v>
      </c>
      <c r="B60" s="4">
        <v>45194</v>
      </c>
      <c r="E60" t="s">
        <v>49</v>
      </c>
      <c r="F60" t="s">
        <v>195</v>
      </c>
      <c r="G60" t="str">
        <f t="shared" si="1"/>
        <v>3660 ALBERT ST</v>
      </c>
      <c r="H60">
        <v>3660</v>
      </c>
      <c r="I60" t="s">
        <v>232</v>
      </c>
      <c r="M60" s="3" t="s">
        <v>383</v>
      </c>
    </row>
    <row r="61" spans="1:13" x14ac:dyDescent="0.35">
      <c r="A61">
        <v>2023</v>
      </c>
      <c r="B61" s="4">
        <v>45184</v>
      </c>
      <c r="E61" t="s">
        <v>46</v>
      </c>
      <c r="F61" t="s">
        <v>195</v>
      </c>
      <c r="G61" t="str">
        <f t="shared" si="1"/>
        <v>62 STATION RD</v>
      </c>
      <c r="H61">
        <v>62</v>
      </c>
      <c r="I61" t="s">
        <v>228</v>
      </c>
      <c r="M61" s="3" t="s">
        <v>401</v>
      </c>
    </row>
    <row r="62" spans="1:13" ht="29" x14ac:dyDescent="0.35">
      <c r="A62">
        <v>2023</v>
      </c>
      <c r="B62" s="4">
        <v>45183</v>
      </c>
      <c r="E62" t="s">
        <v>48</v>
      </c>
      <c r="F62" t="s">
        <v>195</v>
      </c>
      <c r="G62" t="str">
        <f t="shared" si="1"/>
        <v>93 B SANDY COVE RD</v>
      </c>
      <c r="H62" t="s">
        <v>230</v>
      </c>
      <c r="I62" t="s">
        <v>231</v>
      </c>
      <c r="M62" s="3" t="s">
        <v>402</v>
      </c>
    </row>
    <row r="63" spans="1:13" x14ac:dyDescent="0.35">
      <c r="A63">
        <v>2023</v>
      </c>
      <c r="B63" s="4">
        <v>45183</v>
      </c>
      <c r="E63" t="s">
        <v>105</v>
      </c>
      <c r="F63" t="s">
        <v>195</v>
      </c>
      <c r="G63" t="str">
        <f t="shared" si="1"/>
        <v>2136 HAMMONDS PLAINS RD</v>
      </c>
      <c r="H63">
        <v>2136</v>
      </c>
      <c r="I63" t="s">
        <v>216</v>
      </c>
      <c r="M63" s="3" t="s">
        <v>439</v>
      </c>
    </row>
    <row r="64" spans="1:13" x14ac:dyDescent="0.35">
      <c r="A64">
        <v>2023</v>
      </c>
      <c r="B64" s="4">
        <v>45182</v>
      </c>
      <c r="C64" s="4">
        <v>45425</v>
      </c>
      <c r="D64">
        <f>_xlfn.DAYS(C64,B64)</f>
        <v>243</v>
      </c>
      <c r="E64" t="s">
        <v>171</v>
      </c>
      <c r="F64" t="s">
        <v>196</v>
      </c>
      <c r="G64" t="str">
        <f t="shared" si="1"/>
        <v>60 JENNA LANE</v>
      </c>
      <c r="H64">
        <v>60</v>
      </c>
      <c r="I64" t="s">
        <v>349</v>
      </c>
      <c r="M64" s="3" t="s">
        <v>380</v>
      </c>
    </row>
    <row r="65" spans="1:13" x14ac:dyDescent="0.35">
      <c r="A65">
        <v>2023</v>
      </c>
      <c r="B65" s="4">
        <v>45180</v>
      </c>
      <c r="E65" t="s">
        <v>40</v>
      </c>
      <c r="F65" t="s">
        <v>195</v>
      </c>
      <c r="G65" t="str">
        <f t="shared" si="1"/>
        <v>208 WINDMILL RD</v>
      </c>
      <c r="H65">
        <v>208</v>
      </c>
      <c r="I65" t="s">
        <v>223</v>
      </c>
      <c r="M65" s="3" t="s">
        <v>383</v>
      </c>
    </row>
    <row r="66" spans="1:13" x14ac:dyDescent="0.35">
      <c r="A66">
        <v>2023</v>
      </c>
      <c r="B66" s="4">
        <v>45177</v>
      </c>
      <c r="E66" t="s">
        <v>508</v>
      </c>
      <c r="F66" t="s">
        <v>195</v>
      </c>
      <c r="G66" t="str">
        <f t="shared" ref="G66:G97" si="2">H66&amp;" "&amp;I66</f>
        <v>19094 HIGHWAY 7</v>
      </c>
      <c r="H66">
        <v>19094</v>
      </c>
      <c r="I66" t="s">
        <v>520</v>
      </c>
      <c r="M66" s="3" t="s">
        <v>526</v>
      </c>
    </row>
    <row r="67" spans="1:13" x14ac:dyDescent="0.35">
      <c r="A67">
        <v>2023</v>
      </c>
      <c r="B67" s="4">
        <v>45175</v>
      </c>
      <c r="E67" t="s">
        <v>107</v>
      </c>
      <c r="F67" t="s">
        <v>195</v>
      </c>
      <c r="G67" t="str">
        <f t="shared" si="2"/>
        <v>11 OLIVE AVE</v>
      </c>
      <c r="H67">
        <v>11</v>
      </c>
      <c r="I67" t="s">
        <v>279</v>
      </c>
      <c r="M67" s="3" t="s">
        <v>441</v>
      </c>
    </row>
    <row r="68" spans="1:13" x14ac:dyDescent="0.35">
      <c r="A68">
        <v>2023</v>
      </c>
      <c r="B68" s="4">
        <v>45174</v>
      </c>
      <c r="C68" s="4">
        <v>45344</v>
      </c>
      <c r="D68">
        <f>_xlfn.DAYS(C68,B68)</f>
        <v>170</v>
      </c>
      <c r="E68" t="s">
        <v>47</v>
      </c>
      <c r="F68" t="s">
        <v>196</v>
      </c>
      <c r="G68" t="str">
        <f t="shared" si="2"/>
        <v>13 LADYSLIPPER CRES</v>
      </c>
      <c r="H68">
        <v>13</v>
      </c>
      <c r="I68" t="s">
        <v>229</v>
      </c>
      <c r="M68" s="3" t="s">
        <v>373</v>
      </c>
    </row>
    <row r="69" spans="1:13" x14ac:dyDescent="0.35">
      <c r="A69">
        <v>2023</v>
      </c>
      <c r="B69" s="4">
        <v>45174</v>
      </c>
      <c r="E69" t="s">
        <v>73</v>
      </c>
      <c r="F69" t="s">
        <v>195</v>
      </c>
      <c r="G69" t="str">
        <f t="shared" si="2"/>
        <v>7 SYLVANIA TERR</v>
      </c>
      <c r="H69">
        <v>7</v>
      </c>
      <c r="I69" t="s">
        <v>261</v>
      </c>
      <c r="M69" s="3" t="s">
        <v>418</v>
      </c>
    </row>
    <row r="70" spans="1:13" x14ac:dyDescent="0.35">
      <c r="A70">
        <v>2023</v>
      </c>
      <c r="B70" s="4">
        <v>45160</v>
      </c>
      <c r="E70" t="s">
        <v>506</v>
      </c>
      <c r="F70" t="s">
        <v>195</v>
      </c>
      <c r="G70" t="str">
        <f t="shared" si="2"/>
        <v>256 ROSEMARY DR</v>
      </c>
      <c r="H70">
        <v>256</v>
      </c>
      <c r="I70" t="s">
        <v>518</v>
      </c>
      <c r="M70" s="3" t="s">
        <v>394</v>
      </c>
    </row>
    <row r="71" spans="1:13" ht="43.5" x14ac:dyDescent="0.35">
      <c r="A71">
        <v>2023</v>
      </c>
      <c r="B71" s="4">
        <v>45154</v>
      </c>
      <c r="C71" s="4">
        <v>45218</v>
      </c>
      <c r="D71">
        <f>_xlfn.DAYS(C71,B71)</f>
        <v>64</v>
      </c>
      <c r="E71" t="s">
        <v>37</v>
      </c>
      <c r="F71" t="s">
        <v>196</v>
      </c>
      <c r="G71" t="str">
        <f t="shared" si="2"/>
        <v>101 EAST SIDE RD</v>
      </c>
      <c r="H71">
        <v>101</v>
      </c>
      <c r="I71" t="s">
        <v>220</v>
      </c>
      <c r="M71" s="3" t="s">
        <v>395</v>
      </c>
    </row>
    <row r="72" spans="1:13" x14ac:dyDescent="0.35">
      <c r="A72">
        <v>2023</v>
      </c>
      <c r="B72" s="4">
        <v>45149</v>
      </c>
      <c r="C72" s="4">
        <v>45154</v>
      </c>
      <c r="D72">
        <f>_xlfn.DAYS(C72,B72)</f>
        <v>5</v>
      </c>
      <c r="E72" t="s">
        <v>132</v>
      </c>
      <c r="F72" t="s">
        <v>196</v>
      </c>
      <c r="G72" t="str">
        <f t="shared" si="2"/>
        <v>28 COTTAGE LANE</v>
      </c>
      <c r="H72">
        <v>28</v>
      </c>
      <c r="I72" t="s">
        <v>316</v>
      </c>
      <c r="M72" s="3" t="s">
        <v>458</v>
      </c>
    </row>
    <row r="73" spans="1:13" x14ac:dyDescent="0.35">
      <c r="A73">
        <v>2023</v>
      </c>
      <c r="B73" s="4">
        <v>45141</v>
      </c>
      <c r="E73" t="s">
        <v>164</v>
      </c>
      <c r="F73" t="s">
        <v>195</v>
      </c>
      <c r="G73" t="str">
        <f t="shared" si="2"/>
        <v>6302 CHEBUCTO RD</v>
      </c>
      <c r="H73">
        <v>6302</v>
      </c>
      <c r="I73" t="s">
        <v>202</v>
      </c>
      <c r="M73" s="3" t="s">
        <v>479</v>
      </c>
    </row>
    <row r="74" spans="1:13" x14ac:dyDescent="0.35">
      <c r="A74">
        <v>2023</v>
      </c>
      <c r="B74" s="4">
        <v>45140</v>
      </c>
      <c r="E74" t="s">
        <v>104</v>
      </c>
      <c r="F74" t="s">
        <v>195</v>
      </c>
      <c r="G74" t="str">
        <f t="shared" si="2"/>
        <v>168 ELKRIDGE LANE</v>
      </c>
      <c r="H74">
        <v>168</v>
      </c>
      <c r="I74" t="s">
        <v>289</v>
      </c>
      <c r="M74" s="3" t="s">
        <v>394</v>
      </c>
    </row>
    <row r="75" spans="1:13" x14ac:dyDescent="0.35">
      <c r="A75">
        <v>2023</v>
      </c>
      <c r="B75" s="4">
        <v>45135</v>
      </c>
      <c r="E75" t="s">
        <v>169</v>
      </c>
      <c r="F75" t="s">
        <v>195</v>
      </c>
      <c r="G75" t="str">
        <f t="shared" si="2"/>
        <v>423 CORMORANT LANE</v>
      </c>
      <c r="H75">
        <v>423</v>
      </c>
      <c r="I75" t="s">
        <v>348</v>
      </c>
      <c r="M75" s="3" t="s">
        <v>384</v>
      </c>
    </row>
    <row r="76" spans="1:13" x14ac:dyDescent="0.35">
      <c r="A76">
        <v>2023</v>
      </c>
      <c r="B76" s="4">
        <v>45133</v>
      </c>
      <c r="E76" t="s">
        <v>39</v>
      </c>
      <c r="F76" t="s">
        <v>195</v>
      </c>
      <c r="G76" t="str">
        <f t="shared" si="2"/>
        <v>28 BAKEAPPLE LANE</v>
      </c>
      <c r="H76">
        <v>28</v>
      </c>
      <c r="I76" t="s">
        <v>222</v>
      </c>
      <c r="M76" s="3" t="s">
        <v>380</v>
      </c>
    </row>
    <row r="77" spans="1:13" x14ac:dyDescent="0.35">
      <c r="A77">
        <v>2023</v>
      </c>
      <c r="B77" s="4">
        <v>45133</v>
      </c>
      <c r="E77" t="s">
        <v>514</v>
      </c>
      <c r="F77" t="s">
        <v>195</v>
      </c>
      <c r="G77" t="str">
        <f t="shared" si="2"/>
        <v>27 BAKEAPPLE LANE</v>
      </c>
      <c r="H77">
        <v>27</v>
      </c>
      <c r="I77" t="s">
        <v>222</v>
      </c>
      <c r="M77" s="3" t="s">
        <v>530</v>
      </c>
    </row>
    <row r="78" spans="1:13" x14ac:dyDescent="0.35">
      <c r="A78">
        <v>2023</v>
      </c>
      <c r="B78" s="4">
        <v>45132</v>
      </c>
      <c r="E78" t="s">
        <v>102</v>
      </c>
      <c r="F78" t="s">
        <v>195</v>
      </c>
      <c r="G78" t="str">
        <f t="shared" si="2"/>
        <v>758 B BEAVER BANK RD</v>
      </c>
      <c r="H78" t="s">
        <v>287</v>
      </c>
      <c r="I78" t="s">
        <v>258</v>
      </c>
      <c r="M78" s="3" t="s">
        <v>437</v>
      </c>
    </row>
    <row r="79" spans="1:13" x14ac:dyDescent="0.35">
      <c r="A79">
        <v>2023</v>
      </c>
      <c r="B79" s="4">
        <v>45121</v>
      </c>
      <c r="C79" s="4">
        <v>45384</v>
      </c>
      <c r="D79">
        <f>_xlfn.DAYS(C79,B79)</f>
        <v>263</v>
      </c>
      <c r="E79" t="s">
        <v>78</v>
      </c>
      <c r="F79" t="s">
        <v>196</v>
      </c>
      <c r="G79" t="str">
        <f t="shared" si="2"/>
        <v>2 ASPEN LANE</v>
      </c>
      <c r="H79">
        <v>2</v>
      </c>
      <c r="I79" t="s">
        <v>266</v>
      </c>
      <c r="M79" s="3" t="s">
        <v>422</v>
      </c>
    </row>
    <row r="80" spans="1:13" x14ac:dyDescent="0.35">
      <c r="A80">
        <v>2023</v>
      </c>
      <c r="B80" s="4">
        <v>45121</v>
      </c>
      <c r="E80" t="s">
        <v>128</v>
      </c>
      <c r="F80" t="s">
        <v>195</v>
      </c>
      <c r="G80" t="str">
        <f t="shared" si="2"/>
        <v>60 WESTRIDGE RD</v>
      </c>
      <c r="H80">
        <v>60</v>
      </c>
      <c r="I80" t="s">
        <v>312</v>
      </c>
      <c r="M80" s="3" t="s">
        <v>457</v>
      </c>
    </row>
    <row r="81" spans="1:13" x14ac:dyDescent="0.35">
      <c r="A81">
        <v>2023</v>
      </c>
      <c r="B81" s="4">
        <v>45119</v>
      </c>
      <c r="C81" s="4">
        <v>45371</v>
      </c>
      <c r="D81">
        <f>_xlfn.DAYS(C81,B81)</f>
        <v>252</v>
      </c>
      <c r="E81" t="s">
        <v>103</v>
      </c>
      <c r="F81" t="s">
        <v>196</v>
      </c>
      <c r="G81" t="str">
        <f t="shared" si="2"/>
        <v>144 AZURE CRT</v>
      </c>
      <c r="H81">
        <v>144</v>
      </c>
      <c r="I81" t="s">
        <v>288</v>
      </c>
      <c r="M81" s="3" t="s">
        <v>438</v>
      </c>
    </row>
    <row r="82" spans="1:13" x14ac:dyDescent="0.35">
      <c r="A82">
        <v>2023</v>
      </c>
      <c r="B82" s="4">
        <v>45105</v>
      </c>
      <c r="E82" t="s">
        <v>38</v>
      </c>
      <c r="F82" t="s">
        <v>195</v>
      </c>
      <c r="G82" t="str">
        <f t="shared" si="2"/>
        <v>12 BLUE HERON RD</v>
      </c>
      <c r="H82">
        <v>12</v>
      </c>
      <c r="I82" t="s">
        <v>221</v>
      </c>
      <c r="M82" s="3" t="s">
        <v>396</v>
      </c>
    </row>
    <row r="83" spans="1:13" x14ac:dyDescent="0.35">
      <c r="A83">
        <v>2023</v>
      </c>
      <c r="B83" s="4">
        <v>45098</v>
      </c>
      <c r="E83" t="s">
        <v>166</v>
      </c>
      <c r="F83" t="s">
        <v>195</v>
      </c>
      <c r="G83" t="str">
        <f t="shared" si="2"/>
        <v>60 COALIES HEAD LANE</v>
      </c>
      <c r="H83">
        <v>60</v>
      </c>
      <c r="I83" t="s">
        <v>345</v>
      </c>
      <c r="M83" s="3" t="s">
        <v>481</v>
      </c>
    </row>
    <row r="84" spans="1:13" x14ac:dyDescent="0.35">
      <c r="A84">
        <v>2023</v>
      </c>
      <c r="B84" s="4">
        <v>45096</v>
      </c>
      <c r="E84" t="s">
        <v>507</v>
      </c>
      <c r="F84" t="s">
        <v>195</v>
      </c>
      <c r="G84" t="str">
        <f t="shared" si="2"/>
        <v>85 WEST LAWRENCETOWN RD</v>
      </c>
      <c r="H84">
        <v>85</v>
      </c>
      <c r="I84" t="s">
        <v>519</v>
      </c>
      <c r="M84" s="3" t="s">
        <v>391</v>
      </c>
    </row>
    <row r="85" spans="1:13" x14ac:dyDescent="0.35">
      <c r="A85">
        <v>2023</v>
      </c>
      <c r="B85" s="4">
        <v>45090</v>
      </c>
      <c r="C85" s="4">
        <v>45411</v>
      </c>
      <c r="D85">
        <f>_xlfn.DAYS(C85,B85)</f>
        <v>321</v>
      </c>
      <c r="E85" t="s">
        <v>138</v>
      </c>
      <c r="F85" t="s">
        <v>196</v>
      </c>
      <c r="G85" t="str">
        <f t="shared" si="2"/>
        <v>520 WINDSOR JUNCTION RD</v>
      </c>
      <c r="H85">
        <v>520</v>
      </c>
      <c r="I85" t="s">
        <v>320</v>
      </c>
      <c r="M85" s="3" t="s">
        <v>394</v>
      </c>
    </row>
    <row r="86" spans="1:13" x14ac:dyDescent="0.35">
      <c r="A86">
        <v>2023</v>
      </c>
      <c r="B86" s="4">
        <v>45086</v>
      </c>
      <c r="E86" t="s">
        <v>168</v>
      </c>
      <c r="F86" t="s">
        <v>195</v>
      </c>
      <c r="G86" t="str">
        <f t="shared" si="2"/>
        <v>28 LEWIS DR</v>
      </c>
      <c r="H86">
        <v>28</v>
      </c>
      <c r="I86" t="s">
        <v>347</v>
      </c>
      <c r="M86" s="3" t="s">
        <v>379</v>
      </c>
    </row>
    <row r="87" spans="1:13" x14ac:dyDescent="0.35">
      <c r="A87">
        <v>2023</v>
      </c>
      <c r="B87" s="4">
        <v>45085</v>
      </c>
      <c r="E87" t="s">
        <v>139</v>
      </c>
      <c r="F87" t="s">
        <v>195</v>
      </c>
      <c r="G87" t="str">
        <f t="shared" si="2"/>
        <v>4271 PROSPECT RD</v>
      </c>
      <c r="H87">
        <v>4271</v>
      </c>
      <c r="I87" t="s">
        <v>321</v>
      </c>
      <c r="M87" s="3" t="s">
        <v>461</v>
      </c>
    </row>
    <row r="88" spans="1:13" x14ac:dyDescent="0.35">
      <c r="A88">
        <v>2023</v>
      </c>
      <c r="B88" s="4">
        <v>45083</v>
      </c>
      <c r="C88" s="4">
        <v>45320</v>
      </c>
      <c r="D88">
        <f>_xlfn.DAYS(C88,B88)</f>
        <v>237</v>
      </c>
      <c r="E88" t="s">
        <v>193</v>
      </c>
      <c r="F88" t="s">
        <v>196</v>
      </c>
      <c r="G88" t="str">
        <f t="shared" si="2"/>
        <v>88 DOUGLAS DR</v>
      </c>
      <c r="H88">
        <v>88</v>
      </c>
      <c r="I88" t="s">
        <v>370</v>
      </c>
      <c r="M88" s="3" t="s">
        <v>500</v>
      </c>
    </row>
    <row r="89" spans="1:13" x14ac:dyDescent="0.35">
      <c r="A89">
        <v>2023</v>
      </c>
      <c r="B89" s="4">
        <v>45082</v>
      </c>
      <c r="C89" s="4">
        <v>45278</v>
      </c>
      <c r="D89">
        <f>_xlfn.DAYS(C89,B89)</f>
        <v>196</v>
      </c>
      <c r="E89" t="s">
        <v>167</v>
      </c>
      <c r="F89" t="s">
        <v>196</v>
      </c>
      <c r="G89" t="str">
        <f t="shared" si="2"/>
        <v>27 GREEN BAY DR</v>
      </c>
      <c r="H89">
        <v>27</v>
      </c>
      <c r="I89" t="s">
        <v>346</v>
      </c>
      <c r="M89" s="3" t="s">
        <v>482</v>
      </c>
    </row>
    <row r="90" spans="1:13" ht="29" x14ac:dyDescent="0.35">
      <c r="A90">
        <v>2023</v>
      </c>
      <c r="B90" s="4">
        <v>45071</v>
      </c>
      <c r="E90" t="s">
        <v>163</v>
      </c>
      <c r="F90" t="s">
        <v>195</v>
      </c>
      <c r="G90" t="str">
        <f t="shared" si="2"/>
        <v>219 A MAIN AVE</v>
      </c>
      <c r="H90" t="s">
        <v>342</v>
      </c>
      <c r="I90" t="s">
        <v>343</v>
      </c>
      <c r="M90" s="3" t="s">
        <v>478</v>
      </c>
    </row>
    <row r="91" spans="1:13" x14ac:dyDescent="0.35">
      <c r="A91">
        <v>2023</v>
      </c>
      <c r="B91" s="4">
        <v>45063</v>
      </c>
      <c r="E91" t="s">
        <v>36</v>
      </c>
      <c r="F91" t="s">
        <v>195</v>
      </c>
      <c r="G91" t="str">
        <f t="shared" si="2"/>
        <v>52 WILLIAM NELSON DR</v>
      </c>
      <c r="H91">
        <v>52</v>
      </c>
      <c r="I91" t="s">
        <v>219</v>
      </c>
      <c r="M91" s="3" t="s">
        <v>394</v>
      </c>
    </row>
    <row r="92" spans="1:13" x14ac:dyDescent="0.35">
      <c r="A92">
        <v>2023</v>
      </c>
      <c r="B92" s="4">
        <v>45061</v>
      </c>
      <c r="C92" s="4">
        <v>45258</v>
      </c>
      <c r="D92">
        <f>_xlfn.DAYS(C92,B92)</f>
        <v>197</v>
      </c>
      <c r="E92" t="s">
        <v>162</v>
      </c>
      <c r="F92" t="s">
        <v>196</v>
      </c>
      <c r="G92" t="str">
        <f t="shared" si="2"/>
        <v>74 TERRADORE LANE</v>
      </c>
      <c r="H92">
        <v>74</v>
      </c>
      <c r="I92" t="s">
        <v>341</v>
      </c>
      <c r="M92" s="3" t="s">
        <v>394</v>
      </c>
    </row>
    <row r="93" spans="1:13" x14ac:dyDescent="0.35">
      <c r="A93">
        <v>2023</v>
      </c>
      <c r="B93" s="4">
        <v>45056</v>
      </c>
      <c r="C93" s="4">
        <v>45324</v>
      </c>
      <c r="D93">
        <f>_xlfn.DAYS(C93,B93)</f>
        <v>268</v>
      </c>
      <c r="E93" t="s">
        <v>127</v>
      </c>
      <c r="F93" t="s">
        <v>196</v>
      </c>
      <c r="G93" t="str">
        <f t="shared" si="2"/>
        <v>3700 NOVALEA DR</v>
      </c>
      <c r="H93">
        <v>3700</v>
      </c>
      <c r="I93" t="s">
        <v>236</v>
      </c>
      <c r="M93" s="3" t="s">
        <v>386</v>
      </c>
    </row>
    <row r="94" spans="1:13" x14ac:dyDescent="0.35">
      <c r="A94">
        <v>2023</v>
      </c>
      <c r="B94" s="4">
        <v>45054</v>
      </c>
      <c r="E94" t="s">
        <v>118</v>
      </c>
      <c r="F94" t="s">
        <v>195</v>
      </c>
      <c r="G94" t="str">
        <f t="shared" si="2"/>
        <v>156 GOLDENEYE DR</v>
      </c>
      <c r="H94">
        <v>156</v>
      </c>
      <c r="I94" t="s">
        <v>303</v>
      </c>
      <c r="M94" s="3" t="s">
        <v>450</v>
      </c>
    </row>
    <row r="95" spans="1:13" x14ac:dyDescent="0.35">
      <c r="A95">
        <v>2023</v>
      </c>
      <c r="B95" s="4">
        <v>45049</v>
      </c>
      <c r="C95" s="4">
        <v>45296</v>
      </c>
      <c r="D95">
        <f>_xlfn.DAYS(C95,B95)</f>
        <v>247</v>
      </c>
      <c r="E95" t="s">
        <v>77</v>
      </c>
      <c r="F95" t="s">
        <v>196</v>
      </c>
      <c r="G95" t="str">
        <f t="shared" si="2"/>
        <v>22 TRIBUNE CRT</v>
      </c>
      <c r="H95">
        <v>22</v>
      </c>
      <c r="I95" t="s">
        <v>265</v>
      </c>
      <c r="M95" s="3" t="s">
        <v>421</v>
      </c>
    </row>
    <row r="96" spans="1:13" x14ac:dyDescent="0.35">
      <c r="A96">
        <v>2023</v>
      </c>
      <c r="B96" s="4">
        <v>45048</v>
      </c>
      <c r="E96" t="s">
        <v>75</v>
      </c>
      <c r="F96" t="s">
        <v>195</v>
      </c>
      <c r="G96" t="str">
        <f t="shared" si="2"/>
        <v>183 COLGROVE AVE</v>
      </c>
      <c r="H96">
        <v>183</v>
      </c>
      <c r="I96" t="s">
        <v>263</v>
      </c>
      <c r="M96" s="3" t="s">
        <v>383</v>
      </c>
    </row>
    <row r="97" spans="1:13" x14ac:dyDescent="0.35">
      <c r="A97">
        <v>2023</v>
      </c>
      <c r="B97" s="4">
        <v>45047</v>
      </c>
      <c r="E97" t="s">
        <v>79</v>
      </c>
      <c r="F97" t="s">
        <v>195</v>
      </c>
      <c r="G97" t="str">
        <f t="shared" si="2"/>
        <v>46 SCOTT EDWARD DR</v>
      </c>
      <c r="H97">
        <v>46</v>
      </c>
      <c r="I97" t="s">
        <v>267</v>
      </c>
      <c r="M97" s="3" t="s">
        <v>394</v>
      </c>
    </row>
    <row r="98" spans="1:13" x14ac:dyDescent="0.35">
      <c r="A98">
        <v>2023</v>
      </c>
      <c r="B98" s="4">
        <v>45047</v>
      </c>
      <c r="E98" t="s">
        <v>191</v>
      </c>
      <c r="F98" t="s">
        <v>195</v>
      </c>
      <c r="G98" t="str">
        <f t="shared" ref="G98:G129" si="3">H98&amp;" "&amp;I98</f>
        <v>6280 LIVERPOOL ST</v>
      </c>
      <c r="H98">
        <v>6280</v>
      </c>
      <c r="I98" t="s">
        <v>368</v>
      </c>
      <c r="M98" s="3" t="s">
        <v>498</v>
      </c>
    </row>
    <row r="99" spans="1:13" x14ac:dyDescent="0.35">
      <c r="A99">
        <v>2023</v>
      </c>
      <c r="B99" s="4">
        <v>45035</v>
      </c>
      <c r="E99" t="s">
        <v>512</v>
      </c>
      <c r="F99" t="s">
        <v>195</v>
      </c>
      <c r="G99" t="str">
        <f t="shared" si="3"/>
        <v>188 ST GEORGE BLVD</v>
      </c>
      <c r="H99">
        <v>188</v>
      </c>
      <c r="I99" t="s">
        <v>322</v>
      </c>
      <c r="M99" s="3" t="s">
        <v>528</v>
      </c>
    </row>
    <row r="100" spans="1:13" x14ac:dyDescent="0.35">
      <c r="A100">
        <v>2023</v>
      </c>
      <c r="B100" s="4">
        <v>45035</v>
      </c>
      <c r="E100" t="s">
        <v>160</v>
      </c>
      <c r="F100" t="s">
        <v>195</v>
      </c>
      <c r="G100" t="str">
        <f t="shared" si="3"/>
        <v>9171 ST MARGARETS BAY RD</v>
      </c>
      <c r="H100">
        <v>9171</v>
      </c>
      <c r="I100" t="s">
        <v>203</v>
      </c>
      <c r="M100" s="3" t="s">
        <v>476</v>
      </c>
    </row>
    <row r="101" spans="1:13" x14ac:dyDescent="0.35">
      <c r="A101">
        <v>2023</v>
      </c>
      <c r="B101" s="4">
        <v>45034</v>
      </c>
      <c r="E101" t="s">
        <v>28</v>
      </c>
      <c r="F101" t="s">
        <v>195</v>
      </c>
      <c r="G101" t="str">
        <f t="shared" si="3"/>
        <v>474 KINSAC RD</v>
      </c>
      <c r="H101">
        <v>474</v>
      </c>
      <c r="I101" t="s">
        <v>212</v>
      </c>
      <c r="M101" s="3" t="s">
        <v>387</v>
      </c>
    </row>
    <row r="102" spans="1:13" x14ac:dyDescent="0.35">
      <c r="A102">
        <v>2023</v>
      </c>
      <c r="B102" s="4">
        <v>45028</v>
      </c>
      <c r="E102" t="s">
        <v>126</v>
      </c>
      <c r="F102" t="s">
        <v>195</v>
      </c>
      <c r="G102" t="str">
        <f t="shared" si="3"/>
        <v>109 NELSON HILL RD</v>
      </c>
      <c r="H102">
        <v>109</v>
      </c>
      <c r="I102" t="s">
        <v>311</v>
      </c>
      <c r="M102" s="3" t="s">
        <v>456</v>
      </c>
    </row>
    <row r="103" spans="1:13" ht="29" x14ac:dyDescent="0.35">
      <c r="A103">
        <v>2023</v>
      </c>
      <c r="B103" s="4">
        <v>45021</v>
      </c>
      <c r="C103" s="4">
        <v>45414</v>
      </c>
      <c r="D103">
        <f>_xlfn.DAYS(C103,B103)</f>
        <v>393</v>
      </c>
      <c r="E103" t="s">
        <v>161</v>
      </c>
      <c r="F103" t="s">
        <v>196</v>
      </c>
      <c r="G103" t="str">
        <f t="shared" si="3"/>
        <v>102 SAPLING WAY</v>
      </c>
      <c r="H103">
        <v>102</v>
      </c>
      <c r="I103" t="s">
        <v>340</v>
      </c>
      <c r="M103" s="3" t="s">
        <v>477</v>
      </c>
    </row>
    <row r="104" spans="1:13" x14ac:dyDescent="0.35">
      <c r="A104">
        <v>2023</v>
      </c>
      <c r="B104" s="4">
        <v>45020</v>
      </c>
      <c r="C104" s="4">
        <v>45278</v>
      </c>
      <c r="D104">
        <f>_xlfn.DAYS(C104,B104)</f>
        <v>258</v>
      </c>
      <c r="E104" t="s">
        <v>135</v>
      </c>
      <c r="F104" t="s">
        <v>196</v>
      </c>
      <c r="G104" t="str">
        <f t="shared" si="3"/>
        <v>72 FENWICK ST</v>
      </c>
      <c r="H104">
        <v>72</v>
      </c>
      <c r="I104" t="s">
        <v>319</v>
      </c>
      <c r="M104" s="3" t="s">
        <v>460</v>
      </c>
    </row>
    <row r="105" spans="1:13" x14ac:dyDescent="0.35">
      <c r="A105">
        <v>2023</v>
      </c>
      <c r="B105" s="4">
        <v>45013</v>
      </c>
      <c r="E105" t="s">
        <v>35</v>
      </c>
      <c r="F105" t="s">
        <v>195</v>
      </c>
      <c r="G105" t="str">
        <f t="shared" si="3"/>
        <v>487 BALD ROCK RD</v>
      </c>
      <c r="H105">
        <v>487</v>
      </c>
      <c r="I105" t="s">
        <v>218</v>
      </c>
      <c r="M105" s="3" t="s">
        <v>393</v>
      </c>
    </row>
    <row r="106" spans="1:13" x14ac:dyDescent="0.35">
      <c r="A106">
        <v>2023</v>
      </c>
      <c r="B106" s="4">
        <v>45007</v>
      </c>
      <c r="E106" t="s">
        <v>76</v>
      </c>
      <c r="F106" t="s">
        <v>195</v>
      </c>
      <c r="G106" t="str">
        <f t="shared" si="3"/>
        <v>12 OLLIES LOOP</v>
      </c>
      <c r="H106">
        <v>12</v>
      </c>
      <c r="I106" t="s">
        <v>264</v>
      </c>
      <c r="M106" s="3" t="s">
        <v>420</v>
      </c>
    </row>
    <row r="107" spans="1:13" x14ac:dyDescent="0.35">
      <c r="A107">
        <v>2023</v>
      </c>
      <c r="B107" s="4">
        <v>45000</v>
      </c>
      <c r="E107" t="s">
        <v>91</v>
      </c>
      <c r="F107" t="s">
        <v>195</v>
      </c>
      <c r="G107" t="str">
        <f t="shared" si="3"/>
        <v>6304 EDINBURGH ST</v>
      </c>
      <c r="H107">
        <v>6304</v>
      </c>
      <c r="I107" t="s">
        <v>260</v>
      </c>
      <c r="M107" s="3" t="s">
        <v>428</v>
      </c>
    </row>
    <row r="108" spans="1:13" x14ac:dyDescent="0.35">
      <c r="A108">
        <v>2023</v>
      </c>
      <c r="B108" s="4">
        <v>44993</v>
      </c>
      <c r="C108" s="4">
        <v>45247</v>
      </c>
      <c r="D108">
        <f>_xlfn.DAYS(C108,B108)</f>
        <v>254</v>
      </c>
      <c r="E108" t="s">
        <v>27</v>
      </c>
      <c r="F108" t="s">
        <v>196</v>
      </c>
      <c r="G108" t="str">
        <f t="shared" si="3"/>
        <v>79 FLAGSTONE DR</v>
      </c>
      <c r="H108">
        <v>79</v>
      </c>
      <c r="I108" t="s">
        <v>211</v>
      </c>
      <c r="M108" s="3" t="s">
        <v>386</v>
      </c>
    </row>
    <row r="109" spans="1:13" x14ac:dyDescent="0.35">
      <c r="A109">
        <v>2023</v>
      </c>
      <c r="B109" s="4">
        <v>44984</v>
      </c>
      <c r="E109" t="s">
        <v>74</v>
      </c>
      <c r="F109" t="s">
        <v>195</v>
      </c>
      <c r="G109" t="str">
        <f t="shared" si="3"/>
        <v>40 FENERTY RD</v>
      </c>
      <c r="H109">
        <v>40</v>
      </c>
      <c r="I109" t="s">
        <v>262</v>
      </c>
      <c r="M109" s="3" t="s">
        <v>419</v>
      </c>
    </row>
    <row r="110" spans="1:13" x14ac:dyDescent="0.35">
      <c r="A110">
        <v>2023</v>
      </c>
      <c r="B110" s="4">
        <v>44980</v>
      </c>
      <c r="E110" t="s">
        <v>120</v>
      </c>
      <c r="F110" t="s">
        <v>195</v>
      </c>
      <c r="G110" t="str">
        <f t="shared" si="3"/>
        <v>225 VISCOUNT RUN</v>
      </c>
      <c r="H110">
        <v>225</v>
      </c>
      <c r="I110" t="s">
        <v>304</v>
      </c>
      <c r="M110" s="3" t="s">
        <v>451</v>
      </c>
    </row>
    <row r="111" spans="1:13" x14ac:dyDescent="0.35">
      <c r="A111">
        <v>2023</v>
      </c>
      <c r="B111" s="4">
        <v>44980</v>
      </c>
      <c r="C111" s="4">
        <v>45236</v>
      </c>
      <c r="D111">
        <f>_xlfn.DAYS(C111,B111)</f>
        <v>256</v>
      </c>
      <c r="E111" t="s">
        <v>123</v>
      </c>
      <c r="F111" t="s">
        <v>196</v>
      </c>
      <c r="G111" t="str">
        <f t="shared" si="3"/>
        <v>425 CAUSEWAY RD</v>
      </c>
      <c r="H111">
        <v>425</v>
      </c>
      <c r="I111" t="s">
        <v>308</v>
      </c>
      <c r="M111" s="3" t="s">
        <v>454</v>
      </c>
    </row>
    <row r="112" spans="1:13" x14ac:dyDescent="0.35">
      <c r="A112">
        <v>2023</v>
      </c>
      <c r="B112" s="4">
        <v>44970</v>
      </c>
      <c r="E112" t="s">
        <v>505</v>
      </c>
      <c r="F112" t="s">
        <v>195</v>
      </c>
      <c r="G112" t="str">
        <f t="shared" si="3"/>
        <v>6162 NORTH ST</v>
      </c>
      <c r="H112">
        <v>6162</v>
      </c>
      <c r="I112" t="s">
        <v>517</v>
      </c>
      <c r="M112" s="3" t="s">
        <v>468</v>
      </c>
    </row>
    <row r="113" spans="1:13" x14ac:dyDescent="0.35">
      <c r="A113">
        <v>2023</v>
      </c>
      <c r="B113" s="4">
        <v>44953</v>
      </c>
      <c r="E113" t="s">
        <v>157</v>
      </c>
      <c r="F113" t="s">
        <v>195</v>
      </c>
      <c r="G113" t="str">
        <f t="shared" si="3"/>
        <v>2282 WAVERLEY RD</v>
      </c>
      <c r="H113">
        <v>2282</v>
      </c>
      <c r="I113" t="s">
        <v>296</v>
      </c>
      <c r="M113" s="3" t="s">
        <v>475</v>
      </c>
    </row>
    <row r="114" spans="1:13" x14ac:dyDescent="0.35">
      <c r="A114">
        <v>2023</v>
      </c>
      <c r="B114" s="4">
        <v>44950</v>
      </c>
      <c r="E114" t="s">
        <v>159</v>
      </c>
      <c r="F114" t="s">
        <v>195</v>
      </c>
      <c r="G114" t="str">
        <f t="shared" si="3"/>
        <v>3434 PROSPECT RD</v>
      </c>
      <c r="H114">
        <v>3434</v>
      </c>
      <c r="I114" t="s">
        <v>321</v>
      </c>
      <c r="M114" s="3" t="s">
        <v>380</v>
      </c>
    </row>
    <row r="115" spans="1:13" x14ac:dyDescent="0.35">
      <c r="A115">
        <v>2022</v>
      </c>
      <c r="B115" s="4">
        <v>44923</v>
      </c>
      <c r="E115" t="s">
        <v>158</v>
      </c>
      <c r="F115" t="s">
        <v>195</v>
      </c>
      <c r="G115" t="str">
        <f t="shared" si="3"/>
        <v>1 HAWTHORNE ST</v>
      </c>
      <c r="H115">
        <v>1</v>
      </c>
      <c r="I115" t="s">
        <v>339</v>
      </c>
      <c r="M115" s="3" t="s">
        <v>394</v>
      </c>
    </row>
    <row r="116" spans="1:13" x14ac:dyDescent="0.35">
      <c r="A116">
        <v>2022</v>
      </c>
      <c r="B116" s="4">
        <v>44917</v>
      </c>
      <c r="C116" s="4">
        <v>45146</v>
      </c>
      <c r="D116">
        <f>_xlfn.DAYS(C116,B116)</f>
        <v>229</v>
      </c>
      <c r="E116" t="s">
        <v>156</v>
      </c>
      <c r="F116" t="s">
        <v>196</v>
      </c>
      <c r="G116" t="str">
        <f t="shared" si="3"/>
        <v>118 CRESTFIELD DR</v>
      </c>
      <c r="H116">
        <v>118</v>
      </c>
      <c r="I116" t="s">
        <v>338</v>
      </c>
      <c r="M116" s="3" t="s">
        <v>474</v>
      </c>
    </row>
    <row r="117" spans="1:13" x14ac:dyDescent="0.35">
      <c r="A117">
        <v>2022</v>
      </c>
      <c r="B117" s="4">
        <v>44916</v>
      </c>
      <c r="E117" t="s">
        <v>24</v>
      </c>
      <c r="F117" t="s">
        <v>195</v>
      </c>
      <c r="G117" t="str">
        <f t="shared" si="3"/>
        <v>35 DAISYWAY LANE</v>
      </c>
      <c r="H117">
        <v>35</v>
      </c>
      <c r="I117" t="s">
        <v>208</v>
      </c>
      <c r="M117" s="3" t="s">
        <v>383</v>
      </c>
    </row>
    <row r="118" spans="1:13" x14ac:dyDescent="0.35">
      <c r="A118">
        <v>2022</v>
      </c>
      <c r="B118" s="4">
        <v>44915</v>
      </c>
      <c r="C118" s="4">
        <v>45336</v>
      </c>
      <c r="D118">
        <f>_xlfn.DAYS(C118,B118)</f>
        <v>421</v>
      </c>
      <c r="E118" t="s">
        <v>149</v>
      </c>
      <c r="F118" t="s">
        <v>196</v>
      </c>
      <c r="G118" t="str">
        <f t="shared" si="3"/>
        <v>1423 LEMARCHANT ST</v>
      </c>
      <c r="H118">
        <v>1423</v>
      </c>
      <c r="I118" t="s">
        <v>201</v>
      </c>
      <c r="M118" s="3" t="s">
        <v>380</v>
      </c>
    </row>
    <row r="119" spans="1:13" x14ac:dyDescent="0.35">
      <c r="A119">
        <v>2022</v>
      </c>
      <c r="B119" s="4">
        <v>44907</v>
      </c>
      <c r="C119" s="4">
        <v>45174</v>
      </c>
      <c r="D119">
        <f>_xlfn.DAYS(C119,B119)</f>
        <v>267</v>
      </c>
      <c r="E119" t="s">
        <v>14</v>
      </c>
      <c r="F119" t="s">
        <v>196</v>
      </c>
      <c r="G119" t="str">
        <f t="shared" si="3"/>
        <v>53 WESTMINISTER CRT</v>
      </c>
      <c r="H119">
        <v>53</v>
      </c>
      <c r="I119" t="s">
        <v>198</v>
      </c>
      <c r="M119" s="3" t="s">
        <v>373</v>
      </c>
    </row>
    <row r="120" spans="1:13" x14ac:dyDescent="0.35">
      <c r="A120">
        <v>2022</v>
      </c>
      <c r="B120" s="4">
        <v>44881</v>
      </c>
      <c r="E120" t="s">
        <v>188</v>
      </c>
      <c r="F120" t="s">
        <v>195</v>
      </c>
      <c r="G120" t="str">
        <f t="shared" si="3"/>
        <v>93 A SLAYTER ST</v>
      </c>
      <c r="H120" t="s">
        <v>365</v>
      </c>
      <c r="I120" t="s">
        <v>366</v>
      </c>
      <c r="M120" s="3" t="s">
        <v>495</v>
      </c>
    </row>
    <row r="121" spans="1:13" x14ac:dyDescent="0.35">
      <c r="A121">
        <v>2022</v>
      </c>
      <c r="B121" s="4">
        <v>44875</v>
      </c>
      <c r="C121" s="4">
        <v>45139</v>
      </c>
      <c r="D121">
        <f>_xlfn.DAYS(C121,B121)</f>
        <v>264</v>
      </c>
      <c r="E121" t="s">
        <v>170</v>
      </c>
      <c r="F121" t="s">
        <v>196</v>
      </c>
      <c r="G121" t="str">
        <f t="shared" si="3"/>
        <v>4963 ST MARGARETS BAY RD</v>
      </c>
      <c r="H121">
        <v>4963</v>
      </c>
      <c r="I121" t="s">
        <v>203</v>
      </c>
      <c r="M121" s="3" t="s">
        <v>483</v>
      </c>
    </row>
    <row r="122" spans="1:13" x14ac:dyDescent="0.35">
      <c r="A122">
        <v>2022</v>
      </c>
      <c r="B122" s="4">
        <v>44868</v>
      </c>
      <c r="E122" t="s">
        <v>72</v>
      </c>
      <c r="F122" t="s">
        <v>195</v>
      </c>
      <c r="G122" t="str">
        <f t="shared" si="3"/>
        <v>6365 EDINBURGH ST</v>
      </c>
      <c r="H122">
        <v>6365</v>
      </c>
      <c r="I122" t="s">
        <v>260</v>
      </c>
      <c r="M122" s="3" t="s">
        <v>380</v>
      </c>
    </row>
    <row r="123" spans="1:13" x14ac:dyDescent="0.35">
      <c r="A123">
        <v>2022</v>
      </c>
      <c r="B123" s="4">
        <v>44868</v>
      </c>
      <c r="E123" t="s">
        <v>98</v>
      </c>
      <c r="F123" t="s">
        <v>195</v>
      </c>
      <c r="G123" t="str">
        <f t="shared" si="3"/>
        <v>6 BLUESTONE RD</v>
      </c>
      <c r="H123">
        <v>6</v>
      </c>
      <c r="I123" t="s">
        <v>283</v>
      </c>
      <c r="M123" s="3" t="s">
        <v>383</v>
      </c>
    </row>
    <row r="124" spans="1:13" x14ac:dyDescent="0.35">
      <c r="A124">
        <v>2022</v>
      </c>
      <c r="B124" s="4">
        <v>44862</v>
      </c>
      <c r="E124" t="s">
        <v>116</v>
      </c>
      <c r="F124" t="s">
        <v>195</v>
      </c>
      <c r="G124" t="str">
        <f t="shared" si="3"/>
        <v>168 MACDONALD POINT RD</v>
      </c>
      <c r="H124">
        <v>168</v>
      </c>
      <c r="I124" t="s">
        <v>302</v>
      </c>
      <c r="M124" s="3" t="s">
        <v>448</v>
      </c>
    </row>
    <row r="125" spans="1:13" x14ac:dyDescent="0.35">
      <c r="A125">
        <v>2022</v>
      </c>
      <c r="B125" s="4">
        <v>44862</v>
      </c>
      <c r="E125" t="s">
        <v>194</v>
      </c>
      <c r="F125" t="s">
        <v>195</v>
      </c>
      <c r="G125" t="str">
        <f t="shared" si="3"/>
        <v>260 OSBORNE ST</v>
      </c>
      <c r="H125">
        <v>260</v>
      </c>
      <c r="I125" t="s">
        <v>371</v>
      </c>
      <c r="M125" s="3" t="s">
        <v>501</v>
      </c>
    </row>
    <row r="126" spans="1:13" x14ac:dyDescent="0.35">
      <c r="A126">
        <v>2022</v>
      </c>
      <c r="B126" s="4">
        <v>44855</v>
      </c>
      <c r="C126" s="4">
        <v>45184</v>
      </c>
      <c r="D126">
        <f>_xlfn.DAYS(C126,B126)</f>
        <v>329</v>
      </c>
      <c r="E126" t="s">
        <v>34</v>
      </c>
      <c r="F126" t="s">
        <v>196</v>
      </c>
      <c r="G126" t="str">
        <f t="shared" si="3"/>
        <v>1236 FALL RIVER RD</v>
      </c>
      <c r="H126">
        <v>1236</v>
      </c>
      <c r="I126" t="s">
        <v>217</v>
      </c>
      <c r="M126" s="3" t="s">
        <v>373</v>
      </c>
    </row>
    <row r="127" spans="1:13" x14ac:dyDescent="0.35">
      <c r="A127">
        <v>2022</v>
      </c>
      <c r="B127" s="4">
        <v>44831</v>
      </c>
      <c r="E127" t="s">
        <v>13</v>
      </c>
      <c r="F127" t="s">
        <v>195</v>
      </c>
      <c r="G127" t="str">
        <f t="shared" si="3"/>
        <v>2530 WESTMOUNT ST</v>
      </c>
      <c r="H127">
        <v>2530</v>
      </c>
      <c r="I127" t="s">
        <v>197</v>
      </c>
      <c r="M127" s="3" t="s">
        <v>372</v>
      </c>
    </row>
    <row r="128" spans="1:13" x14ac:dyDescent="0.35">
      <c r="A128">
        <v>2022</v>
      </c>
      <c r="B128" s="4">
        <v>44831</v>
      </c>
      <c r="C128" s="4">
        <v>45371</v>
      </c>
      <c r="D128">
        <f>_xlfn.DAYS(C128,B128)</f>
        <v>540</v>
      </c>
      <c r="E128" t="s">
        <v>33</v>
      </c>
      <c r="F128" t="s">
        <v>196</v>
      </c>
      <c r="G128" t="str">
        <f t="shared" si="3"/>
        <v>667 HAMMONDS PLAINS RD</v>
      </c>
      <c r="H128">
        <v>667</v>
      </c>
      <c r="I128" t="s">
        <v>216</v>
      </c>
      <c r="M128" s="3" t="s">
        <v>392</v>
      </c>
    </row>
    <row r="129" spans="1:13" x14ac:dyDescent="0.35">
      <c r="A129">
        <v>2022</v>
      </c>
      <c r="B129" s="4">
        <v>44831</v>
      </c>
      <c r="C129" s="4">
        <v>44991</v>
      </c>
      <c r="D129">
        <f>_xlfn.DAYS(C129,B129)</f>
        <v>160</v>
      </c>
      <c r="E129" t="s">
        <v>96</v>
      </c>
      <c r="F129" t="s">
        <v>196</v>
      </c>
      <c r="G129" t="str">
        <f t="shared" si="3"/>
        <v>2536 BEECH ST</v>
      </c>
      <c r="H129">
        <v>2536</v>
      </c>
      <c r="I129" t="s">
        <v>281</v>
      </c>
      <c r="M129" s="3" t="s">
        <v>432</v>
      </c>
    </row>
    <row r="130" spans="1:13" x14ac:dyDescent="0.35">
      <c r="A130">
        <v>2022</v>
      </c>
      <c r="B130" s="4">
        <v>44830</v>
      </c>
      <c r="E130" t="s">
        <v>113</v>
      </c>
      <c r="F130" t="s">
        <v>195</v>
      </c>
      <c r="G130" t="str">
        <f t="shared" ref="G130:G161" si="4">H130&amp;" "&amp;I130</f>
        <v>212 DEERFIELD AVE</v>
      </c>
      <c r="H130">
        <v>212</v>
      </c>
      <c r="I130" t="s">
        <v>298</v>
      </c>
      <c r="M130" s="3" t="s">
        <v>445</v>
      </c>
    </row>
    <row r="131" spans="1:13" x14ac:dyDescent="0.35">
      <c r="A131">
        <v>2022</v>
      </c>
      <c r="B131" s="4">
        <v>44825</v>
      </c>
      <c r="E131" t="s">
        <v>101</v>
      </c>
      <c r="F131" t="s">
        <v>195</v>
      </c>
      <c r="G131" t="str">
        <f t="shared" si="4"/>
        <v>2381 HUNTER ST</v>
      </c>
      <c r="H131">
        <v>2381</v>
      </c>
      <c r="I131" t="s">
        <v>286</v>
      </c>
      <c r="M131" s="3" t="s">
        <v>436</v>
      </c>
    </row>
    <row r="132" spans="1:13" x14ac:dyDescent="0.35">
      <c r="A132">
        <v>2022</v>
      </c>
      <c r="B132" s="4">
        <v>44825</v>
      </c>
      <c r="C132" s="4">
        <v>44991</v>
      </c>
      <c r="D132">
        <f>_xlfn.DAYS(C132,B132)</f>
        <v>166</v>
      </c>
      <c r="E132" t="s">
        <v>186</v>
      </c>
      <c r="F132" t="s">
        <v>196</v>
      </c>
      <c r="G132" t="str">
        <f t="shared" si="4"/>
        <v>3 MARGATE DR</v>
      </c>
      <c r="H132">
        <v>3</v>
      </c>
      <c r="I132" t="s">
        <v>363</v>
      </c>
      <c r="M132" s="3" t="s">
        <v>493</v>
      </c>
    </row>
    <row r="133" spans="1:13" x14ac:dyDescent="0.35">
      <c r="A133">
        <v>2022</v>
      </c>
      <c r="B133" s="4">
        <v>44816</v>
      </c>
      <c r="C133" s="4">
        <v>45006</v>
      </c>
      <c r="D133">
        <f>_xlfn.DAYS(C133,B133)</f>
        <v>190</v>
      </c>
      <c r="E133" t="s">
        <v>97</v>
      </c>
      <c r="F133" t="s">
        <v>196</v>
      </c>
      <c r="G133" t="str">
        <f t="shared" si="4"/>
        <v>5280 GLEBE ST</v>
      </c>
      <c r="H133">
        <v>5280</v>
      </c>
      <c r="I133" t="s">
        <v>282</v>
      </c>
      <c r="M133" s="3" t="s">
        <v>433</v>
      </c>
    </row>
    <row r="134" spans="1:13" x14ac:dyDescent="0.35">
      <c r="A134">
        <v>2022</v>
      </c>
      <c r="B134" s="4">
        <v>44805</v>
      </c>
      <c r="E134" t="s">
        <v>114</v>
      </c>
      <c r="F134" t="s">
        <v>195</v>
      </c>
      <c r="G134" t="str">
        <f t="shared" si="4"/>
        <v>41 KIPAWA CRES</v>
      </c>
      <c r="H134">
        <v>41</v>
      </c>
      <c r="I134" t="s">
        <v>299</v>
      </c>
      <c r="M134" s="3" t="s">
        <v>446</v>
      </c>
    </row>
    <row r="135" spans="1:13" x14ac:dyDescent="0.35">
      <c r="A135">
        <v>2022</v>
      </c>
      <c r="B135" s="4">
        <v>44798</v>
      </c>
      <c r="C135" s="4">
        <v>45384</v>
      </c>
      <c r="D135">
        <f>_xlfn.DAYS(C135,B135)</f>
        <v>586</v>
      </c>
      <c r="E135" t="s">
        <v>190</v>
      </c>
      <c r="F135" t="s">
        <v>196</v>
      </c>
      <c r="G135" t="str">
        <f t="shared" si="4"/>
        <v>2210 EAST PETPESWICK RD</v>
      </c>
      <c r="H135">
        <v>2210</v>
      </c>
      <c r="I135" t="s">
        <v>273</v>
      </c>
      <c r="M135" s="3" t="s">
        <v>497</v>
      </c>
    </row>
    <row r="136" spans="1:13" x14ac:dyDescent="0.35">
      <c r="A136">
        <v>2022</v>
      </c>
      <c r="B136" s="4">
        <v>44797</v>
      </c>
      <c r="E136" t="s">
        <v>69</v>
      </c>
      <c r="F136" t="s">
        <v>195</v>
      </c>
      <c r="G136" t="str">
        <f t="shared" si="4"/>
        <v>33 NEUER LANE</v>
      </c>
      <c r="H136">
        <v>33</v>
      </c>
      <c r="I136" t="s">
        <v>255</v>
      </c>
      <c r="M136" s="3" t="s">
        <v>373</v>
      </c>
    </row>
    <row r="137" spans="1:13" x14ac:dyDescent="0.35">
      <c r="A137">
        <v>2022</v>
      </c>
      <c r="B137" s="4">
        <v>44792</v>
      </c>
      <c r="C137" s="4">
        <v>45224</v>
      </c>
      <c r="D137">
        <f>_xlfn.DAYS(C137,B137)</f>
        <v>432</v>
      </c>
      <c r="E137" t="s">
        <v>32</v>
      </c>
      <c r="F137" t="s">
        <v>196</v>
      </c>
      <c r="G137" t="str">
        <f t="shared" si="4"/>
        <v>14 B ROBERT ALLEN DR</v>
      </c>
      <c r="H137" t="s">
        <v>214</v>
      </c>
      <c r="I137" t="s">
        <v>215</v>
      </c>
      <c r="M137" s="3" t="s">
        <v>391</v>
      </c>
    </row>
    <row r="138" spans="1:13" x14ac:dyDescent="0.35">
      <c r="A138">
        <v>2022</v>
      </c>
      <c r="B138" s="4">
        <v>44792</v>
      </c>
      <c r="C138" s="4">
        <v>45448</v>
      </c>
      <c r="D138">
        <f>_xlfn.DAYS(C138,B138)</f>
        <v>656</v>
      </c>
      <c r="E138" t="s">
        <v>185</v>
      </c>
      <c r="F138" t="s">
        <v>196</v>
      </c>
      <c r="G138" t="str">
        <f t="shared" si="4"/>
        <v>3592 ROBIE ST</v>
      </c>
      <c r="H138">
        <v>3592</v>
      </c>
      <c r="I138" t="s">
        <v>251</v>
      </c>
      <c r="M138" s="3" t="s">
        <v>492</v>
      </c>
    </row>
    <row r="139" spans="1:13" x14ac:dyDescent="0.35">
      <c r="A139">
        <v>2022</v>
      </c>
      <c r="B139" s="4">
        <v>44790</v>
      </c>
      <c r="C139" s="4">
        <v>45384</v>
      </c>
      <c r="D139">
        <f>_xlfn.DAYS(C139,B139)</f>
        <v>594</v>
      </c>
      <c r="E139" t="s">
        <v>65</v>
      </c>
      <c r="F139" t="s">
        <v>196</v>
      </c>
      <c r="G139" t="str">
        <f t="shared" si="4"/>
        <v>6026 WELLS ST</v>
      </c>
      <c r="H139">
        <v>6026</v>
      </c>
      <c r="I139" t="s">
        <v>250</v>
      </c>
      <c r="M139" s="3" t="s">
        <v>414</v>
      </c>
    </row>
    <row r="140" spans="1:13" x14ac:dyDescent="0.35">
      <c r="A140">
        <v>2022</v>
      </c>
      <c r="B140" s="4">
        <v>44785</v>
      </c>
      <c r="C140" s="4">
        <v>45138</v>
      </c>
      <c r="D140">
        <f>_xlfn.DAYS(C140,B140)</f>
        <v>353</v>
      </c>
      <c r="E140" t="s">
        <v>100</v>
      </c>
      <c r="F140" t="s">
        <v>196</v>
      </c>
      <c r="G140" t="str">
        <f t="shared" si="4"/>
        <v>568 MIDNIGHT RUN</v>
      </c>
      <c r="H140">
        <v>568</v>
      </c>
      <c r="I140" t="s">
        <v>285</v>
      </c>
      <c r="M140" s="3" t="s">
        <v>435</v>
      </c>
    </row>
    <row r="141" spans="1:13" x14ac:dyDescent="0.35">
      <c r="A141">
        <v>2022</v>
      </c>
      <c r="B141" s="4">
        <v>44784</v>
      </c>
      <c r="C141" s="4">
        <v>45257</v>
      </c>
      <c r="D141">
        <f>_xlfn.DAYS(C141,B141)</f>
        <v>473</v>
      </c>
      <c r="E141" t="s">
        <v>94</v>
      </c>
      <c r="F141" t="s">
        <v>196</v>
      </c>
      <c r="G141" t="str">
        <f t="shared" si="4"/>
        <v>79 OLIVE AVE</v>
      </c>
      <c r="H141">
        <v>79</v>
      </c>
      <c r="I141" t="s">
        <v>279</v>
      </c>
      <c r="M141" s="3" t="s">
        <v>430</v>
      </c>
    </row>
    <row r="142" spans="1:13" x14ac:dyDescent="0.35">
      <c r="A142">
        <v>2022</v>
      </c>
      <c r="B142" s="4">
        <v>44783</v>
      </c>
      <c r="E142" t="s">
        <v>68</v>
      </c>
      <c r="F142" t="s">
        <v>195</v>
      </c>
      <c r="G142" t="str">
        <f t="shared" si="4"/>
        <v>6335 CORK ST</v>
      </c>
      <c r="H142">
        <v>6335</v>
      </c>
      <c r="I142" t="s">
        <v>254</v>
      </c>
      <c r="M142" s="3" t="s">
        <v>417</v>
      </c>
    </row>
    <row r="143" spans="1:13" x14ac:dyDescent="0.35">
      <c r="A143">
        <v>2022</v>
      </c>
      <c r="B143" s="4">
        <v>44781</v>
      </c>
      <c r="E143" t="s">
        <v>189</v>
      </c>
      <c r="F143" t="s">
        <v>195</v>
      </c>
      <c r="G143" t="str">
        <f t="shared" si="4"/>
        <v>284 POCKWOCK RD</v>
      </c>
      <c r="H143">
        <v>284</v>
      </c>
      <c r="I143" t="s">
        <v>367</v>
      </c>
      <c r="M143" s="3" t="s">
        <v>496</v>
      </c>
    </row>
    <row r="144" spans="1:13" x14ac:dyDescent="0.35">
      <c r="A144">
        <v>2022</v>
      </c>
      <c r="B144" s="4">
        <v>44777</v>
      </c>
      <c r="C144" s="4">
        <v>45309</v>
      </c>
      <c r="D144">
        <f>_xlfn.DAYS(C144,B144)</f>
        <v>532</v>
      </c>
      <c r="E144" t="s">
        <v>19</v>
      </c>
      <c r="F144" t="s">
        <v>196</v>
      </c>
      <c r="G144" t="str">
        <f t="shared" si="4"/>
        <v>8761 ST MARGARETS BAY RD</v>
      </c>
      <c r="H144">
        <v>8761</v>
      </c>
      <c r="I144" t="s">
        <v>203</v>
      </c>
      <c r="M144" s="3" t="s">
        <v>378</v>
      </c>
    </row>
    <row r="145" spans="1:13" x14ac:dyDescent="0.35">
      <c r="A145">
        <v>2022</v>
      </c>
      <c r="B145" s="4">
        <v>44777</v>
      </c>
      <c r="C145" s="4">
        <v>45105</v>
      </c>
      <c r="D145">
        <f>_xlfn.DAYS(C145,B145)</f>
        <v>328</v>
      </c>
      <c r="E145" t="s">
        <v>99</v>
      </c>
      <c r="F145" t="s">
        <v>196</v>
      </c>
      <c r="G145" t="str">
        <f t="shared" si="4"/>
        <v>88 CRYSTALWOOD DR</v>
      </c>
      <c r="H145">
        <v>88</v>
      </c>
      <c r="I145" t="s">
        <v>284</v>
      </c>
      <c r="M145" s="3" t="s">
        <v>434</v>
      </c>
    </row>
    <row r="146" spans="1:13" x14ac:dyDescent="0.35">
      <c r="A146">
        <v>2022</v>
      </c>
      <c r="B146" s="4">
        <v>44771</v>
      </c>
      <c r="E146" t="s">
        <v>187</v>
      </c>
      <c r="F146" t="s">
        <v>195</v>
      </c>
      <c r="G146" t="str">
        <f t="shared" si="4"/>
        <v>2090 KLINE ST</v>
      </c>
      <c r="H146">
        <v>2090</v>
      </c>
      <c r="I146" t="s">
        <v>364</v>
      </c>
      <c r="M146" s="3" t="s">
        <v>494</v>
      </c>
    </row>
    <row r="147" spans="1:13" x14ac:dyDescent="0.35">
      <c r="A147">
        <v>2022</v>
      </c>
      <c r="B147" s="4">
        <v>44764</v>
      </c>
      <c r="C147" s="4">
        <v>45188</v>
      </c>
      <c r="D147">
        <f>_xlfn.DAYS(C147,B147)</f>
        <v>424</v>
      </c>
      <c r="E147" t="s">
        <v>92</v>
      </c>
      <c r="F147" t="s">
        <v>196</v>
      </c>
      <c r="G147" t="str">
        <f t="shared" si="4"/>
        <v>1620 COW BAY RD</v>
      </c>
      <c r="H147">
        <v>1620</v>
      </c>
      <c r="I147" t="s">
        <v>209</v>
      </c>
      <c r="M147" s="3" t="s">
        <v>394</v>
      </c>
    </row>
    <row r="148" spans="1:13" x14ac:dyDescent="0.35">
      <c r="A148">
        <v>2022</v>
      </c>
      <c r="B148" s="4">
        <v>44760</v>
      </c>
      <c r="C148" s="4">
        <v>44832</v>
      </c>
      <c r="D148">
        <f>_xlfn.DAYS(C148,B148)</f>
        <v>72</v>
      </c>
      <c r="E148" t="s">
        <v>115</v>
      </c>
      <c r="F148" t="s">
        <v>196</v>
      </c>
      <c r="G148" t="str">
        <f t="shared" si="4"/>
        <v>3 B WESTWOOD DR</v>
      </c>
      <c r="H148" t="s">
        <v>300</v>
      </c>
      <c r="I148" t="s">
        <v>301</v>
      </c>
      <c r="M148" s="3" t="s">
        <v>447</v>
      </c>
    </row>
    <row r="149" spans="1:13" x14ac:dyDescent="0.35">
      <c r="A149">
        <v>2022</v>
      </c>
      <c r="B149" s="4">
        <v>44757</v>
      </c>
      <c r="C149" s="4">
        <v>44890</v>
      </c>
      <c r="D149">
        <f>_xlfn.DAYS(C149,B149)</f>
        <v>133</v>
      </c>
      <c r="E149" t="s">
        <v>150</v>
      </c>
      <c r="F149" t="s">
        <v>196</v>
      </c>
      <c r="G149" t="str">
        <f t="shared" si="4"/>
        <v>91 GLASGOW RD</v>
      </c>
      <c r="H149">
        <v>91</v>
      </c>
      <c r="I149" t="s">
        <v>332</v>
      </c>
      <c r="M149" s="3" t="s">
        <v>470</v>
      </c>
    </row>
    <row r="150" spans="1:13" x14ac:dyDescent="0.35">
      <c r="A150">
        <v>2022</v>
      </c>
      <c r="B150" s="4">
        <v>44750</v>
      </c>
      <c r="C150" s="4">
        <v>45316</v>
      </c>
      <c r="D150">
        <f>_xlfn.DAYS(C150,B150)</f>
        <v>566</v>
      </c>
      <c r="E150" t="s">
        <v>70</v>
      </c>
      <c r="F150" t="s">
        <v>196</v>
      </c>
      <c r="G150" t="str">
        <f t="shared" si="4"/>
        <v>17 ALDERBERRY LANE</v>
      </c>
      <c r="H150">
        <v>17</v>
      </c>
      <c r="I150" t="s">
        <v>256</v>
      </c>
      <c r="M150" s="3" t="s">
        <v>380</v>
      </c>
    </row>
    <row r="151" spans="1:13" x14ac:dyDescent="0.35">
      <c r="A151">
        <v>2022</v>
      </c>
      <c r="B151" s="4">
        <v>44746</v>
      </c>
      <c r="E151" t="s">
        <v>31</v>
      </c>
      <c r="F151" t="s">
        <v>195</v>
      </c>
      <c r="G151" t="str">
        <f t="shared" si="4"/>
        <v>410 LAKE EGMONT RD</v>
      </c>
      <c r="H151">
        <v>410</v>
      </c>
      <c r="I151" t="s">
        <v>213</v>
      </c>
      <c r="M151" s="3" t="s">
        <v>390</v>
      </c>
    </row>
    <row r="152" spans="1:13" x14ac:dyDescent="0.35">
      <c r="A152">
        <v>2022</v>
      </c>
      <c r="B152" s="4">
        <v>44740</v>
      </c>
      <c r="C152" s="4">
        <v>45397</v>
      </c>
      <c r="D152">
        <f>_xlfn.DAYS(C152,B152)</f>
        <v>657</v>
      </c>
      <c r="E152" t="s">
        <v>29</v>
      </c>
      <c r="F152" t="s">
        <v>196</v>
      </c>
      <c r="G152" t="str">
        <f t="shared" si="4"/>
        <v>766 MCCABE LAKE DR</v>
      </c>
      <c r="H152">
        <v>766</v>
      </c>
      <c r="I152" t="s">
        <v>200</v>
      </c>
      <c r="M152" s="3" t="s">
        <v>388</v>
      </c>
    </row>
    <row r="153" spans="1:13" x14ac:dyDescent="0.35">
      <c r="A153">
        <v>2022</v>
      </c>
      <c r="B153" s="4">
        <v>44735</v>
      </c>
      <c r="C153" s="4">
        <v>45394</v>
      </c>
      <c r="D153">
        <f>_xlfn.DAYS(C153,B153)</f>
        <v>659</v>
      </c>
      <c r="E153" t="s">
        <v>184</v>
      </c>
      <c r="F153" t="s">
        <v>196</v>
      </c>
      <c r="G153" t="str">
        <f t="shared" si="4"/>
        <v>120 BAYERS MILL RD</v>
      </c>
      <c r="H153">
        <v>120</v>
      </c>
      <c r="I153" t="s">
        <v>362</v>
      </c>
      <c r="M153" s="3" t="s">
        <v>394</v>
      </c>
    </row>
    <row r="154" spans="1:13" x14ac:dyDescent="0.35">
      <c r="A154">
        <v>2022</v>
      </c>
      <c r="B154" s="4">
        <v>44734</v>
      </c>
      <c r="C154" s="4">
        <v>45166</v>
      </c>
      <c r="D154">
        <f>_xlfn.DAYS(C154,B154)</f>
        <v>432</v>
      </c>
      <c r="E154" t="s">
        <v>30</v>
      </c>
      <c r="F154" t="s">
        <v>196</v>
      </c>
      <c r="G154" t="str">
        <f t="shared" si="4"/>
        <v>374 GALLOWAY DR</v>
      </c>
      <c r="H154">
        <v>374</v>
      </c>
      <c r="I154" t="s">
        <v>207</v>
      </c>
      <c r="M154" s="3" t="s">
        <v>389</v>
      </c>
    </row>
    <row r="155" spans="1:13" x14ac:dyDescent="0.35">
      <c r="A155">
        <v>2022</v>
      </c>
      <c r="B155" s="4">
        <v>44734</v>
      </c>
      <c r="C155" s="4">
        <v>45386</v>
      </c>
      <c r="D155">
        <f>_xlfn.DAYS(C155,B155)</f>
        <v>652</v>
      </c>
      <c r="E155" t="s">
        <v>183</v>
      </c>
      <c r="F155" t="s">
        <v>196</v>
      </c>
      <c r="G155" t="str">
        <f t="shared" si="4"/>
        <v>37 AMAC LANE</v>
      </c>
      <c r="H155">
        <v>37</v>
      </c>
      <c r="I155" t="s">
        <v>361</v>
      </c>
      <c r="M155" s="3" t="s">
        <v>491</v>
      </c>
    </row>
    <row r="156" spans="1:13" x14ac:dyDescent="0.35">
      <c r="A156">
        <v>2022</v>
      </c>
      <c r="B156" s="4">
        <v>44719</v>
      </c>
      <c r="E156" t="s">
        <v>93</v>
      </c>
      <c r="F156" t="s">
        <v>195</v>
      </c>
      <c r="G156" t="str">
        <f t="shared" si="4"/>
        <v>113 HUMMINGBIRD LANE</v>
      </c>
      <c r="H156">
        <v>113</v>
      </c>
      <c r="I156" t="s">
        <v>278</v>
      </c>
      <c r="M156" s="3" t="s">
        <v>429</v>
      </c>
    </row>
    <row r="157" spans="1:13" x14ac:dyDescent="0.35">
      <c r="A157">
        <v>2022</v>
      </c>
      <c r="B157" s="4">
        <v>44697</v>
      </c>
      <c r="C157" s="4">
        <v>45427</v>
      </c>
      <c r="D157">
        <f>_xlfn.DAYS(C157,B157)</f>
        <v>730</v>
      </c>
      <c r="E157" t="s">
        <v>44</v>
      </c>
      <c r="F157" t="s">
        <v>196</v>
      </c>
      <c r="G157" t="str">
        <f t="shared" si="4"/>
        <v>6183 JUBILEE RD</v>
      </c>
      <c r="H157">
        <v>6183</v>
      </c>
      <c r="I157" t="s">
        <v>226</v>
      </c>
      <c r="M157" s="3" t="s">
        <v>400</v>
      </c>
    </row>
    <row r="158" spans="1:13" x14ac:dyDescent="0.35">
      <c r="A158">
        <v>2022</v>
      </c>
      <c r="B158" s="4">
        <v>44697</v>
      </c>
      <c r="E158" t="s">
        <v>153</v>
      </c>
      <c r="F158" t="s">
        <v>195</v>
      </c>
      <c r="G158" t="str">
        <f t="shared" si="4"/>
        <v>2342 B CLIFTON ST</v>
      </c>
      <c r="H158" t="s">
        <v>334</v>
      </c>
      <c r="I158" t="s">
        <v>270</v>
      </c>
      <c r="M158" s="3" t="s">
        <v>386</v>
      </c>
    </row>
    <row r="159" spans="1:13" x14ac:dyDescent="0.35">
      <c r="A159">
        <v>2022</v>
      </c>
      <c r="B159" s="4">
        <v>44694</v>
      </c>
      <c r="E159" t="s">
        <v>21</v>
      </c>
      <c r="F159" t="s">
        <v>195</v>
      </c>
      <c r="G159" t="str">
        <f t="shared" si="4"/>
        <v>7093 BAYERS RD</v>
      </c>
      <c r="H159">
        <v>7093</v>
      </c>
      <c r="I159" t="s">
        <v>205</v>
      </c>
      <c r="M159" s="3" t="s">
        <v>380</v>
      </c>
    </row>
    <row r="160" spans="1:13" x14ac:dyDescent="0.35">
      <c r="A160">
        <v>2022</v>
      </c>
      <c r="B160" s="4">
        <v>44694</v>
      </c>
      <c r="C160" s="4">
        <v>45127</v>
      </c>
      <c r="D160">
        <f>_xlfn.DAYS(C160,B160)</f>
        <v>433</v>
      </c>
      <c r="E160" t="s">
        <v>25</v>
      </c>
      <c r="F160" t="s">
        <v>196</v>
      </c>
      <c r="G160" t="str">
        <f t="shared" si="4"/>
        <v>221 COW BAY RD</v>
      </c>
      <c r="H160">
        <v>221</v>
      </c>
      <c r="I160" t="s">
        <v>209</v>
      </c>
      <c r="M160" s="3" t="s">
        <v>384</v>
      </c>
    </row>
    <row r="161" spans="1:13" x14ac:dyDescent="0.35">
      <c r="A161">
        <v>2022</v>
      </c>
      <c r="B161" s="4">
        <v>44691</v>
      </c>
      <c r="C161" s="4">
        <v>45036</v>
      </c>
      <c r="D161">
        <f>_xlfn.DAYS(C161,B161)</f>
        <v>345</v>
      </c>
      <c r="E161" t="s">
        <v>152</v>
      </c>
      <c r="F161" t="s">
        <v>196</v>
      </c>
      <c r="G161" t="str">
        <f t="shared" si="4"/>
        <v>104 HALL RD</v>
      </c>
      <c r="H161">
        <v>104</v>
      </c>
      <c r="I161" t="s">
        <v>259</v>
      </c>
      <c r="M161" s="3" t="s">
        <v>386</v>
      </c>
    </row>
    <row r="162" spans="1:13" x14ac:dyDescent="0.35">
      <c r="A162">
        <v>2022</v>
      </c>
      <c r="B162" s="4">
        <v>44690</v>
      </c>
      <c r="C162" s="4">
        <v>44733</v>
      </c>
      <c r="D162">
        <f>_xlfn.DAYS(C162,B162)</f>
        <v>43</v>
      </c>
      <c r="E162" t="s">
        <v>112</v>
      </c>
      <c r="F162" t="s">
        <v>196</v>
      </c>
      <c r="G162" t="str">
        <f t="shared" ref="G162:G193" si="5">H162&amp;" "&amp;I162</f>
        <v>3318 WESTERWALD ST</v>
      </c>
      <c r="H162">
        <v>3318</v>
      </c>
      <c r="I162" t="s">
        <v>297</v>
      </c>
      <c r="M162" s="3" t="s">
        <v>444</v>
      </c>
    </row>
    <row r="163" spans="1:13" x14ac:dyDescent="0.35">
      <c r="A163">
        <v>2022</v>
      </c>
      <c r="B163" s="4">
        <v>44684</v>
      </c>
      <c r="C163" s="4">
        <v>45296</v>
      </c>
      <c r="D163">
        <f>_xlfn.DAYS(C163,B163)</f>
        <v>612</v>
      </c>
      <c r="E163" t="s">
        <v>23</v>
      </c>
      <c r="F163" t="s">
        <v>196</v>
      </c>
      <c r="G163" t="str">
        <f t="shared" si="5"/>
        <v>368 GALLOWAY DR</v>
      </c>
      <c r="H163">
        <v>368</v>
      </c>
      <c r="I163" t="s">
        <v>207</v>
      </c>
      <c r="M163" s="3" t="s">
        <v>382</v>
      </c>
    </row>
    <row r="164" spans="1:13" x14ac:dyDescent="0.35">
      <c r="A164">
        <v>2022</v>
      </c>
      <c r="B164" s="4">
        <v>44683</v>
      </c>
      <c r="E164" t="s">
        <v>26</v>
      </c>
      <c r="F164" t="s">
        <v>195</v>
      </c>
      <c r="G164" t="str">
        <f t="shared" si="5"/>
        <v>326 PATTON RD</v>
      </c>
      <c r="H164">
        <v>326</v>
      </c>
      <c r="I164" t="s">
        <v>210</v>
      </c>
      <c r="M164" s="3" t="s">
        <v>385</v>
      </c>
    </row>
    <row r="165" spans="1:13" x14ac:dyDescent="0.35">
      <c r="A165">
        <v>2022</v>
      </c>
      <c r="B165" s="4">
        <v>44663</v>
      </c>
      <c r="C165" s="4">
        <v>45083</v>
      </c>
      <c r="D165">
        <f>_xlfn.DAYS(C165,B165)</f>
        <v>420</v>
      </c>
      <c r="E165" t="s">
        <v>22</v>
      </c>
      <c r="F165" t="s">
        <v>196</v>
      </c>
      <c r="G165" t="str">
        <f t="shared" si="5"/>
        <v>14 SUNRISE LANE</v>
      </c>
      <c r="H165">
        <v>14</v>
      </c>
      <c r="I165" t="s">
        <v>206</v>
      </c>
      <c r="M165" s="3" t="s">
        <v>381</v>
      </c>
    </row>
    <row r="166" spans="1:13" x14ac:dyDescent="0.35">
      <c r="A166">
        <v>2022</v>
      </c>
      <c r="B166" s="4">
        <v>44652</v>
      </c>
      <c r="C166" s="4">
        <v>44924</v>
      </c>
      <c r="D166">
        <f>_xlfn.DAYS(C166,B166)</f>
        <v>272</v>
      </c>
      <c r="E166" t="s">
        <v>66</v>
      </c>
      <c r="F166" t="s">
        <v>196</v>
      </c>
      <c r="G166" t="str">
        <f t="shared" si="5"/>
        <v>3586 ROBIE ST</v>
      </c>
      <c r="H166">
        <v>3586</v>
      </c>
      <c r="I166" t="s">
        <v>251</v>
      </c>
      <c r="M166" s="3" t="s">
        <v>415</v>
      </c>
    </row>
    <row r="167" spans="1:13" ht="43.5" x14ac:dyDescent="0.35">
      <c r="A167">
        <v>2022</v>
      </c>
      <c r="B167" s="4">
        <v>44649</v>
      </c>
      <c r="E167" t="s">
        <v>62</v>
      </c>
      <c r="F167" t="s">
        <v>195</v>
      </c>
      <c r="G167" t="str">
        <f t="shared" si="5"/>
        <v>18 B FRANKLYN ST</v>
      </c>
      <c r="H167" t="s">
        <v>246</v>
      </c>
      <c r="I167" t="s">
        <v>247</v>
      </c>
      <c r="M167" s="3" t="s">
        <v>411</v>
      </c>
    </row>
    <row r="168" spans="1:13" x14ac:dyDescent="0.35">
      <c r="A168">
        <v>2022</v>
      </c>
      <c r="B168" s="4">
        <v>44645</v>
      </c>
      <c r="E168" t="s">
        <v>20</v>
      </c>
      <c r="F168" t="s">
        <v>195</v>
      </c>
      <c r="G168" t="str">
        <f t="shared" si="5"/>
        <v>1374 PURCELLS COVE RD</v>
      </c>
      <c r="H168">
        <v>1374</v>
      </c>
      <c r="I168" t="s">
        <v>204</v>
      </c>
      <c r="M168" s="3" t="s">
        <v>379</v>
      </c>
    </row>
    <row r="169" spans="1:13" x14ac:dyDescent="0.35">
      <c r="A169">
        <v>2022</v>
      </c>
      <c r="B169" s="4">
        <v>44635</v>
      </c>
      <c r="C169" s="4">
        <v>45371</v>
      </c>
      <c r="D169">
        <f t="shared" ref="D169:D177" si="6">_xlfn.DAYS(C169,B169)</f>
        <v>736</v>
      </c>
      <c r="E169" t="s">
        <v>111</v>
      </c>
      <c r="F169" t="s">
        <v>196</v>
      </c>
      <c r="G169" t="str">
        <f t="shared" si="5"/>
        <v>714 B WAVERLEY RD</v>
      </c>
      <c r="H169" t="s">
        <v>295</v>
      </c>
      <c r="I169" t="s">
        <v>296</v>
      </c>
      <c r="M169" s="3" t="s">
        <v>380</v>
      </c>
    </row>
    <row r="170" spans="1:13" x14ac:dyDescent="0.35">
      <c r="A170">
        <v>2022</v>
      </c>
      <c r="B170" s="4">
        <v>44635</v>
      </c>
      <c r="C170" s="4">
        <v>45366</v>
      </c>
      <c r="D170">
        <f t="shared" si="6"/>
        <v>731</v>
      </c>
      <c r="E170" t="s">
        <v>155</v>
      </c>
      <c r="F170" t="s">
        <v>196</v>
      </c>
      <c r="G170" t="str">
        <f t="shared" si="5"/>
        <v>9 B DUMBARTON AVE</v>
      </c>
      <c r="H170" t="s">
        <v>336</v>
      </c>
      <c r="I170" t="s">
        <v>337</v>
      </c>
      <c r="M170" s="3" t="s">
        <v>473</v>
      </c>
    </row>
    <row r="171" spans="1:13" x14ac:dyDescent="0.35">
      <c r="A171">
        <v>2022</v>
      </c>
      <c r="B171" s="4">
        <v>44627</v>
      </c>
      <c r="C171" s="4">
        <v>44911</v>
      </c>
      <c r="D171">
        <f t="shared" si="6"/>
        <v>284</v>
      </c>
      <c r="E171" t="s">
        <v>151</v>
      </c>
      <c r="F171" t="s">
        <v>196</v>
      </c>
      <c r="G171" t="str">
        <f t="shared" si="5"/>
        <v>242 FIVE ISLAND RD</v>
      </c>
      <c r="H171">
        <v>242</v>
      </c>
      <c r="I171" t="s">
        <v>333</v>
      </c>
      <c r="M171" s="3" t="s">
        <v>471</v>
      </c>
    </row>
    <row r="172" spans="1:13" ht="29" x14ac:dyDescent="0.35">
      <c r="A172">
        <v>2022</v>
      </c>
      <c r="B172" s="4">
        <v>44627</v>
      </c>
      <c r="C172" s="4">
        <v>45358</v>
      </c>
      <c r="D172">
        <f t="shared" si="6"/>
        <v>731</v>
      </c>
      <c r="E172" t="s">
        <v>61</v>
      </c>
      <c r="F172" t="s">
        <v>196</v>
      </c>
      <c r="G172" t="str">
        <f t="shared" si="5"/>
        <v>25 COUNTRY LAKE DR</v>
      </c>
      <c r="H172">
        <v>25</v>
      </c>
      <c r="I172" t="s">
        <v>245</v>
      </c>
      <c r="M172" s="3" t="s">
        <v>410</v>
      </c>
    </row>
    <row r="173" spans="1:13" x14ac:dyDescent="0.35">
      <c r="A173">
        <v>2022</v>
      </c>
      <c r="B173" s="4">
        <v>44602</v>
      </c>
      <c r="C173" s="4">
        <v>45348</v>
      </c>
      <c r="D173">
        <f t="shared" si="6"/>
        <v>746</v>
      </c>
      <c r="E173" t="s">
        <v>17</v>
      </c>
      <c r="F173" t="s">
        <v>196</v>
      </c>
      <c r="G173" t="str">
        <f t="shared" si="5"/>
        <v>1411 LEMARCHANT ST</v>
      </c>
      <c r="H173">
        <v>1411</v>
      </c>
      <c r="I173" t="s">
        <v>201</v>
      </c>
      <c r="M173" s="3" t="s">
        <v>376</v>
      </c>
    </row>
    <row r="174" spans="1:13" x14ac:dyDescent="0.35">
      <c r="A174">
        <v>2022</v>
      </c>
      <c r="B174" s="4">
        <v>44599</v>
      </c>
      <c r="C174" s="4">
        <v>44937</v>
      </c>
      <c r="D174">
        <f t="shared" si="6"/>
        <v>338</v>
      </c>
      <c r="E174" t="s">
        <v>110</v>
      </c>
      <c r="F174" t="s">
        <v>196</v>
      </c>
      <c r="G174" t="str">
        <f t="shared" si="5"/>
        <v>130 CLEARSPRING LANE</v>
      </c>
      <c r="H174">
        <v>130</v>
      </c>
      <c r="I174" t="s">
        <v>294</v>
      </c>
      <c r="M174" s="3" t="s">
        <v>443</v>
      </c>
    </row>
    <row r="175" spans="1:13" x14ac:dyDescent="0.35">
      <c r="A175">
        <v>2022</v>
      </c>
      <c r="B175" s="4">
        <v>44587</v>
      </c>
      <c r="C175" s="4">
        <v>45084</v>
      </c>
      <c r="D175">
        <f t="shared" si="6"/>
        <v>497</v>
      </c>
      <c r="E175" t="s">
        <v>140</v>
      </c>
      <c r="F175" t="s">
        <v>196</v>
      </c>
      <c r="G175" t="str">
        <f t="shared" si="5"/>
        <v>28 ALEX ST</v>
      </c>
      <c r="H175">
        <v>28</v>
      </c>
      <c r="I175" t="s">
        <v>323</v>
      </c>
      <c r="M175" s="3" t="s">
        <v>462</v>
      </c>
    </row>
    <row r="176" spans="1:13" x14ac:dyDescent="0.35">
      <c r="A176">
        <v>2022</v>
      </c>
      <c r="B176" s="4">
        <v>44581</v>
      </c>
      <c r="C176" s="4">
        <v>44957</v>
      </c>
      <c r="D176">
        <f t="shared" si="6"/>
        <v>376</v>
      </c>
      <c r="E176" t="s">
        <v>148</v>
      </c>
      <c r="F176" t="s">
        <v>196</v>
      </c>
      <c r="G176" t="str">
        <f t="shared" si="5"/>
        <v>117 LINDAM LANE</v>
      </c>
      <c r="H176">
        <v>117</v>
      </c>
      <c r="I176" t="s">
        <v>331</v>
      </c>
      <c r="M176" s="3" t="s">
        <v>469</v>
      </c>
    </row>
    <row r="177" spans="1:13" x14ac:dyDescent="0.35">
      <c r="A177">
        <v>2022</v>
      </c>
      <c r="B177" s="4">
        <v>44574</v>
      </c>
      <c r="C177" s="4">
        <v>44776</v>
      </c>
      <c r="D177">
        <f t="shared" si="6"/>
        <v>202</v>
      </c>
      <c r="E177" t="s">
        <v>64</v>
      </c>
      <c r="F177" t="s">
        <v>196</v>
      </c>
      <c r="G177" t="str">
        <f t="shared" si="5"/>
        <v>50 BELMORE DR</v>
      </c>
      <c r="H177">
        <v>50</v>
      </c>
      <c r="I177" t="s">
        <v>249</v>
      </c>
      <c r="M177" s="3" t="s">
        <v>413</v>
      </c>
    </row>
    <row r="178" spans="1:13" x14ac:dyDescent="0.35">
      <c r="A178">
        <v>2022</v>
      </c>
      <c r="B178" s="4">
        <v>44568</v>
      </c>
      <c r="E178" t="s">
        <v>82</v>
      </c>
      <c r="F178" t="s">
        <v>195</v>
      </c>
      <c r="G178" t="str">
        <f t="shared" si="5"/>
        <v>520 BALD ROCK RD</v>
      </c>
      <c r="H178">
        <v>520</v>
      </c>
      <c r="I178" t="s">
        <v>218</v>
      </c>
      <c r="M178" s="3" t="s">
        <v>384</v>
      </c>
    </row>
    <row r="179" spans="1:13" x14ac:dyDescent="0.35">
      <c r="A179">
        <v>2021</v>
      </c>
      <c r="B179" s="4">
        <v>44560</v>
      </c>
      <c r="C179" s="4">
        <v>44972</v>
      </c>
      <c r="D179">
        <f>_xlfn.DAYS(C179,B179)</f>
        <v>412</v>
      </c>
      <c r="E179" t="s">
        <v>85</v>
      </c>
      <c r="F179" t="s">
        <v>196</v>
      </c>
      <c r="G179" t="str">
        <f t="shared" si="5"/>
        <v>574 THREE FATHOM HARBOUR RD</v>
      </c>
      <c r="H179">
        <v>574</v>
      </c>
      <c r="I179" t="s">
        <v>272</v>
      </c>
      <c r="M179" s="3" t="s">
        <v>426</v>
      </c>
    </row>
    <row r="180" spans="1:13" x14ac:dyDescent="0.35">
      <c r="A180">
        <v>2021</v>
      </c>
      <c r="B180" s="4">
        <v>44560</v>
      </c>
      <c r="E180" t="s">
        <v>146</v>
      </c>
      <c r="F180" t="s">
        <v>195</v>
      </c>
      <c r="G180" t="str">
        <f t="shared" si="5"/>
        <v>60 SUNNYLEA RD</v>
      </c>
      <c r="H180">
        <v>60</v>
      </c>
      <c r="I180" t="s">
        <v>329</v>
      </c>
      <c r="M180" s="3" t="s">
        <v>467</v>
      </c>
    </row>
    <row r="181" spans="1:13" x14ac:dyDescent="0.35">
      <c r="A181">
        <v>2021</v>
      </c>
      <c r="B181" s="4">
        <v>44540</v>
      </c>
      <c r="E181" t="s">
        <v>86</v>
      </c>
      <c r="F181" t="s">
        <v>195</v>
      </c>
      <c r="G181" t="str">
        <f t="shared" si="5"/>
        <v>2317 EAST PETPESWICK RD</v>
      </c>
      <c r="H181">
        <v>2317</v>
      </c>
      <c r="I181" t="s">
        <v>273</v>
      </c>
      <c r="M181" s="3" t="s">
        <v>394</v>
      </c>
    </row>
    <row r="182" spans="1:13" x14ac:dyDescent="0.35">
      <c r="A182">
        <v>2021</v>
      </c>
      <c r="B182" s="4">
        <v>44540</v>
      </c>
      <c r="C182" s="4">
        <v>44771</v>
      </c>
      <c r="D182">
        <f t="shared" ref="D182:D190" si="7">_xlfn.DAYS(C182,B182)</f>
        <v>231</v>
      </c>
      <c r="E182" t="s">
        <v>154</v>
      </c>
      <c r="F182" t="s">
        <v>196</v>
      </c>
      <c r="G182" t="str">
        <f t="shared" si="5"/>
        <v>10 DUFFUS DR</v>
      </c>
      <c r="H182">
        <v>10</v>
      </c>
      <c r="I182" t="s">
        <v>335</v>
      </c>
      <c r="M182" s="3" t="s">
        <v>472</v>
      </c>
    </row>
    <row r="183" spans="1:13" x14ac:dyDescent="0.35">
      <c r="A183">
        <v>2021</v>
      </c>
      <c r="B183" s="4">
        <v>44529</v>
      </c>
      <c r="C183" s="4">
        <v>45224</v>
      </c>
      <c r="D183">
        <f t="shared" si="7"/>
        <v>695</v>
      </c>
      <c r="E183" t="s">
        <v>147</v>
      </c>
      <c r="F183" t="s">
        <v>196</v>
      </c>
      <c r="G183" t="str">
        <f t="shared" si="5"/>
        <v>34 PARTRIDGE NEST DR</v>
      </c>
      <c r="H183">
        <v>34</v>
      </c>
      <c r="I183" t="s">
        <v>330</v>
      </c>
      <c r="M183" s="3" t="s">
        <v>468</v>
      </c>
    </row>
    <row r="184" spans="1:13" x14ac:dyDescent="0.35">
      <c r="A184">
        <v>2021</v>
      </c>
      <c r="B184" s="4">
        <v>44525</v>
      </c>
      <c r="C184" s="4">
        <v>44748</v>
      </c>
      <c r="D184">
        <f t="shared" si="7"/>
        <v>223</v>
      </c>
      <c r="E184" t="s">
        <v>63</v>
      </c>
      <c r="F184" t="s">
        <v>196</v>
      </c>
      <c r="G184" t="str">
        <f t="shared" si="5"/>
        <v>105 AMELINDA CRES</v>
      </c>
      <c r="H184">
        <v>105</v>
      </c>
      <c r="I184" t="s">
        <v>248</v>
      </c>
      <c r="M184" s="3" t="s">
        <v>412</v>
      </c>
    </row>
    <row r="185" spans="1:13" ht="43.5" x14ac:dyDescent="0.35">
      <c r="A185">
        <v>2021</v>
      </c>
      <c r="B185" s="4">
        <v>44505</v>
      </c>
      <c r="C185" s="4">
        <v>44858</v>
      </c>
      <c r="D185">
        <f t="shared" si="7"/>
        <v>353</v>
      </c>
      <c r="E185" t="s">
        <v>83</v>
      </c>
      <c r="F185" t="s">
        <v>196</v>
      </c>
      <c r="G185" t="str">
        <f t="shared" si="5"/>
        <v>2469 CLIFTON ST</v>
      </c>
      <c r="H185">
        <v>2469</v>
      </c>
      <c r="I185" t="s">
        <v>270</v>
      </c>
      <c r="M185" s="3" t="s">
        <v>424</v>
      </c>
    </row>
    <row r="186" spans="1:13" x14ac:dyDescent="0.35">
      <c r="A186">
        <v>2021</v>
      </c>
      <c r="B186" s="4">
        <v>44504</v>
      </c>
      <c r="C186" s="4">
        <v>45131</v>
      </c>
      <c r="D186">
        <f t="shared" si="7"/>
        <v>627</v>
      </c>
      <c r="E186" t="s">
        <v>80</v>
      </c>
      <c r="F186" t="s">
        <v>196</v>
      </c>
      <c r="G186" t="str">
        <f t="shared" si="5"/>
        <v>162 PAULS POINT RD</v>
      </c>
      <c r="H186">
        <v>162</v>
      </c>
      <c r="I186" t="s">
        <v>268</v>
      </c>
      <c r="M186" s="3" t="s">
        <v>423</v>
      </c>
    </row>
    <row r="187" spans="1:13" x14ac:dyDescent="0.35">
      <c r="A187">
        <v>2021</v>
      </c>
      <c r="B187" s="4">
        <v>44501</v>
      </c>
      <c r="C187" s="4">
        <v>44683</v>
      </c>
      <c r="D187">
        <f t="shared" si="7"/>
        <v>182</v>
      </c>
      <c r="E187" t="s">
        <v>141</v>
      </c>
      <c r="F187" t="s">
        <v>196</v>
      </c>
      <c r="G187" t="str">
        <f t="shared" si="5"/>
        <v>3 LYNNETT RD</v>
      </c>
      <c r="H187">
        <v>3</v>
      </c>
      <c r="I187" t="s">
        <v>324</v>
      </c>
      <c r="M187" s="3" t="s">
        <v>463</v>
      </c>
    </row>
    <row r="188" spans="1:13" x14ac:dyDescent="0.35">
      <c r="A188">
        <v>2021</v>
      </c>
      <c r="B188" s="4">
        <v>44489</v>
      </c>
      <c r="C188" s="4">
        <v>44778</v>
      </c>
      <c r="D188">
        <f t="shared" si="7"/>
        <v>289</v>
      </c>
      <c r="E188" t="s">
        <v>84</v>
      </c>
      <c r="F188" t="s">
        <v>196</v>
      </c>
      <c r="G188" t="str">
        <f t="shared" si="5"/>
        <v>21 BELLE ST</v>
      </c>
      <c r="H188">
        <v>21</v>
      </c>
      <c r="I188" t="s">
        <v>271</v>
      </c>
      <c r="M188" s="3" t="s">
        <v>425</v>
      </c>
    </row>
    <row r="189" spans="1:13" x14ac:dyDescent="0.35">
      <c r="A189">
        <v>2021</v>
      </c>
      <c r="B189" s="4">
        <v>44482</v>
      </c>
      <c r="C189" s="4">
        <v>44831</v>
      </c>
      <c r="D189">
        <f t="shared" si="7"/>
        <v>349</v>
      </c>
      <c r="E189" t="s">
        <v>142</v>
      </c>
      <c r="F189" t="s">
        <v>196</v>
      </c>
      <c r="G189" t="str">
        <f t="shared" si="5"/>
        <v>20 B DARTMOUTH RD</v>
      </c>
      <c r="H189" t="s">
        <v>325</v>
      </c>
      <c r="I189" t="s">
        <v>326</v>
      </c>
      <c r="M189" s="3" t="s">
        <v>464</v>
      </c>
    </row>
    <row r="190" spans="1:13" x14ac:dyDescent="0.35">
      <c r="A190">
        <v>2021</v>
      </c>
      <c r="B190" s="4">
        <v>44475</v>
      </c>
      <c r="C190" s="4">
        <v>45051</v>
      </c>
      <c r="D190">
        <f t="shared" si="7"/>
        <v>576</v>
      </c>
      <c r="E190" t="s">
        <v>504</v>
      </c>
      <c r="F190" t="s">
        <v>196</v>
      </c>
      <c r="G190" t="str">
        <f t="shared" si="5"/>
        <v>91 KAAKWOGOOK WAY</v>
      </c>
      <c r="H190">
        <v>91</v>
      </c>
      <c r="I190" t="s">
        <v>503</v>
      </c>
      <c r="M190" s="3" t="s">
        <v>502</v>
      </c>
    </row>
    <row r="191" spans="1:13" x14ac:dyDescent="0.35">
      <c r="A191">
        <v>2021</v>
      </c>
      <c r="B191" s="4">
        <v>44475</v>
      </c>
      <c r="E191" t="s">
        <v>513</v>
      </c>
      <c r="F191" t="s">
        <v>195</v>
      </c>
      <c r="G191" t="str">
        <f t="shared" si="5"/>
        <v>218 WINDMILL RD</v>
      </c>
      <c r="H191">
        <v>218</v>
      </c>
      <c r="I191" t="s">
        <v>223</v>
      </c>
      <c r="M191" s="3" t="s">
        <v>529</v>
      </c>
    </row>
    <row r="192" spans="1:13" x14ac:dyDescent="0.35">
      <c r="A192">
        <v>2021</v>
      </c>
      <c r="B192" s="4">
        <v>44473</v>
      </c>
      <c r="C192" s="4">
        <v>45191</v>
      </c>
      <c r="D192">
        <f>_xlfn.DAYS(C192,B192)</f>
        <v>718</v>
      </c>
      <c r="E192" t="s">
        <v>16</v>
      </c>
      <c r="F192" t="s">
        <v>196</v>
      </c>
      <c r="G192" t="str">
        <f t="shared" si="5"/>
        <v>725 MCCABE LAKE DR</v>
      </c>
      <c r="H192">
        <v>725</v>
      </c>
      <c r="I192" t="s">
        <v>200</v>
      </c>
      <c r="M192" s="3" t="s">
        <v>375</v>
      </c>
    </row>
    <row r="193" spans="1:13" x14ac:dyDescent="0.35">
      <c r="A193">
        <v>2021</v>
      </c>
      <c r="B193" s="4">
        <v>44470</v>
      </c>
      <c r="C193" s="4">
        <v>45055</v>
      </c>
      <c r="D193">
        <f>_xlfn.DAYS(C193,B193)</f>
        <v>585</v>
      </c>
      <c r="E193" t="s">
        <v>81</v>
      </c>
      <c r="F193" t="s">
        <v>196</v>
      </c>
      <c r="G193" t="str">
        <f t="shared" si="5"/>
        <v>75 DEVILS HILL RD</v>
      </c>
      <c r="H193">
        <v>75</v>
      </c>
      <c r="I193" t="s">
        <v>269</v>
      </c>
      <c r="M193" s="3" t="s">
        <v>417</v>
      </c>
    </row>
    <row r="194" spans="1:13" x14ac:dyDescent="0.35">
      <c r="A194">
        <v>2021</v>
      </c>
      <c r="B194" s="4">
        <v>44449</v>
      </c>
      <c r="C194" s="4">
        <v>44963</v>
      </c>
      <c r="D194">
        <f>_xlfn.DAYS(C194,B194)</f>
        <v>514</v>
      </c>
      <c r="E194" t="s">
        <v>67</v>
      </c>
      <c r="F194" t="s">
        <v>196</v>
      </c>
      <c r="G194" t="str">
        <f t="shared" ref="G194:G225" si="8">H194&amp;" "&amp;I194</f>
        <v>12 B CAMERON ST</v>
      </c>
      <c r="H194" t="s">
        <v>252</v>
      </c>
      <c r="I194" t="s">
        <v>253</v>
      </c>
      <c r="M194" s="3" t="s">
        <v>416</v>
      </c>
    </row>
    <row r="195" spans="1:13" ht="43.5" x14ac:dyDescent="0.35">
      <c r="A195">
        <v>2021</v>
      </c>
      <c r="B195" s="4">
        <v>44414</v>
      </c>
      <c r="C195" s="4">
        <v>45117</v>
      </c>
      <c r="D195">
        <f>_xlfn.DAYS(C195,B195)</f>
        <v>703</v>
      </c>
      <c r="E195" t="s">
        <v>18</v>
      </c>
      <c r="F195" t="s">
        <v>196</v>
      </c>
      <c r="G195" t="str">
        <f t="shared" si="8"/>
        <v>6712 CHEBUCTO RD</v>
      </c>
      <c r="H195">
        <v>6712</v>
      </c>
      <c r="I195" t="s">
        <v>202</v>
      </c>
      <c r="M195" s="3" t="s">
        <v>377</v>
      </c>
    </row>
    <row r="196" spans="1:13" x14ac:dyDescent="0.35">
      <c r="A196">
        <v>2021</v>
      </c>
      <c r="B196" s="4">
        <v>44280</v>
      </c>
      <c r="C196" s="4">
        <v>45000</v>
      </c>
      <c r="D196">
        <f>_xlfn.DAYS(C196,B196)</f>
        <v>720</v>
      </c>
      <c r="E196" t="s">
        <v>15</v>
      </c>
      <c r="F196" t="s">
        <v>196</v>
      </c>
      <c r="G196" t="str">
        <f t="shared" si="8"/>
        <v>402 WATERSTONE RUN</v>
      </c>
      <c r="H196">
        <v>402</v>
      </c>
      <c r="I196" t="s">
        <v>199</v>
      </c>
      <c r="M196" s="3" t="s">
        <v>374</v>
      </c>
    </row>
    <row r="197" spans="1:13" x14ac:dyDescent="0.35">
      <c r="B197"/>
      <c r="C197"/>
    </row>
    <row r="198" spans="1:13" x14ac:dyDescent="0.35">
      <c r="B198"/>
      <c r="C198"/>
      <c r="E198" t="s">
        <v>533</v>
      </c>
    </row>
    <row r="199" spans="1:13" x14ac:dyDescent="0.35">
      <c r="B199"/>
      <c r="C199"/>
      <c r="E199" t="s">
        <v>535</v>
      </c>
    </row>
    <row r="200" spans="1:13" x14ac:dyDescent="0.35">
      <c r="B200"/>
      <c r="C200"/>
      <c r="E200" t="s">
        <v>534</v>
      </c>
    </row>
    <row r="201" spans="1:13" x14ac:dyDescent="0.35">
      <c r="B201"/>
      <c r="C201"/>
    </row>
    <row r="202" spans="1:13" x14ac:dyDescent="0.35">
      <c r="B202"/>
      <c r="C202"/>
    </row>
    <row r="203" spans="1:13" x14ac:dyDescent="0.35">
      <c r="B203"/>
      <c r="C203"/>
    </row>
    <row r="204" spans="1:13" x14ac:dyDescent="0.35">
      <c r="B204"/>
      <c r="C204"/>
    </row>
    <row r="205" spans="1:13" x14ac:dyDescent="0.35">
      <c r="B205"/>
      <c r="C205"/>
    </row>
    <row r="206" spans="1:13" x14ac:dyDescent="0.35">
      <c r="B206"/>
      <c r="C206"/>
    </row>
    <row r="207" spans="1:13" x14ac:dyDescent="0.35">
      <c r="B207"/>
      <c r="C207"/>
    </row>
    <row r="208" spans="1:13" x14ac:dyDescent="0.35">
      <c r="B208"/>
      <c r="C208"/>
    </row>
    <row r="209" spans="2:3" x14ac:dyDescent="0.35">
      <c r="B209"/>
      <c r="C209"/>
    </row>
    <row r="210" spans="2:3" x14ac:dyDescent="0.35">
      <c r="B210"/>
      <c r="C210"/>
    </row>
    <row r="211" spans="2:3" x14ac:dyDescent="0.35">
      <c r="B211"/>
      <c r="C211"/>
    </row>
    <row r="212" spans="2:3" x14ac:dyDescent="0.35">
      <c r="B212"/>
      <c r="C212"/>
    </row>
    <row r="213" spans="2:3" x14ac:dyDescent="0.35">
      <c r="B213"/>
      <c r="C213"/>
    </row>
    <row r="214" spans="2:3" x14ac:dyDescent="0.35">
      <c r="B214"/>
      <c r="C214"/>
    </row>
    <row r="215" spans="2:3" x14ac:dyDescent="0.35">
      <c r="B215"/>
      <c r="C215"/>
    </row>
    <row r="216" spans="2:3" x14ac:dyDescent="0.35">
      <c r="B216"/>
      <c r="C216"/>
    </row>
    <row r="217" spans="2:3" x14ac:dyDescent="0.35">
      <c r="B217"/>
      <c r="C217"/>
    </row>
    <row r="218" spans="2:3" x14ac:dyDescent="0.35">
      <c r="B218"/>
      <c r="C218"/>
    </row>
    <row r="219" spans="2:3" x14ac:dyDescent="0.35">
      <c r="B219"/>
      <c r="C219"/>
    </row>
    <row r="220" spans="2:3" x14ac:dyDescent="0.35">
      <c r="B220"/>
      <c r="C220"/>
    </row>
    <row r="221" spans="2:3" x14ac:dyDescent="0.35">
      <c r="B221"/>
      <c r="C221"/>
    </row>
    <row r="222" spans="2:3" x14ac:dyDescent="0.35">
      <c r="B222"/>
      <c r="C222"/>
    </row>
    <row r="223" spans="2:3" x14ac:dyDescent="0.35">
      <c r="B223"/>
      <c r="C223"/>
    </row>
    <row r="224" spans="2:3" x14ac:dyDescent="0.35">
      <c r="B224"/>
      <c r="C224"/>
    </row>
    <row r="225" spans="2:3" x14ac:dyDescent="0.35">
      <c r="B225"/>
      <c r="C225"/>
    </row>
    <row r="226" spans="2:3" x14ac:dyDescent="0.35">
      <c r="B226"/>
      <c r="C226"/>
    </row>
    <row r="227" spans="2:3" x14ac:dyDescent="0.35">
      <c r="B227"/>
      <c r="C227"/>
    </row>
    <row r="228" spans="2:3" x14ac:dyDescent="0.35">
      <c r="B228"/>
      <c r="C228"/>
    </row>
    <row r="229" spans="2:3" x14ac:dyDescent="0.35">
      <c r="B229"/>
      <c r="C229"/>
    </row>
    <row r="230" spans="2:3" x14ac:dyDescent="0.35">
      <c r="B230"/>
      <c r="C230"/>
    </row>
    <row r="231" spans="2:3" x14ac:dyDescent="0.35">
      <c r="B231"/>
      <c r="C231"/>
    </row>
    <row r="232" spans="2:3" x14ac:dyDescent="0.35">
      <c r="B232"/>
      <c r="C232"/>
    </row>
    <row r="233" spans="2:3" x14ac:dyDescent="0.35">
      <c r="B233"/>
      <c r="C233"/>
    </row>
    <row r="234" spans="2:3" x14ac:dyDescent="0.35">
      <c r="B234"/>
      <c r="C234"/>
    </row>
    <row r="235" spans="2:3" x14ac:dyDescent="0.35">
      <c r="B235"/>
      <c r="C235"/>
    </row>
    <row r="236" spans="2:3" x14ac:dyDescent="0.35">
      <c r="B236"/>
      <c r="C236"/>
    </row>
    <row r="237" spans="2:3" x14ac:dyDescent="0.35">
      <c r="B237"/>
      <c r="C237"/>
    </row>
    <row r="238" spans="2:3" x14ac:dyDescent="0.35">
      <c r="B238"/>
      <c r="C238"/>
    </row>
    <row r="239" spans="2:3" x14ac:dyDescent="0.35">
      <c r="B239"/>
      <c r="C239"/>
    </row>
    <row r="240" spans="2:3" x14ac:dyDescent="0.35">
      <c r="B240"/>
      <c r="C240"/>
    </row>
    <row r="241" spans="2:13" x14ac:dyDescent="0.35">
      <c r="B241"/>
      <c r="C241"/>
    </row>
    <row r="242" spans="2:13" x14ac:dyDescent="0.35">
      <c r="M242" s="3"/>
    </row>
    <row r="243" spans="2:13" x14ac:dyDescent="0.35">
      <c r="M243" s="3"/>
    </row>
    <row r="244" spans="2:13" x14ac:dyDescent="0.35">
      <c r="M244" s="3"/>
    </row>
    <row r="245" spans="2:13" x14ac:dyDescent="0.35">
      <c r="M245" s="3"/>
    </row>
    <row r="246" spans="2:13" x14ac:dyDescent="0.35">
      <c r="M246" s="3"/>
    </row>
    <row r="247" spans="2:13" x14ac:dyDescent="0.35">
      <c r="M247" s="3"/>
    </row>
    <row r="248" spans="2:13" x14ac:dyDescent="0.35">
      <c r="M248" s="3"/>
    </row>
    <row r="249" spans="2:13" x14ac:dyDescent="0.35">
      <c r="M249" s="3"/>
    </row>
    <row r="250" spans="2:13" x14ac:dyDescent="0.35">
      <c r="M250" s="3"/>
    </row>
    <row r="251" spans="2:13" x14ac:dyDescent="0.35">
      <c r="M251" s="3"/>
    </row>
    <row r="252" spans="2:13" x14ac:dyDescent="0.35">
      <c r="M252" s="3"/>
    </row>
    <row r="253" spans="2:13" x14ac:dyDescent="0.35">
      <c r="M253" s="3"/>
    </row>
    <row r="254" spans="2:13" x14ac:dyDescent="0.35">
      <c r="M254" s="3"/>
    </row>
    <row r="255" spans="2:13" x14ac:dyDescent="0.35">
      <c r="M255" s="3"/>
    </row>
    <row r="256" spans="2:13" x14ac:dyDescent="0.35">
      <c r="M256" s="3"/>
    </row>
  </sheetData>
  <autoFilter ref="A1:N241" xr:uid="{4A98F3B0-B5E4-4D5B-8421-88A736909532}"/>
  <sortState xmlns:xlrd2="http://schemas.microsoft.com/office/spreadsheetml/2017/richdata2" ref="A2:M258">
    <sortCondition descending="1" ref="B1:B258"/>
  </sortState>
  <conditionalFormatting sqref="G1">
    <cfRule type="duplicateValues" dxfId="2" priority="2"/>
  </conditionalFormatting>
  <conditionalFormatting sqref="G1:G196 G242:G1048576">
    <cfRule type="duplicateValues" dxfId="1" priority="1"/>
  </conditionalFormatting>
  <conditionalFormatting sqref="G1:I1">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2024-06-18T19:10:53Z</dcterms:created>
  <dcterms:modified xsi:type="dcterms:W3CDTF">2024-06-18T20:56:45Z</dcterms:modified>
</cp:coreProperties>
</file>