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halis\Documents\UofT Matters\Work Study\School of Cities\Hamilton\"/>
    </mc:Choice>
  </mc:AlternateContent>
  <xr:revisionPtr revIDLastSave="0" documentId="13_ncr:1_{A891382F-9D14-40A6-B1C4-91024A251130}" xr6:coauthVersionLast="47" xr6:coauthVersionMax="47" xr10:uidLastSave="{00000000-0000-0000-0000-000000000000}"/>
  <bookViews>
    <workbookView xWindow="-110" yWindow="-110" windowWidth="19420" windowHeight="10300" xr2:uid="{2F0C8E8B-8E00-4D41-B14E-BA4F4613C3E6}"/>
  </bookViews>
  <sheets>
    <sheet name="Sheet1" sheetId="1" r:id="rId1"/>
  </sheets>
  <definedNames>
    <definedName name="_xlnm._FilterDatabase" localSheetId="0" hidden="1">Sheet1!$A$1:$M$37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6" i="1" l="1"/>
  <c r="D33" i="1"/>
  <c r="D30" i="1"/>
  <c r="D17" i="1"/>
  <c r="D27" i="1"/>
  <c r="D26" i="1"/>
  <c r="D23" i="1"/>
  <c r="D37" i="1"/>
  <c r="D34" i="1"/>
  <c r="D32" i="1"/>
  <c r="D19" i="1"/>
  <c r="D28" i="1"/>
  <c r="D18" i="1"/>
  <c r="D22" i="1"/>
  <c r="D29" i="1"/>
  <c r="D35" i="1"/>
  <c r="G6" i="1"/>
  <c r="G12" i="1"/>
  <c r="G16" i="1"/>
  <c r="G5" i="1"/>
  <c r="G13" i="1"/>
  <c r="G3" i="1"/>
  <c r="G7" i="1"/>
  <c r="G9" i="1"/>
  <c r="G8" i="1"/>
  <c r="G29" i="1"/>
  <c r="G22" i="1"/>
  <c r="G11" i="1"/>
  <c r="G18" i="1"/>
  <c r="G28" i="1"/>
  <c r="G19" i="1"/>
  <c r="G25" i="1"/>
  <c r="G14" i="1"/>
  <c r="G32" i="1"/>
  <c r="G34" i="1"/>
  <c r="G37" i="1"/>
  <c r="G2" i="1"/>
  <c r="G4" i="1"/>
  <c r="G20" i="1"/>
  <c r="G15" i="1"/>
  <c r="G10" i="1"/>
  <c r="G23" i="1"/>
  <c r="G26" i="1"/>
  <c r="G27" i="1"/>
  <c r="G21" i="1"/>
  <c r="G17" i="1"/>
  <c r="G30" i="1"/>
  <c r="G24" i="1"/>
  <c r="G31" i="1"/>
  <c r="G33" i="1"/>
  <c r="G36" i="1"/>
  <c r="G35" i="1"/>
</calcChain>
</file>

<file path=xl/sharedStrings.xml><?xml version="1.0" encoding="utf-8"?>
<sst xmlns="http://schemas.openxmlformats.org/spreadsheetml/2006/main" count="164" uniqueCount="130">
  <si>
    <t>YEAR</t>
  </si>
  <si>
    <t>ISSUED DATE</t>
  </si>
  <si>
    <t>COMPLETED DATE</t>
  </si>
  <si>
    <t>no. of days taken</t>
  </si>
  <si>
    <t>PERMIT ID</t>
  </si>
  <si>
    <t>STATUS</t>
  </si>
  <si>
    <t>ADDRESS</t>
  </si>
  <si>
    <t>name</t>
  </si>
  <si>
    <t>COORDINATES</t>
  </si>
  <si>
    <t>LATITUDE</t>
  </si>
  <si>
    <t>LONGITUDE</t>
  </si>
  <si>
    <t>DESCRIPTION</t>
  </si>
  <si>
    <t>Closed</t>
  </si>
  <si>
    <t>R9-20-170763-00</t>
  </si>
  <si>
    <t>zipcode</t>
  </si>
  <si>
    <t>22 STANLEY</t>
  </si>
  <si>
    <t>L8P 2L1</t>
  </si>
  <si>
    <t>Change of use to convert an existing detached garage to a secondary detached dwelling.</t>
  </si>
  <si>
    <t>R9-23-133091-00</t>
  </si>
  <si>
    <t>R9-23-132640-00</t>
  </si>
  <si>
    <t>R9-22-155459-01</t>
  </si>
  <si>
    <t>R9-23-137015-00</t>
  </si>
  <si>
    <t>R9-23-120120-00</t>
  </si>
  <si>
    <t>R9-23-133401-00</t>
  </si>
  <si>
    <t>R9-21-138434-01</t>
  </si>
  <si>
    <t>R9-23-134587-00</t>
  </si>
  <si>
    <t>R9-23-133558-00</t>
  </si>
  <si>
    <t>R9-22-143241-00</t>
  </si>
  <si>
    <t>R9-22-154166-00</t>
  </si>
  <si>
    <t>R9-22-153823-00</t>
  </si>
  <si>
    <t>R9-22-143044-00</t>
  </si>
  <si>
    <t>R9-21-164490-01</t>
  </si>
  <si>
    <t>R9-23-100244-00</t>
  </si>
  <si>
    <t>R9-22-153870-00</t>
  </si>
  <si>
    <t>R9-22-154042-00</t>
  </si>
  <si>
    <t>R9-22-121576-00</t>
  </si>
  <si>
    <t>R9-21-124760-00</t>
  </si>
  <si>
    <t>R9-17-124949-00</t>
  </si>
  <si>
    <t>R9-23-137723-00</t>
  </si>
  <si>
    <t>R9-23-306326-00</t>
  </si>
  <si>
    <t>R9-22-140965-01</t>
  </si>
  <si>
    <t>R9-23-118844-00</t>
  </si>
  <si>
    <t>R9-23-118610-00</t>
  </si>
  <si>
    <t>R9-22-139133-01</t>
  </si>
  <si>
    <t>R9-22-131605-00</t>
  </si>
  <si>
    <t>R9-22-138152-00</t>
  </si>
  <si>
    <t>R9-22-126172-00</t>
  </si>
  <si>
    <t>R9-22-140544-00</t>
  </si>
  <si>
    <t>R9-22-137752-00</t>
  </si>
  <si>
    <t>R9-22-103551-00</t>
  </si>
  <si>
    <t>R9-21-164638-00</t>
  </si>
  <si>
    <t>R9-21-140523-00</t>
  </si>
  <si>
    <t>R9-18-143880-00</t>
  </si>
  <si>
    <t>Issued</t>
  </si>
  <si>
    <t>306 PALING</t>
  </si>
  <si>
    <t>32 BLOSSOM</t>
  </si>
  <si>
    <t>96 GREYFRIAR</t>
  </si>
  <si>
    <t>110 DESCHENE</t>
  </si>
  <si>
    <t>284 BOWMAN</t>
  </si>
  <si>
    <t>5 HILLSIDE S</t>
  </si>
  <si>
    <t>9 WESTBOURNE</t>
  </si>
  <si>
    <t>L8S 2V3</t>
  </si>
  <si>
    <t>25 BURWELL</t>
  </si>
  <si>
    <t>102 CREIGHTON</t>
  </si>
  <si>
    <t>20 WEST 3RD</t>
  </si>
  <si>
    <t>51 EAST 42ND</t>
  </si>
  <si>
    <t>2 HILL</t>
  </si>
  <si>
    <t>219 EDGEMONT S</t>
  </si>
  <si>
    <t>28 BOND N</t>
  </si>
  <si>
    <t>10 CALEDON</t>
  </si>
  <si>
    <t>L8S 3W2</t>
  </si>
  <si>
    <t>200 EAST 23RD</t>
  </si>
  <si>
    <t>L8V2X3</t>
  </si>
  <si>
    <t>6 EDWARD</t>
  </si>
  <si>
    <t>81 EAST 18TH</t>
  </si>
  <si>
    <t>220 CHARLTON W</t>
  </si>
  <si>
    <t>L8P 2E2</t>
  </si>
  <si>
    <t>390 ABERDEEN</t>
  </si>
  <si>
    <t>43 ELIZABETH</t>
  </si>
  <si>
    <t>475 MOHAWK W</t>
  </si>
  <si>
    <t>L8S 2P5</t>
  </si>
  <si>
    <t>198 GLENNIE</t>
  </si>
  <si>
    <t>52 BARTON W</t>
  </si>
  <si>
    <t>183 DALEWOOD</t>
  </si>
  <si>
    <t>L8S 1Z5</t>
  </si>
  <si>
    <t>251 KING E</t>
  </si>
  <si>
    <t>329 ROSEDALE</t>
  </si>
  <si>
    <t>19 MUNN</t>
  </si>
  <si>
    <t>36 WEST 1ST</t>
  </si>
  <si>
    <t>442 BAY N</t>
  </si>
  <si>
    <t>131 GREEN</t>
  </si>
  <si>
    <t>171 ROSSLYN N</t>
  </si>
  <si>
    <t>51 RALEIGH</t>
  </si>
  <si>
    <t>38 RENDELL</t>
  </si>
  <si>
    <t>228 SENECA</t>
  </si>
  <si>
    <t>To convert the existing 1-storey, 60.8m2, accessory building in the rear yard of the existing single family dwelling with an additional dwelling unit to a detached additional dwelling unit. To install a 19 mm Diameter Water Service connected to the existing house.  To install a 100 mm Diameter Sanitary Building Sewer connected to the existing house.</t>
  </si>
  <si>
    <t>To convert the existing 1-storey, 53.82m2 accessory building in the rear yard of the existing single family dwelling to a detached additional dwelling unit. To install a 25 mm Diameter Water Service connected to the existing dwelling. To install a 100 mm Diameter Sanitary and Storm Building Sewer connected to the existing dwelling.</t>
  </si>
  <si>
    <t xml:space="preserve">BUILDING PERMIT REVISED to vault the existing ceiling and replace the insulation.    To convert the existing 1-storey, 57.14m2 accessory building in the rear yard of the existing single family dwelling to a detached additional dwelling unit. To install 21mm water meter. To install a 25 mm Diameter Water Service connected to the existing dwelling. To install a 100 mm Diameter Sanitary and Storm Building Sewer connected to the existing dwelling. </t>
  </si>
  <si>
    <t>To convert the existing 1-storey, 47.35m2, accessory building in the rear yard of the existing single family dwelling to a detached additional dwelling unit with a 8.77m2 addition.  To install a 25 mm Diameter Water Service connected to the existing dwelling. To install a 100 mm Diameter Sanitary and Storm Building Sewer connected to the existing dwelling.</t>
  </si>
  <si>
    <t>To convert the existing 1-storey, 42.36m2 accessory building in the rear yard of the existing single family dwelling to a detached additional dwelling unit. To install a 25 mm Diameter Water Service connected to the existing dwelling. To install a 100 mm Diameter Sanitary and Storm Building Sewer connected to the existing dwelling.</t>
  </si>
  <si>
    <t>To convert the existing 1-storey, 36m2, accessory building in the rear yard of the existing single family dwelling to a detached secondary dwelling unit.</t>
  </si>
  <si>
    <t>BUILDING PERMIT REVISED TO ADD HEATED ATTIC STORAGE SPACE WITHIN THE SAME ROOF LINE OF DETACHED SECONDARY DWELLING UNIT, ADD TWO (2) WINDOWS TO EAST GABLE END WALL AND TWO (2) WINDOWS TO WEST GABLE END WALL INCLUDING FIRE SHUTTERS. To construct a 1-storey, 55.44m2 addition to the south side of existing accessory building and convert the existing 1-storey, 33.56m2, accessory building in the rear yard of the existing single family dwelling to a detached secondary dwelling unit for a total area of 89m2.</t>
  </si>
  <si>
    <t>To convert the existing 1-storey, 29.46m2, accessory building in the rear yard of the existing single family dwelling to a detached secondary dwelling unit with a 35.14sm addition. To install a 25 mm Diameter Water Service connected to the existing dwelling. To install a 100 mm Diameter Sanitary and Storm Building Sewer connected to the existing dwelling.</t>
  </si>
  <si>
    <t>To convert the existing 1-storey, 40.13m2, accessory building in the rear yard of the existing single family dwelling to a detached secondary dwelling unit with a 49.7m2 second-storey addition and a 9.1m2 second-storey balcony. To install a 21mm water meter to be installed in the existing principal dwelling. To install a 25 mm Diameter Water Service connected to the existing dwelling. To install a 100 mm Diameter Sanitary and Storm Building Sewer connected to the existing dwelling.</t>
  </si>
  <si>
    <t xml:space="preserve">To convert the existing 1-storey, 54.07m2, accessory building in the rear yard of the existing single family dwelling to a detached secondary dwelling unit.   </t>
  </si>
  <si>
    <t xml:space="preserve">To convert the existing 1-storey, 53.7 m2, accessory building in the rear yard of the existing single family dwelling to a detached secondary dwelling unit. To install a 20 mm Diameter Water Service connected to the existing house. To install a 100 mm Diameter Sanitary Building Sewer connected to the existing house.  </t>
  </si>
  <si>
    <t>To convert the existing 1-storey, 33m2, accessory building in the rear yard of the existing single family dwelling to a detached secondary dwelling unit. To install a 25 mm Diameter Water Service connected to the existing dwelling. To install a 100 mm Diameter Sanitary and Storm Building Sewer connected to the existing dwelling.</t>
  </si>
  <si>
    <t>To convert the existing 1-storey, 70.5m2, accessory building in the rear yard of the existing single family dwelling to a detached secondary dwelling unit. To install 21mm water meter.</t>
  </si>
  <si>
    <t>BUILDING PERMIT REVISION to include new HVAC layout/design.  To convert the existing 1-storey 26m2 accessory building to a detached secondary dwelling unit in the rear yard of the existing single family dwelling  To install a 25 mm Diameter Water Service connected to the existing dwelling. To install a 100 mm Diameter Sanitary and Storm Building Sewer connected to the existing dwelling.</t>
  </si>
  <si>
    <t>To convert an existing 33.5m2 accessory building in the rear yard of the existing single family dwelling to a detached accessory dwelling unit. To install a 19mm Diameter Water Service Water Service connected to the existing house. To install a 100mm Diameter Sanitary Building Sewer connected to the existing house.</t>
  </si>
  <si>
    <t>To convert the 47sq.m. one-storey existing accessory garage into a Secondary Dwelling Unit in the rear of the existing Single Family Dwelling. To install a 21mm water meter to be installed in the principal house. To install a 25 mm Diameter Water Service connected to the existing house. To install a 100 mm Diameter Sanitary Building Sewer connected to the existing house. To install a 100 mm Diameter Storm Building Sewer connected to the existing house.</t>
  </si>
  <si>
    <t>To convert the existing 1-storey, 32.7m2, accessory building in the rear yard of the existing single family dwelling to a detached additional dwelling unit . To construct a 1-storey, 17.7m2 addition and 23.96m2 attached garage addition to the detached additional dwelling unit located in the rear yard of the single family dwelling. Total Building Area, 74.36m2) To install a 19 mm Diameter Water Service connected to the existing house.  To install a 100 mm Diameter Sanitary Building Sewer connected to the existing house.</t>
  </si>
  <si>
    <t>To convert the existing 1-storey 52m2 accessory building to a detached secondary dwelling unit in the rear yard of the existing single family dwelling. To install a 25 mm Diameter Water Service connected to the existing dwelling. To install a 100 mm Diameter Sanitary Building Sewer connected to the existing dwelling.  To install a 100 mm Diameter Storm Building Sewer connected to the existing dwelling.</t>
  </si>
  <si>
    <t>To convert the existing detached accessory building to a secondary dwelling unit on the property that already contains a secondary dwelling unit within the existing single family dwelling.</t>
  </si>
  <si>
    <t>To convert the existing accesory structure into a 1-storey, 78.80m2 single family dwelling.  Model: Custom / Custom Elevation / 1 bedroom. To install a 20mm Water Meter.</t>
  </si>
  <si>
    <t xml:space="preserve">To convert the existing 1-storey, 55.7m2, accessory building in the rear yard of the existing two family dwelling to a detached additional dwelling unit. To install a 25 mm Diameter Water Service connected to the existing dwelling. To install a 100 mm Diameter Sanitary and Storm Building Sewer connected to the existing dwelling. </t>
  </si>
  <si>
    <t>To convert the existing 1-storey, 72.4m2, accessory building in the rear yard of the existing single family dwelling to a detached additional dwelling unit. To install a 21mm water meter to be installed in the principal house. To install a 19 mm Diameter Water Service connected to the existing house.  To install a 100 mm Diameter Sanitary Building Sewer connected to the existing house.</t>
  </si>
  <si>
    <t>BUILDING PERMIT REVISED to reflect the proper Work Type and correct homeowner. To convert the 32.73sq.m. one-storey existing accessory garage into a Secondary Dwelling Unit in the rear of the existing Two Family Dwelling. To install a 25 mm Diameter Water Service connected to the existing house. To install a 100 mm Diameter Sanitary Building Sewer connected to the existing house. To install a 100 mm Diameter Storm Building Sewer connected to the existing house.</t>
  </si>
  <si>
    <t>Convert existing garage into a 2-storey, 75m2, detached secondary dwelling in the rear yard of the existing single family dwelling. Water service under 22-104588</t>
  </si>
  <si>
    <t>To convert the existing 1-storey, 19.4 m2, accessory building in the rear yard of the existing single family dwelling to a detached additional dwelling unit. To install a 25 mm Diameter Water Service connected to the existing house. To install a 100 mm Diameter Sanitary Building Sewer connected to the existing house. To install a 100 mm Diameter Storm Building Sewer connected to the existing house.</t>
  </si>
  <si>
    <t>BUILDING PERMIT REVISED to change description.  To convert the existing 125m2 accessory building into a secondary dwelling unit. To install a 25 mm Diameter Water Service connected to the existing house. To install a 100 mm Diameter Sanitary Building Sewer connected to the existing house. To install a 100 mm Diameter Storm Building Sewer connected to the existing house.</t>
  </si>
  <si>
    <t xml:space="preserve">To convert the existing 1-storey 49.4m2 accessory building into a detached secondary dwelling unit in the rear yard of the existing single family dwelling.  </t>
  </si>
  <si>
    <t>To convert existing 1-storey 43m2 existing accessory building in the exterior side yard of the existing single family dwelling with additional dwelling unit to a detached additional dwelling unit. To install a 25 mm Diameter Water Service connected to the existing house. To install a 100 mm Diameter Sanitary Building Sewer connected to the existing house. To install a 100 mm Diameter Storm Building Sewer connected to the existing house.</t>
  </si>
  <si>
    <t>To convert the existing 1-storey, 51m2 accessory building in the rear yard of the existing single family dwelling to a detached secondary dwelling unit. To install 21mm water meter.</t>
  </si>
  <si>
    <t xml:space="preserve">To convert the existing 1-storey, 34.1m2 accessory building to a detached secondary dwelling unit in the rear yard of the existing single family dwelling. </t>
  </si>
  <si>
    <t>To convert the existing 1-storey, 77.7 m2, accessory building in the rear of the existing single family dwelling to a detached secondary dwelling unit. To install a 21mm water meter in the principal house. To install a 25 mm Diameter Water Service connected to the existing house. To install a 100 mm Diameter Sanitary Building Sewer connected to the existing house. To install a 100 mm Diameter Storm Building Sewer connected to the existing house.</t>
  </si>
  <si>
    <t>To convert the existing accessory structure into a detached secondary dwelling in the rear yard of the existing single family dwelling.  To install a 25mm Diameter Water Service connected to the existing house. To install a 100mm Diameter Sanitary Building Sewer connected to the existing house. To install a 100mm Diameter Storm Building Sewer connected to the existing house.</t>
  </si>
  <si>
    <t>To convert the existing 56.83 square meter accessory structure to contain a secondary dwelling unit to the existing single family dwelling.  To install a 25 mm Diameter Water Service connected to the existing dwelling. To install a 100 mm Diameter Sanitary Building Sewer connected to the existing dwelling.  To install a 100 mm Diameter Storm Building Sewer connected to the existing dwelling.</t>
  </si>
  <si>
    <t>To convert the existing 1-storey 48.38m2 accessory building to a detached secondary dwelling unit in the rear yard of the existing single family dwelling with an internal secondary dwelling unit. To install a 25 mm Diameter Water Service connected to the existing dwelling. To install a 100 mm Diameter Sanitary Building Sewer connected to the existing dwelling.  To install a 100 mm Diameter Storm Building Sewer connected to the existing dwelling.</t>
  </si>
  <si>
    <t>Change of use to convert an existing detached garage to a single family dwelling.  To install a 21 mm water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</si>
</sst>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1" fillId="0" borderId="0" xfId="0" applyNumberFormat="1" applyFont="1"/>
    <xf numFmtId="0" fontId="0" fillId="0" borderId="0" xfId="0" applyAlignment="1">
      <alignment vertical="top"/>
    </xf>
    <xf numFmtId="14" fontId="0" fillId="0" borderId="0" xfId="0" applyNumberFormat="1"/>
  </cellXfs>
  <cellStyles count="1">
    <cellStyle name="Normal" xfId="0" builtinId="0"/>
  </cellStyles>
  <dxfs count="6">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7F727-0251-4DAD-A560-6C1347035D30}">
  <dimension ref="A1:M37"/>
  <sheetViews>
    <sheetView tabSelected="1" workbookViewId="0">
      <selection activeCell="D9" sqref="D9"/>
    </sheetView>
  </sheetViews>
  <sheetFormatPr defaultRowHeight="14.5" x14ac:dyDescent="0.35"/>
  <cols>
    <col min="1" max="1" width="7.453125" bestFit="1" customWidth="1"/>
    <col min="2" max="2" width="14" bestFit="1" customWidth="1"/>
    <col min="3" max="3" width="18" bestFit="1" customWidth="1"/>
    <col min="4" max="4" width="17.1796875" bestFit="1" customWidth="1"/>
    <col min="5" max="5" width="14.90625" bestFit="1" customWidth="1"/>
    <col min="6" max="6" width="7.1796875" bestFit="1" customWidth="1"/>
    <col min="7" max="7" width="23.08984375" bestFit="1" customWidth="1"/>
    <col min="8" max="8" width="15.453125" bestFit="1" customWidth="1"/>
    <col min="9" max="9" width="7.36328125" bestFit="1" customWidth="1"/>
    <col min="13" max="13" width="255.6328125" bestFit="1" customWidth="1"/>
  </cols>
  <sheetData>
    <row r="1" spans="1:13" x14ac:dyDescent="0.35">
      <c r="A1" s="1" t="s">
        <v>0</v>
      </c>
      <c r="B1" s="2" t="s">
        <v>1</v>
      </c>
      <c r="C1" s="1" t="s">
        <v>2</v>
      </c>
      <c r="D1" s="1" t="s">
        <v>3</v>
      </c>
      <c r="E1" s="1" t="s">
        <v>4</v>
      </c>
      <c r="F1" s="1" t="s">
        <v>5</v>
      </c>
      <c r="G1" s="1" t="s">
        <v>6</v>
      </c>
      <c r="H1" s="1" t="s">
        <v>7</v>
      </c>
      <c r="I1" s="1" t="s">
        <v>14</v>
      </c>
      <c r="J1" s="1" t="s">
        <v>8</v>
      </c>
      <c r="K1" s="1" t="s">
        <v>9</v>
      </c>
      <c r="L1" s="1" t="s">
        <v>10</v>
      </c>
      <c r="M1" s="1" t="s">
        <v>11</v>
      </c>
    </row>
    <row r="2" spans="1:13" x14ac:dyDescent="0.35">
      <c r="A2">
        <v>2023</v>
      </c>
      <c r="B2" s="4">
        <v>45282</v>
      </c>
      <c r="E2" t="s">
        <v>38</v>
      </c>
      <c r="F2" t="s">
        <v>53</v>
      </c>
      <c r="G2" t="str">
        <f>H2&amp;"   "&amp;I2</f>
        <v>43 ELIZABETH   L8S 2P5</v>
      </c>
      <c r="H2" t="s">
        <v>78</v>
      </c>
      <c r="I2" t="s">
        <v>80</v>
      </c>
      <c r="M2" s="3" t="s">
        <v>115</v>
      </c>
    </row>
    <row r="3" spans="1:13" x14ac:dyDescent="0.35">
      <c r="A3">
        <v>2023</v>
      </c>
      <c r="B3" s="4">
        <v>45275</v>
      </c>
      <c r="E3" t="s">
        <v>23</v>
      </c>
      <c r="F3" t="s">
        <v>53</v>
      </c>
      <c r="G3" t="str">
        <f>H3&amp;"   "&amp;I3</f>
        <v xml:space="preserve">5 HILLSIDE S   </v>
      </c>
      <c r="H3" t="s">
        <v>59</v>
      </c>
      <c r="M3" s="3" t="s">
        <v>100</v>
      </c>
    </row>
    <row r="4" spans="1:13" x14ac:dyDescent="0.35">
      <c r="A4">
        <v>2023</v>
      </c>
      <c r="B4" s="4">
        <v>45264</v>
      </c>
      <c r="E4" t="s">
        <v>39</v>
      </c>
      <c r="F4" t="s">
        <v>53</v>
      </c>
      <c r="G4" t="str">
        <f>H4&amp;"   "&amp;I4</f>
        <v xml:space="preserve">475 MOHAWK W   </v>
      </c>
      <c r="H4" t="s">
        <v>79</v>
      </c>
      <c r="M4" s="3" t="s">
        <v>116</v>
      </c>
    </row>
    <row r="5" spans="1:13" x14ac:dyDescent="0.35">
      <c r="A5">
        <v>2023</v>
      </c>
      <c r="B5" s="4">
        <v>45238</v>
      </c>
      <c r="E5" t="s">
        <v>21</v>
      </c>
      <c r="F5" t="s">
        <v>53</v>
      </c>
      <c r="G5" t="str">
        <f>H5&amp;"   "&amp;I5</f>
        <v xml:space="preserve">110 DESCHENE   </v>
      </c>
      <c r="H5" t="s">
        <v>57</v>
      </c>
      <c r="M5" s="3" t="s">
        <v>98</v>
      </c>
    </row>
    <row r="6" spans="1:13" x14ac:dyDescent="0.35">
      <c r="A6">
        <v>2023</v>
      </c>
      <c r="B6" s="4">
        <v>45215</v>
      </c>
      <c r="E6" t="s">
        <v>18</v>
      </c>
      <c r="F6" t="s">
        <v>53</v>
      </c>
      <c r="G6" t="str">
        <f>H6&amp;"   "&amp;I6</f>
        <v xml:space="preserve">306 PALING   </v>
      </c>
      <c r="H6" t="s">
        <v>54</v>
      </c>
      <c r="M6" s="3" t="s">
        <v>95</v>
      </c>
    </row>
    <row r="7" spans="1:13" x14ac:dyDescent="0.35">
      <c r="A7">
        <v>2023</v>
      </c>
      <c r="B7" s="4">
        <v>45201</v>
      </c>
      <c r="E7" t="s">
        <v>24</v>
      </c>
      <c r="F7" t="s">
        <v>53</v>
      </c>
      <c r="G7" t="str">
        <f>H7&amp;"   "&amp;I7</f>
        <v xml:space="preserve">9 WESTBOURNE   </v>
      </c>
      <c r="H7" t="s">
        <v>60</v>
      </c>
      <c r="M7" s="3" t="s">
        <v>101</v>
      </c>
    </row>
    <row r="8" spans="1:13" x14ac:dyDescent="0.35">
      <c r="A8">
        <v>2023</v>
      </c>
      <c r="B8" s="4">
        <v>45196</v>
      </c>
      <c r="E8" t="s">
        <v>26</v>
      </c>
      <c r="F8" t="s">
        <v>53</v>
      </c>
      <c r="G8" t="str">
        <f>H8&amp;"   "&amp;I8</f>
        <v xml:space="preserve">102 CREIGHTON   </v>
      </c>
      <c r="H8" t="s">
        <v>63</v>
      </c>
      <c r="M8" s="3" t="s">
        <v>103</v>
      </c>
    </row>
    <row r="9" spans="1:13" x14ac:dyDescent="0.35">
      <c r="A9">
        <v>2023</v>
      </c>
      <c r="B9" s="4">
        <v>45195</v>
      </c>
      <c r="E9" t="s">
        <v>25</v>
      </c>
      <c r="F9" t="s">
        <v>53</v>
      </c>
      <c r="G9" t="str">
        <f>H9&amp;"   "&amp;I9</f>
        <v xml:space="preserve">25 BURWELL   </v>
      </c>
      <c r="H9" t="s">
        <v>62</v>
      </c>
      <c r="M9" s="3" t="s">
        <v>102</v>
      </c>
    </row>
    <row r="10" spans="1:13" x14ac:dyDescent="0.35">
      <c r="A10">
        <v>2023</v>
      </c>
      <c r="B10" s="4">
        <v>45194</v>
      </c>
      <c r="E10" t="s">
        <v>42</v>
      </c>
      <c r="F10" t="s">
        <v>53</v>
      </c>
      <c r="G10" t="str">
        <f>H10&amp;"   "&amp;I10</f>
        <v>183 DALEWOOD   L8S 1Z5</v>
      </c>
      <c r="H10" t="s">
        <v>83</v>
      </c>
      <c r="I10" t="s">
        <v>84</v>
      </c>
      <c r="M10" s="3" t="s">
        <v>119</v>
      </c>
    </row>
    <row r="11" spans="1:13" x14ac:dyDescent="0.35">
      <c r="A11">
        <v>2023</v>
      </c>
      <c r="B11" s="4">
        <v>45191</v>
      </c>
      <c r="E11" t="s">
        <v>29</v>
      </c>
      <c r="F11" t="s">
        <v>53</v>
      </c>
      <c r="G11" t="str">
        <f>H11&amp;"   "&amp;I11</f>
        <v xml:space="preserve">2 HILL   </v>
      </c>
      <c r="H11" t="s">
        <v>66</v>
      </c>
      <c r="M11" s="3" t="s">
        <v>106</v>
      </c>
    </row>
    <row r="12" spans="1:13" x14ac:dyDescent="0.35">
      <c r="A12">
        <v>2023</v>
      </c>
      <c r="B12" s="4">
        <v>45183</v>
      </c>
      <c r="E12" t="s">
        <v>19</v>
      </c>
      <c r="F12" t="s">
        <v>53</v>
      </c>
      <c r="G12" t="str">
        <f>H12&amp;"   "&amp;I12</f>
        <v xml:space="preserve">32 BLOSSOM   </v>
      </c>
      <c r="H12" t="s">
        <v>55</v>
      </c>
      <c r="M12" s="3" t="s">
        <v>96</v>
      </c>
    </row>
    <row r="13" spans="1:13" x14ac:dyDescent="0.35">
      <c r="A13">
        <v>2023</v>
      </c>
      <c r="B13" s="4">
        <v>45148</v>
      </c>
      <c r="E13" t="s">
        <v>22</v>
      </c>
      <c r="F13" t="s">
        <v>53</v>
      </c>
      <c r="G13" t="str">
        <f>H13&amp;"   "&amp;I13</f>
        <v>284 BOWMAN   L8S 2V3</v>
      </c>
      <c r="H13" t="s">
        <v>58</v>
      </c>
      <c r="I13" t="s">
        <v>61</v>
      </c>
      <c r="M13" s="3" t="s">
        <v>99</v>
      </c>
    </row>
    <row r="14" spans="1:13" x14ac:dyDescent="0.35">
      <c r="A14">
        <v>2023</v>
      </c>
      <c r="B14" s="4">
        <v>45139</v>
      </c>
      <c r="E14" t="s">
        <v>34</v>
      </c>
      <c r="F14" t="s">
        <v>53</v>
      </c>
      <c r="G14" t="str">
        <f>H14&amp;"   "&amp;I14</f>
        <v xml:space="preserve">6 EDWARD   </v>
      </c>
      <c r="H14" t="s">
        <v>73</v>
      </c>
      <c r="M14" s="3" t="s">
        <v>111</v>
      </c>
    </row>
    <row r="15" spans="1:13" x14ac:dyDescent="0.35">
      <c r="A15">
        <v>2023</v>
      </c>
      <c r="B15" s="4">
        <v>45104</v>
      </c>
      <c r="E15" t="s">
        <v>41</v>
      </c>
      <c r="F15" t="s">
        <v>53</v>
      </c>
      <c r="G15" t="str">
        <f>H15&amp;"   "&amp;I15</f>
        <v xml:space="preserve">52 BARTON W   </v>
      </c>
      <c r="H15" t="s">
        <v>82</v>
      </c>
      <c r="M15" s="3" t="s">
        <v>118</v>
      </c>
    </row>
    <row r="16" spans="1:13" x14ac:dyDescent="0.35">
      <c r="A16">
        <v>2023</v>
      </c>
      <c r="B16" s="4">
        <v>45099</v>
      </c>
      <c r="E16" t="s">
        <v>20</v>
      </c>
      <c r="F16" t="s">
        <v>53</v>
      </c>
      <c r="G16" t="str">
        <f>H16&amp;"   "&amp;I16</f>
        <v xml:space="preserve">96 GREYFRIAR   </v>
      </c>
      <c r="H16" t="s">
        <v>56</v>
      </c>
      <c r="M16" s="3" t="s">
        <v>97</v>
      </c>
    </row>
    <row r="17" spans="1:13" x14ac:dyDescent="0.35">
      <c r="A17">
        <v>2023</v>
      </c>
      <c r="B17" s="4">
        <v>45089</v>
      </c>
      <c r="C17" s="4">
        <v>45091</v>
      </c>
      <c r="D17">
        <f>_xlfn.DAYS(C17,B17)</f>
        <v>2</v>
      </c>
      <c r="E17" t="s">
        <v>47</v>
      </c>
      <c r="F17" t="s">
        <v>12</v>
      </c>
      <c r="G17" t="str">
        <f>H17&amp;"   "&amp;I17</f>
        <v xml:space="preserve">442 BAY N   </v>
      </c>
      <c r="H17" t="s">
        <v>89</v>
      </c>
      <c r="M17" s="3" t="s">
        <v>124</v>
      </c>
    </row>
    <row r="18" spans="1:13" x14ac:dyDescent="0.35">
      <c r="A18">
        <v>2023</v>
      </c>
      <c r="B18" s="4">
        <v>45028</v>
      </c>
      <c r="C18" s="4">
        <v>45194</v>
      </c>
      <c r="D18">
        <f>_xlfn.DAYS(C18,B18)</f>
        <v>166</v>
      </c>
      <c r="E18" t="s">
        <v>30</v>
      </c>
      <c r="F18" t="s">
        <v>12</v>
      </c>
      <c r="G18" t="str">
        <f>H18&amp;"   "&amp;I18</f>
        <v xml:space="preserve">219 EDGEMONT S   </v>
      </c>
      <c r="H18" t="s">
        <v>67</v>
      </c>
      <c r="M18" s="3" t="s">
        <v>107</v>
      </c>
    </row>
    <row r="19" spans="1:13" x14ac:dyDescent="0.35">
      <c r="A19">
        <v>2023</v>
      </c>
      <c r="B19" s="4">
        <v>45012</v>
      </c>
      <c r="C19" s="4">
        <v>45247</v>
      </c>
      <c r="D19">
        <f>_xlfn.DAYS(C19,B19)</f>
        <v>235</v>
      </c>
      <c r="E19" t="s">
        <v>32</v>
      </c>
      <c r="F19" t="s">
        <v>12</v>
      </c>
      <c r="G19" t="str">
        <f>H19&amp;"   "&amp;I19</f>
        <v xml:space="preserve">10 CALEDON   </v>
      </c>
      <c r="H19" t="s">
        <v>69</v>
      </c>
      <c r="M19" s="3" t="s">
        <v>109</v>
      </c>
    </row>
    <row r="20" spans="1:13" x14ac:dyDescent="0.35">
      <c r="A20">
        <v>2023</v>
      </c>
      <c r="B20" s="4">
        <v>44993</v>
      </c>
      <c r="E20" t="s">
        <v>40</v>
      </c>
      <c r="F20" t="s">
        <v>53</v>
      </c>
      <c r="G20" t="str">
        <f>H20&amp;"   "&amp;I20</f>
        <v xml:space="preserve">198 GLENNIE   </v>
      </c>
      <c r="H20" t="s">
        <v>81</v>
      </c>
      <c r="M20" s="3" t="s">
        <v>117</v>
      </c>
    </row>
    <row r="21" spans="1:13" x14ac:dyDescent="0.35">
      <c r="A21">
        <v>2023</v>
      </c>
      <c r="B21" s="4">
        <v>44985</v>
      </c>
      <c r="E21" t="s">
        <v>46</v>
      </c>
      <c r="F21" t="s">
        <v>53</v>
      </c>
      <c r="G21" t="str">
        <f>H21&amp;"   "&amp;I21</f>
        <v xml:space="preserve">36 WEST 1ST   </v>
      </c>
      <c r="H21" t="s">
        <v>88</v>
      </c>
      <c r="M21" s="3" t="s">
        <v>123</v>
      </c>
    </row>
    <row r="22" spans="1:13" x14ac:dyDescent="0.35">
      <c r="A22">
        <v>2023</v>
      </c>
      <c r="B22" s="4">
        <v>44974</v>
      </c>
      <c r="C22" s="4">
        <v>45079</v>
      </c>
      <c r="D22">
        <f>_xlfn.DAYS(C22,B22)</f>
        <v>105</v>
      </c>
      <c r="E22" t="s">
        <v>28</v>
      </c>
      <c r="F22" t="s">
        <v>12</v>
      </c>
      <c r="G22" t="str">
        <f>H22&amp;"   "&amp;I22</f>
        <v xml:space="preserve">51 EAST 42ND   </v>
      </c>
      <c r="H22" t="s">
        <v>65</v>
      </c>
      <c r="M22" s="3" t="s">
        <v>105</v>
      </c>
    </row>
    <row r="23" spans="1:13" x14ac:dyDescent="0.35">
      <c r="A23">
        <v>2023</v>
      </c>
      <c r="B23" s="4">
        <v>44946</v>
      </c>
      <c r="C23" s="4">
        <v>45196</v>
      </c>
      <c r="D23">
        <f>_xlfn.DAYS(C23,B23)</f>
        <v>250</v>
      </c>
      <c r="E23" t="s">
        <v>43</v>
      </c>
      <c r="F23" t="s">
        <v>12</v>
      </c>
      <c r="G23" t="str">
        <f>H23&amp;"   "&amp;I23</f>
        <v xml:space="preserve">251 KING E   </v>
      </c>
      <c r="H23" t="s">
        <v>85</v>
      </c>
      <c r="M23" s="3" t="s">
        <v>120</v>
      </c>
    </row>
    <row r="24" spans="1:13" x14ac:dyDescent="0.35">
      <c r="A24">
        <v>2023</v>
      </c>
      <c r="B24" s="4">
        <v>44939</v>
      </c>
      <c r="E24" t="s">
        <v>49</v>
      </c>
      <c r="F24" t="s">
        <v>53</v>
      </c>
      <c r="G24" t="str">
        <f>H24&amp;"   "&amp;I24</f>
        <v xml:space="preserve">171 ROSSLYN N   </v>
      </c>
      <c r="H24" t="s">
        <v>91</v>
      </c>
      <c r="M24" s="3" t="s">
        <v>126</v>
      </c>
    </row>
    <row r="25" spans="1:13" x14ac:dyDescent="0.35">
      <c r="A25">
        <v>2022</v>
      </c>
      <c r="B25" s="4">
        <v>44917</v>
      </c>
      <c r="E25" t="s">
        <v>33</v>
      </c>
      <c r="F25" t="s">
        <v>53</v>
      </c>
      <c r="G25" t="str">
        <f>H25&amp;"   "&amp;I25</f>
        <v>200 EAST 23RD   L8V2X3</v>
      </c>
      <c r="H25" t="s">
        <v>71</v>
      </c>
      <c r="I25" t="s">
        <v>72</v>
      </c>
      <c r="M25" s="3" t="s">
        <v>110</v>
      </c>
    </row>
    <row r="26" spans="1:13" x14ac:dyDescent="0.35">
      <c r="A26">
        <v>2022</v>
      </c>
      <c r="B26" s="4">
        <v>44910</v>
      </c>
      <c r="C26" s="4">
        <v>45016</v>
      </c>
      <c r="D26">
        <f>_xlfn.DAYS(C26,B26)</f>
        <v>106</v>
      </c>
      <c r="E26" t="s">
        <v>44</v>
      </c>
      <c r="F26" t="s">
        <v>12</v>
      </c>
      <c r="G26" t="str">
        <f>H26&amp;"   "&amp;I26</f>
        <v xml:space="preserve">329 ROSEDALE   </v>
      </c>
      <c r="H26" t="s">
        <v>86</v>
      </c>
      <c r="M26" s="3" t="s">
        <v>121</v>
      </c>
    </row>
    <row r="27" spans="1:13" x14ac:dyDescent="0.35">
      <c r="A27">
        <v>2022</v>
      </c>
      <c r="B27" s="4">
        <v>44910</v>
      </c>
      <c r="C27" s="4">
        <v>45180</v>
      </c>
      <c r="D27">
        <f>_xlfn.DAYS(C27,B27)</f>
        <v>270</v>
      </c>
      <c r="E27" t="s">
        <v>45</v>
      </c>
      <c r="F27" t="s">
        <v>12</v>
      </c>
      <c r="G27" t="str">
        <f>H27&amp;"   "&amp;I27</f>
        <v xml:space="preserve">19 MUNN   </v>
      </c>
      <c r="H27" t="s">
        <v>87</v>
      </c>
      <c r="M27" s="3" t="s">
        <v>122</v>
      </c>
    </row>
    <row r="28" spans="1:13" x14ac:dyDescent="0.35">
      <c r="A28">
        <v>2022</v>
      </c>
      <c r="B28" s="4">
        <v>44896</v>
      </c>
      <c r="C28" s="4">
        <v>45047</v>
      </c>
      <c r="D28">
        <f>_xlfn.DAYS(C28,B28)</f>
        <v>151</v>
      </c>
      <c r="E28" t="s">
        <v>31</v>
      </c>
      <c r="F28" t="s">
        <v>12</v>
      </c>
      <c r="G28" t="str">
        <f>H28&amp;"   "&amp;I28</f>
        <v>28 BOND N   L8S 3W2</v>
      </c>
      <c r="H28" t="s">
        <v>68</v>
      </c>
      <c r="I28" t="s">
        <v>70</v>
      </c>
      <c r="M28" s="3" t="s">
        <v>108</v>
      </c>
    </row>
    <row r="29" spans="1:13" x14ac:dyDescent="0.35">
      <c r="A29">
        <v>2022</v>
      </c>
      <c r="B29" s="4">
        <v>44875</v>
      </c>
      <c r="C29" s="4">
        <v>45002</v>
      </c>
      <c r="D29">
        <f>_xlfn.DAYS(C29,B29)</f>
        <v>127</v>
      </c>
      <c r="E29" t="s">
        <v>27</v>
      </c>
      <c r="F29" t="s">
        <v>12</v>
      </c>
      <c r="G29" t="str">
        <f>H29&amp;"   "&amp;I29</f>
        <v xml:space="preserve">20 WEST 3RD   </v>
      </c>
      <c r="H29" t="s">
        <v>64</v>
      </c>
      <c r="M29" s="3" t="s">
        <v>104</v>
      </c>
    </row>
    <row r="30" spans="1:13" x14ac:dyDescent="0.35">
      <c r="A30">
        <v>2022</v>
      </c>
      <c r="B30" s="4">
        <v>44847</v>
      </c>
      <c r="C30" s="4">
        <v>44959</v>
      </c>
      <c r="D30">
        <f>_xlfn.DAYS(C30,B30)</f>
        <v>112</v>
      </c>
      <c r="E30" t="s">
        <v>48</v>
      </c>
      <c r="F30" t="s">
        <v>12</v>
      </c>
      <c r="G30" t="str">
        <f>H30&amp;"   "&amp;I30</f>
        <v xml:space="preserve">131 GREEN   </v>
      </c>
      <c r="H30" t="s">
        <v>90</v>
      </c>
      <c r="M30" s="3" t="s">
        <v>125</v>
      </c>
    </row>
    <row r="31" spans="1:13" x14ac:dyDescent="0.35">
      <c r="A31">
        <v>2022</v>
      </c>
      <c r="B31" s="4">
        <v>44845</v>
      </c>
      <c r="E31" t="s">
        <v>50</v>
      </c>
      <c r="F31" t="s">
        <v>53</v>
      </c>
      <c r="G31" t="str">
        <f>H31&amp;"   "&amp;I31</f>
        <v xml:space="preserve">51 RALEIGH   </v>
      </c>
      <c r="H31" t="s">
        <v>92</v>
      </c>
      <c r="M31" s="3" t="s">
        <v>127</v>
      </c>
    </row>
    <row r="32" spans="1:13" x14ac:dyDescent="0.35">
      <c r="A32">
        <v>2022</v>
      </c>
      <c r="B32" s="4">
        <v>44813</v>
      </c>
      <c r="C32" s="4">
        <v>44950</v>
      </c>
      <c r="D32">
        <f>_xlfn.DAYS(C32,B32)</f>
        <v>137</v>
      </c>
      <c r="E32" t="s">
        <v>35</v>
      </c>
      <c r="F32" t="s">
        <v>12</v>
      </c>
      <c r="G32" t="str">
        <f>H32&amp;"   "&amp;I32</f>
        <v xml:space="preserve">81 EAST 18TH   </v>
      </c>
      <c r="H32" t="s">
        <v>74</v>
      </c>
      <c r="M32" s="3" t="s">
        <v>112</v>
      </c>
    </row>
    <row r="33" spans="1:13" x14ac:dyDescent="0.35">
      <c r="A33">
        <v>2022</v>
      </c>
      <c r="B33" s="4">
        <v>44802</v>
      </c>
      <c r="C33" s="4">
        <v>45013</v>
      </c>
      <c r="D33">
        <f>_xlfn.DAYS(C33,B33)</f>
        <v>211</v>
      </c>
      <c r="E33" t="s">
        <v>51</v>
      </c>
      <c r="F33" t="s">
        <v>12</v>
      </c>
      <c r="G33" t="str">
        <f>H33&amp;"   "&amp;I33</f>
        <v xml:space="preserve">38 RENDELL   </v>
      </c>
      <c r="H33" t="s">
        <v>93</v>
      </c>
      <c r="M33" s="3" t="s">
        <v>128</v>
      </c>
    </row>
    <row r="34" spans="1:13" x14ac:dyDescent="0.35">
      <c r="A34">
        <v>2021</v>
      </c>
      <c r="B34" s="4">
        <v>44399</v>
      </c>
      <c r="C34" s="4">
        <v>44466</v>
      </c>
      <c r="D34">
        <f>_xlfn.DAYS(C34,B34)</f>
        <v>67</v>
      </c>
      <c r="E34" t="s">
        <v>36</v>
      </c>
      <c r="F34" t="s">
        <v>12</v>
      </c>
      <c r="G34" t="str">
        <f>H34&amp;"   "&amp;I34</f>
        <v>220 CHARLTON W   L8P 2E2</v>
      </c>
      <c r="H34" t="s">
        <v>75</v>
      </c>
      <c r="I34" t="s">
        <v>76</v>
      </c>
      <c r="M34" s="3" t="s">
        <v>113</v>
      </c>
    </row>
    <row r="35" spans="1:13" x14ac:dyDescent="0.35">
      <c r="A35">
        <v>2020</v>
      </c>
      <c r="B35" s="4">
        <v>44124</v>
      </c>
      <c r="C35" s="4">
        <v>44546</v>
      </c>
      <c r="D35">
        <f>_xlfn.DAYS(C35,B35)</f>
        <v>422</v>
      </c>
      <c r="E35" t="s">
        <v>13</v>
      </c>
      <c r="F35" t="s">
        <v>12</v>
      </c>
      <c r="G35" t="str">
        <f>H35&amp;"   "&amp;I35</f>
        <v>22 STANLEY   L8P 2L1</v>
      </c>
      <c r="H35" t="s">
        <v>15</v>
      </c>
      <c r="I35" t="s">
        <v>16</v>
      </c>
      <c r="M35" s="3" t="s">
        <v>17</v>
      </c>
    </row>
    <row r="36" spans="1:13" x14ac:dyDescent="0.35">
      <c r="A36">
        <v>2019</v>
      </c>
      <c r="B36" s="4">
        <v>43657</v>
      </c>
      <c r="C36" s="4">
        <v>43773</v>
      </c>
      <c r="D36">
        <f>_xlfn.DAYS(C36,B36)</f>
        <v>116</v>
      </c>
      <c r="E36" t="s">
        <v>52</v>
      </c>
      <c r="F36" t="s">
        <v>12</v>
      </c>
      <c r="G36" t="str">
        <f>H36&amp;"   "&amp;I36</f>
        <v xml:space="preserve">228 SENECA   </v>
      </c>
      <c r="H36" t="s">
        <v>94</v>
      </c>
      <c r="M36" s="3" t="s">
        <v>129</v>
      </c>
    </row>
    <row r="37" spans="1:13" x14ac:dyDescent="0.35">
      <c r="A37">
        <v>2017</v>
      </c>
      <c r="B37" s="4">
        <v>43027</v>
      </c>
      <c r="C37" s="4">
        <v>43362</v>
      </c>
      <c r="D37">
        <f>_xlfn.DAYS(C37,B37)</f>
        <v>335</v>
      </c>
      <c r="E37" t="s">
        <v>37</v>
      </c>
      <c r="F37" t="s">
        <v>12</v>
      </c>
      <c r="G37" t="str">
        <f>H37&amp;"   "&amp;I37</f>
        <v xml:space="preserve">390 ABERDEEN   </v>
      </c>
      <c r="H37" t="s">
        <v>77</v>
      </c>
      <c r="M37" s="3" t="s">
        <v>114</v>
      </c>
    </row>
  </sheetData>
  <autoFilter ref="A1:M37" xr:uid="{3237F727-0251-4DAD-A560-6C1347035D30}">
    <sortState xmlns:xlrd2="http://schemas.microsoft.com/office/spreadsheetml/2017/richdata2" ref="A2:M37">
      <sortCondition descending="1" ref="B1:B37"/>
    </sortState>
  </autoFilter>
  <conditionalFormatting sqref="G1">
    <cfRule type="duplicateValues" dxfId="2" priority="2"/>
  </conditionalFormatting>
  <conditionalFormatting sqref="G1">
    <cfRule type="duplicateValues" dxfId="1" priority="1"/>
  </conditionalFormatting>
  <conditionalFormatting sqref="G1:I1">
    <cfRule type="duplicateValues" dxfId="0"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Khalis Bin Samion</dc:creator>
  <cp:lastModifiedBy>Muhammad Khalis Bin Samion</cp:lastModifiedBy>
  <dcterms:created xsi:type="dcterms:W3CDTF">2024-06-18T22:38:41Z</dcterms:created>
  <dcterms:modified xsi:type="dcterms:W3CDTF">2024-06-19T01:10:25Z</dcterms:modified>
</cp:coreProperties>
</file>