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COMPLETE Calgary\"/>
    </mc:Choice>
  </mc:AlternateContent>
  <xr:revisionPtr revIDLastSave="0" documentId="13_ncr:1_{6E37203D-01D0-4A24-8395-E3FDF9FE0E41}" xr6:coauthVersionLast="47" xr6:coauthVersionMax="47" xr10:uidLastSave="{00000000-0000-0000-0000-000000000000}"/>
  <bookViews>
    <workbookView xWindow="9510" yWindow="0" windowWidth="9780" windowHeight="10170" xr2:uid="{2F486200-0D41-45CD-A7FC-02D769F2758C}"/>
  </bookViews>
  <sheets>
    <sheet name="Sheet1" sheetId="1" r:id="rId1"/>
  </sheets>
  <definedNames>
    <definedName name="_xlnm._FilterDatabase" localSheetId="0" hidden="1">Sheet1!$A$1:$L$541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1" i="1" l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1" i="1"/>
  <c r="I438" i="1"/>
  <c r="I437" i="1"/>
  <c r="I436" i="1"/>
  <c r="I435" i="1"/>
  <c r="I434" i="1"/>
  <c r="I433" i="1"/>
  <c r="I431" i="1"/>
  <c r="I429" i="1"/>
  <c r="I425" i="1"/>
  <c r="I424" i="1"/>
  <c r="I419" i="1"/>
  <c r="I418" i="1"/>
  <c r="I416" i="1"/>
  <c r="I415" i="1"/>
  <c r="I413" i="1"/>
  <c r="I410" i="1"/>
  <c r="I406" i="1"/>
  <c r="I405" i="1"/>
  <c r="I400" i="1"/>
  <c r="I399" i="1"/>
  <c r="I398" i="1"/>
  <c r="I395" i="1"/>
  <c r="I394" i="1"/>
  <c r="I393" i="1"/>
  <c r="I392" i="1"/>
  <c r="I390" i="1"/>
  <c r="I389" i="1"/>
  <c r="I388" i="1"/>
  <c r="I386" i="1"/>
  <c r="I383" i="1"/>
  <c r="I382" i="1"/>
  <c r="I381" i="1"/>
  <c r="I380" i="1"/>
  <c r="I376" i="1"/>
  <c r="I375" i="1"/>
  <c r="I371" i="1"/>
  <c r="I369" i="1"/>
  <c r="I368" i="1"/>
  <c r="I367" i="1"/>
  <c r="I366" i="1"/>
  <c r="I365" i="1"/>
  <c r="I361" i="1"/>
  <c r="I360" i="1"/>
  <c r="I359" i="1"/>
  <c r="I358" i="1"/>
  <c r="I357" i="1"/>
  <c r="I355" i="1"/>
  <c r="I353" i="1"/>
  <c r="I350" i="1"/>
  <c r="I346" i="1"/>
  <c r="I341" i="1"/>
  <c r="I340" i="1"/>
  <c r="I339" i="1"/>
  <c r="I338" i="1"/>
  <c r="I336" i="1"/>
  <c r="I335" i="1"/>
  <c r="I333" i="1"/>
  <c r="I330" i="1"/>
  <c r="I329" i="1"/>
  <c r="I328" i="1"/>
  <c r="I325" i="1"/>
  <c r="I320" i="1"/>
  <c r="I319" i="1"/>
  <c r="I315" i="1"/>
  <c r="I312" i="1"/>
  <c r="I310" i="1"/>
  <c r="I305" i="1"/>
  <c r="I304" i="1"/>
  <c r="I303" i="1"/>
  <c r="I302" i="1"/>
  <c r="I300" i="1"/>
  <c r="I299" i="1"/>
  <c r="I297" i="1"/>
  <c r="I296" i="1"/>
  <c r="I295" i="1"/>
  <c r="I291" i="1"/>
  <c r="I290" i="1"/>
  <c r="I289" i="1"/>
  <c r="I288" i="1"/>
  <c r="I287" i="1"/>
  <c r="I285" i="1"/>
  <c r="I284" i="1"/>
  <c r="I283" i="1"/>
  <c r="I282" i="1"/>
  <c r="I280" i="1"/>
  <c r="I279" i="1"/>
  <c r="I278" i="1"/>
  <c r="I274" i="1"/>
  <c r="I272" i="1"/>
  <c r="I270" i="1"/>
  <c r="I269" i="1"/>
  <c r="I267" i="1"/>
  <c r="I266" i="1"/>
  <c r="I265" i="1"/>
  <c r="I264" i="1"/>
  <c r="I263" i="1"/>
  <c r="I262" i="1"/>
  <c r="I260" i="1"/>
  <c r="I258" i="1"/>
  <c r="I257" i="1"/>
  <c r="I256" i="1"/>
  <c r="I255" i="1"/>
  <c r="I254" i="1"/>
  <c r="I253" i="1"/>
  <c r="I252" i="1"/>
  <c r="I249" i="1"/>
  <c r="I247" i="1"/>
  <c r="I245" i="1"/>
  <c r="I244" i="1"/>
  <c r="I243" i="1"/>
  <c r="I240" i="1"/>
  <c r="I239" i="1"/>
  <c r="I237" i="1"/>
  <c r="I236" i="1"/>
  <c r="I234" i="1"/>
  <c r="I232" i="1"/>
  <c r="I231" i="1"/>
  <c r="I229" i="1"/>
  <c r="I228" i="1"/>
  <c r="I227" i="1"/>
  <c r="I226" i="1"/>
  <c r="I225" i="1"/>
  <c r="I224" i="1"/>
  <c r="I223" i="1"/>
  <c r="I222" i="1"/>
  <c r="I221" i="1"/>
  <c r="I217" i="1"/>
  <c r="I214" i="1"/>
  <c r="I213" i="1"/>
  <c r="I211" i="1"/>
  <c r="I210" i="1"/>
  <c r="I207" i="1"/>
  <c r="I206" i="1"/>
  <c r="I205" i="1"/>
  <c r="I204" i="1"/>
  <c r="I203" i="1"/>
  <c r="I200" i="1"/>
  <c r="I197" i="1"/>
  <c r="I196" i="1"/>
  <c r="I194" i="1"/>
  <c r="I192" i="1"/>
  <c r="I190" i="1"/>
  <c r="I188" i="1"/>
  <c r="I185" i="1"/>
  <c r="I184" i="1"/>
  <c r="I182" i="1"/>
  <c r="I180" i="1"/>
  <c r="I179" i="1"/>
  <c r="I177" i="1"/>
  <c r="I174" i="1"/>
  <c r="I170" i="1"/>
  <c r="I169" i="1"/>
  <c r="I168" i="1"/>
  <c r="I165" i="1"/>
  <c r="I164" i="1"/>
  <c r="I163" i="1"/>
  <c r="I162" i="1"/>
  <c r="I161" i="1"/>
  <c r="I159" i="1"/>
  <c r="I158" i="1"/>
  <c r="I157" i="1"/>
  <c r="I155" i="1"/>
  <c r="I154" i="1"/>
  <c r="I153" i="1"/>
  <c r="I152" i="1"/>
  <c r="I149" i="1"/>
  <c r="I146" i="1"/>
  <c r="I142" i="1"/>
  <c r="I141" i="1"/>
  <c r="I140" i="1"/>
  <c r="I139" i="1"/>
  <c r="I137" i="1"/>
  <c r="I136" i="1"/>
  <c r="I135" i="1"/>
  <c r="I134" i="1"/>
  <c r="I133" i="1"/>
  <c r="I129" i="1"/>
  <c r="I128" i="1"/>
  <c r="I127" i="1"/>
  <c r="I122" i="1"/>
  <c r="I120" i="1"/>
  <c r="I117" i="1"/>
  <c r="I116" i="1"/>
  <c r="I115" i="1"/>
  <c r="I114" i="1"/>
  <c r="I113" i="1"/>
  <c r="I112" i="1"/>
  <c r="I110" i="1"/>
  <c r="I108" i="1"/>
  <c r="I107" i="1"/>
  <c r="I106" i="1"/>
  <c r="I104" i="1"/>
  <c r="I102" i="1"/>
  <c r="I100" i="1"/>
  <c r="I99" i="1"/>
  <c r="I95" i="1"/>
  <c r="I94" i="1"/>
  <c r="I93" i="1"/>
  <c r="I92" i="1"/>
  <c r="I90" i="1"/>
  <c r="I88" i="1"/>
  <c r="I87" i="1"/>
  <c r="I86" i="1"/>
  <c r="I85" i="1"/>
  <c r="I84" i="1"/>
  <c r="I83" i="1"/>
  <c r="I81" i="1"/>
  <c r="I80" i="1"/>
  <c r="I78" i="1"/>
  <c r="I77" i="1"/>
  <c r="I76" i="1"/>
  <c r="I75" i="1"/>
  <c r="I74" i="1"/>
  <c r="I71" i="1"/>
  <c r="I68" i="1"/>
  <c r="I67" i="1"/>
  <c r="I65" i="1"/>
  <c r="I64" i="1"/>
  <c r="I63" i="1"/>
  <c r="I61" i="1"/>
  <c r="I60" i="1"/>
  <c r="I59" i="1"/>
  <c r="I58" i="1"/>
  <c r="I57" i="1"/>
  <c r="I56" i="1"/>
  <c r="I55" i="1"/>
  <c r="I54" i="1"/>
  <c r="I53" i="1"/>
  <c r="I52" i="1"/>
  <c r="I49" i="1"/>
  <c r="I47" i="1"/>
  <c r="I46" i="1"/>
  <c r="I44" i="1"/>
  <c r="I42" i="1"/>
  <c r="I41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8" i="1"/>
  <c r="I16" i="1"/>
  <c r="I14" i="1"/>
  <c r="I13" i="1"/>
  <c r="I12" i="1"/>
  <c r="I11" i="1"/>
  <c r="I7" i="1"/>
  <c r="I6" i="1"/>
  <c r="I5" i="1"/>
  <c r="I4" i="1"/>
  <c r="I3" i="1"/>
  <c r="I2" i="1"/>
  <c r="I8" i="1"/>
  <c r="I443" i="1"/>
  <c r="I442" i="1"/>
  <c r="I440" i="1"/>
  <c r="I439" i="1"/>
  <c r="I432" i="1"/>
  <c r="I430" i="1"/>
  <c r="I428" i="1"/>
  <c r="I427" i="1"/>
  <c r="I426" i="1"/>
  <c r="I423" i="1"/>
  <c r="I422" i="1"/>
  <c r="I421" i="1"/>
  <c r="I420" i="1"/>
  <c r="I417" i="1"/>
  <c r="I414" i="1"/>
  <c r="I412" i="1"/>
  <c r="I411" i="1"/>
  <c r="I409" i="1"/>
  <c r="I408" i="1"/>
  <c r="I407" i="1"/>
  <c r="I404" i="1"/>
  <c r="I403" i="1"/>
  <c r="I402" i="1"/>
  <c r="I401" i="1"/>
  <c r="I397" i="1"/>
  <c r="I396" i="1"/>
  <c r="I391" i="1"/>
  <c r="I387" i="1"/>
  <c r="I385" i="1"/>
  <c r="I384" i="1"/>
  <c r="I379" i="1"/>
  <c r="I378" i="1"/>
  <c r="I377" i="1"/>
  <c r="I374" i="1"/>
  <c r="I373" i="1"/>
  <c r="I372" i="1"/>
  <c r="I370" i="1"/>
  <c r="I364" i="1"/>
  <c r="I363" i="1"/>
  <c r="I362" i="1"/>
  <c r="I356" i="1"/>
  <c r="I354" i="1"/>
  <c r="I352" i="1"/>
  <c r="I351" i="1"/>
  <c r="I349" i="1"/>
  <c r="I348" i="1"/>
  <c r="I347" i="1"/>
  <c r="I345" i="1"/>
  <c r="I344" i="1"/>
  <c r="I343" i="1"/>
  <c r="I342" i="1"/>
  <c r="I337" i="1"/>
  <c r="I334" i="1"/>
  <c r="I332" i="1"/>
  <c r="I331" i="1"/>
  <c r="I327" i="1"/>
  <c r="I326" i="1"/>
  <c r="I324" i="1"/>
  <c r="I323" i="1"/>
  <c r="I322" i="1"/>
  <c r="I321" i="1"/>
  <c r="I318" i="1"/>
  <c r="I317" i="1"/>
  <c r="I316" i="1"/>
  <c r="I314" i="1"/>
  <c r="I313" i="1"/>
  <c r="I311" i="1"/>
  <c r="I309" i="1"/>
  <c r="I308" i="1"/>
  <c r="I307" i="1"/>
  <c r="I306" i="1"/>
  <c r="I301" i="1"/>
  <c r="I298" i="1"/>
  <c r="I294" i="1"/>
  <c r="I293" i="1"/>
  <c r="I292" i="1"/>
  <c r="I286" i="1"/>
  <c r="I281" i="1"/>
  <c r="I277" i="1"/>
  <c r="I276" i="1"/>
  <c r="I275" i="1"/>
  <c r="I273" i="1"/>
  <c r="I271" i="1"/>
  <c r="I268" i="1"/>
  <c r="I261" i="1"/>
  <c r="I259" i="1"/>
  <c r="I251" i="1"/>
  <c r="I250" i="1"/>
  <c r="I248" i="1"/>
  <c r="I246" i="1"/>
  <c r="I242" i="1"/>
  <c r="I241" i="1"/>
  <c r="I238" i="1"/>
  <c r="I235" i="1"/>
  <c r="I233" i="1"/>
  <c r="I230" i="1"/>
  <c r="I220" i="1"/>
  <c r="I219" i="1"/>
  <c r="I218" i="1"/>
  <c r="I216" i="1"/>
  <c r="I215" i="1"/>
  <c r="I212" i="1"/>
  <c r="I209" i="1"/>
  <c r="I208" i="1"/>
  <c r="I202" i="1"/>
  <c r="I201" i="1"/>
  <c r="I199" i="1"/>
  <c r="I198" i="1"/>
  <c r="I195" i="1"/>
  <c r="I193" i="1"/>
  <c r="I191" i="1"/>
  <c r="I189" i="1"/>
  <c r="I187" i="1"/>
  <c r="I186" i="1"/>
  <c r="I183" i="1"/>
  <c r="I181" i="1"/>
  <c r="I178" i="1"/>
  <c r="I176" i="1"/>
  <c r="I175" i="1"/>
  <c r="I173" i="1"/>
  <c r="I172" i="1"/>
  <c r="I171" i="1"/>
  <c r="I167" i="1"/>
  <c r="I166" i="1"/>
  <c r="I160" i="1"/>
  <c r="I156" i="1"/>
  <c r="I151" i="1"/>
  <c r="I150" i="1"/>
  <c r="I148" i="1"/>
  <c r="I147" i="1"/>
  <c r="I145" i="1"/>
  <c r="I144" i="1"/>
  <c r="I143" i="1"/>
  <c r="I138" i="1"/>
  <c r="I132" i="1"/>
  <c r="I131" i="1"/>
  <c r="I130" i="1"/>
  <c r="I126" i="1"/>
  <c r="I125" i="1"/>
  <c r="I124" i="1"/>
  <c r="I123" i="1"/>
  <c r="I121" i="1"/>
  <c r="I119" i="1"/>
  <c r="I118" i="1"/>
  <c r="I111" i="1"/>
  <c r="I109" i="1"/>
  <c r="I105" i="1"/>
  <c r="I103" i="1"/>
  <c r="I101" i="1"/>
  <c r="I98" i="1"/>
  <c r="I97" i="1"/>
  <c r="I96" i="1"/>
  <c r="I91" i="1"/>
  <c r="I89" i="1"/>
  <c r="I82" i="1"/>
  <c r="I79" i="1"/>
  <c r="I73" i="1"/>
  <c r="I72" i="1"/>
  <c r="I70" i="1"/>
  <c r="I69" i="1"/>
  <c r="I66" i="1"/>
  <c r="I62" i="1"/>
  <c r="I51" i="1"/>
  <c r="I50" i="1"/>
  <c r="I48" i="1"/>
  <c r="I45" i="1"/>
  <c r="I43" i="1"/>
  <c r="I40" i="1"/>
  <c r="I37" i="1"/>
  <c r="I23" i="1"/>
  <c r="I19" i="1"/>
  <c r="I17" i="1"/>
  <c r="I15" i="1"/>
  <c r="I10" i="1"/>
  <c r="I9" i="1"/>
  <c r="D541" i="1"/>
  <c r="D540" i="1"/>
  <c r="D531" i="1"/>
  <c r="D530" i="1"/>
  <c r="D529" i="1"/>
  <c r="D528" i="1"/>
  <c r="D527" i="1"/>
  <c r="D526" i="1"/>
  <c r="D525" i="1"/>
  <c r="D519" i="1"/>
  <c r="D518" i="1"/>
  <c r="D516" i="1"/>
  <c r="D512" i="1"/>
  <c r="D511" i="1"/>
  <c r="D510" i="1"/>
  <c r="D499" i="1"/>
  <c r="D497" i="1"/>
  <c r="D496" i="1"/>
  <c r="D490" i="1"/>
  <c r="D488" i="1"/>
  <c r="D487" i="1"/>
  <c r="D485" i="1"/>
  <c r="D481" i="1"/>
  <c r="D480" i="1"/>
  <c r="D477" i="1"/>
  <c r="D469" i="1"/>
  <c r="D468" i="1"/>
  <c r="D467" i="1"/>
  <c r="D466" i="1"/>
  <c r="D465" i="1"/>
  <c r="D464" i="1"/>
  <c r="D463" i="1"/>
  <c r="D462" i="1"/>
  <c r="D454" i="1"/>
  <c r="D450" i="1"/>
  <c r="D449" i="1"/>
  <c r="D448" i="1"/>
  <c r="D447" i="1"/>
  <c r="D446" i="1"/>
  <c r="D445" i="1"/>
  <c r="D444" i="1"/>
  <c r="D443" i="1"/>
  <c r="D442" i="1"/>
  <c r="D440" i="1"/>
  <c r="D439" i="1"/>
  <c r="D438" i="1"/>
  <c r="D437" i="1"/>
  <c r="D435" i="1"/>
  <c r="D434" i="1"/>
  <c r="D432" i="1"/>
  <c r="D431" i="1"/>
  <c r="D430" i="1"/>
  <c r="D428" i="1"/>
  <c r="D427" i="1"/>
  <c r="D426" i="1"/>
  <c r="D425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4" i="1"/>
  <c r="D403" i="1"/>
  <c r="D402" i="1"/>
  <c r="D401" i="1"/>
  <c r="D400" i="1"/>
  <c r="D399" i="1"/>
  <c r="D398" i="1"/>
  <c r="D397" i="1"/>
  <c r="D396" i="1"/>
  <c r="D393" i="1"/>
  <c r="D392" i="1"/>
  <c r="D391" i="1"/>
  <c r="D390" i="1"/>
  <c r="D389" i="1"/>
  <c r="D388" i="1"/>
  <c r="D387" i="1"/>
  <c r="D385" i="1"/>
  <c r="D384" i="1"/>
  <c r="D383" i="1"/>
  <c r="D382" i="1"/>
  <c r="D380" i="1"/>
  <c r="D379" i="1"/>
  <c r="D378" i="1"/>
  <c r="D377" i="1"/>
  <c r="D376" i="1"/>
  <c r="D375" i="1"/>
  <c r="D374" i="1"/>
  <c r="D373" i="1"/>
  <c r="D372" i="1"/>
  <c r="D370" i="1"/>
  <c r="D367" i="1"/>
  <c r="D366" i="1"/>
  <c r="D365" i="1"/>
  <c r="D364" i="1"/>
  <c r="D363" i="1"/>
  <c r="D362" i="1"/>
  <c r="D361" i="1"/>
  <c r="D359" i="1"/>
  <c r="D357" i="1"/>
  <c r="D356" i="1"/>
  <c r="D355" i="1"/>
  <c r="D354" i="1"/>
  <c r="D352" i="1"/>
  <c r="D351" i="1"/>
  <c r="D350" i="1"/>
  <c r="D349" i="1"/>
  <c r="D348" i="1"/>
  <c r="D347" i="1"/>
  <c r="D345" i="1"/>
  <c r="D344" i="1"/>
  <c r="D343" i="1"/>
  <c r="D342" i="1"/>
  <c r="D341" i="1"/>
  <c r="D338" i="1"/>
  <c r="D337" i="1"/>
  <c r="D336" i="1"/>
  <c r="D334" i="1"/>
  <c r="D332" i="1"/>
  <c r="D331" i="1"/>
  <c r="D330" i="1"/>
  <c r="D328" i="1"/>
  <c r="D327" i="1"/>
  <c r="D326" i="1"/>
  <c r="D325" i="1"/>
  <c r="D324" i="1"/>
  <c r="D323" i="1"/>
  <c r="D322" i="1"/>
  <c r="D321" i="1"/>
  <c r="D320" i="1"/>
  <c r="D318" i="1"/>
  <c r="D317" i="1"/>
  <c r="D316" i="1"/>
  <c r="D315" i="1"/>
  <c r="D314" i="1"/>
  <c r="D313" i="1"/>
  <c r="D311" i="1"/>
  <c r="D310" i="1"/>
  <c r="D309" i="1"/>
  <c r="D308" i="1"/>
  <c r="D307" i="1"/>
  <c r="D306" i="1"/>
  <c r="D304" i="1"/>
  <c r="D303" i="1"/>
  <c r="D301" i="1"/>
  <c r="D300" i="1"/>
  <c r="D299" i="1"/>
  <c r="D298" i="1"/>
  <c r="D297" i="1"/>
  <c r="D295" i="1"/>
  <c r="D294" i="1"/>
  <c r="D293" i="1"/>
  <c r="D292" i="1"/>
  <c r="D291" i="1"/>
  <c r="D290" i="1"/>
  <c r="D288" i="1"/>
  <c r="D287" i="1"/>
  <c r="D286" i="1"/>
  <c r="D285" i="1"/>
  <c r="D283" i="1"/>
  <c r="D282" i="1"/>
  <c r="D281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3" i="1"/>
  <c r="D262" i="1"/>
  <c r="D261" i="1"/>
  <c r="D260" i="1"/>
  <c r="D259" i="1"/>
  <c r="D257" i="1"/>
  <c r="D256" i="1"/>
  <c r="D255" i="1"/>
  <c r="D252" i="1"/>
  <c r="D251" i="1"/>
  <c r="D250" i="1"/>
  <c r="D249" i="1"/>
  <c r="D248" i="1"/>
  <c r="D247" i="1"/>
  <c r="D246" i="1"/>
  <c r="D245" i="1"/>
  <c r="D243" i="1"/>
  <c r="D242" i="1"/>
  <c r="D241" i="1"/>
  <c r="D239" i="1"/>
  <c r="D238" i="1"/>
  <c r="D237" i="1"/>
  <c r="D235" i="1"/>
  <c r="D234" i="1"/>
  <c r="D233" i="1"/>
  <c r="D232" i="1"/>
  <c r="D231" i="1"/>
  <c r="D230" i="1"/>
  <c r="D226" i="1"/>
  <c r="D225" i="1"/>
  <c r="D224" i="1"/>
  <c r="D221" i="1"/>
  <c r="D220" i="1"/>
  <c r="D219" i="1"/>
  <c r="D218" i="1"/>
  <c r="D217" i="1"/>
  <c r="D216" i="1"/>
  <c r="D215" i="1"/>
  <c r="D214" i="1"/>
  <c r="D212" i="1"/>
  <c r="D211" i="1"/>
  <c r="D210" i="1"/>
  <c r="D209" i="1"/>
  <c r="D208" i="1"/>
  <c r="D207" i="1"/>
  <c r="D204" i="1"/>
  <c r="D203" i="1"/>
  <c r="D202" i="1"/>
  <c r="D201" i="1"/>
  <c r="D200" i="1"/>
  <c r="D199" i="1"/>
  <c r="D198" i="1"/>
  <c r="D196" i="1"/>
  <c r="D195" i="1"/>
  <c r="D194" i="1"/>
  <c r="D193" i="1"/>
  <c r="D192" i="1"/>
  <c r="D191" i="1"/>
  <c r="D190" i="1"/>
  <c r="D189" i="1"/>
  <c r="D187" i="1"/>
  <c r="D186" i="1"/>
  <c r="D184" i="1"/>
  <c r="D183" i="1"/>
  <c r="D181" i="1"/>
  <c r="D180" i="1"/>
  <c r="D179" i="1"/>
  <c r="D178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3" i="1"/>
  <c r="D162" i="1"/>
  <c r="D161" i="1"/>
  <c r="D160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6" i="1"/>
  <c r="D135" i="1"/>
  <c r="D134" i="1"/>
  <c r="D133" i="1"/>
  <c r="D132" i="1"/>
  <c r="D131" i="1"/>
  <c r="D130" i="1"/>
  <c r="D129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2" i="1"/>
  <c r="D111" i="1"/>
  <c r="D110" i="1"/>
  <c r="D109" i="1"/>
  <c r="D108" i="1"/>
  <c r="D107" i="1"/>
  <c r="D105" i="1"/>
  <c r="D104" i="1"/>
  <c r="D103" i="1"/>
  <c r="D102" i="1"/>
  <c r="D101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3" i="1"/>
  <c r="D72" i="1"/>
  <c r="D71" i="1"/>
  <c r="D70" i="1"/>
  <c r="D69" i="1"/>
  <c r="D68" i="1"/>
  <c r="D66" i="1"/>
  <c r="D65" i="1"/>
  <c r="D64" i="1"/>
  <c r="D62" i="1"/>
  <c r="D61" i="1"/>
  <c r="D60" i="1"/>
  <c r="D59" i="1"/>
  <c r="D57" i="1"/>
  <c r="D56" i="1"/>
  <c r="D54" i="1"/>
  <c r="D53" i="1"/>
  <c r="D52" i="1"/>
  <c r="D51" i="1"/>
  <c r="D50" i="1"/>
  <c r="D49" i="1"/>
  <c r="D48" i="1"/>
  <c r="D47" i="1"/>
  <c r="D45" i="1"/>
  <c r="D43" i="1"/>
  <c r="D42" i="1"/>
  <c r="D40" i="1"/>
  <c r="D38" i="1"/>
  <c r="D37" i="1"/>
  <c r="D35" i="1"/>
  <c r="D32" i="1"/>
  <c r="D31" i="1"/>
  <c r="D30" i="1"/>
  <c r="D29" i="1"/>
  <c r="D28" i="1"/>
  <c r="D25" i="1"/>
  <c r="D24" i="1"/>
  <c r="D23" i="1"/>
  <c r="D22" i="1"/>
  <c r="D21" i="1"/>
  <c r="D20" i="1"/>
  <c r="D19" i="1"/>
  <c r="D17" i="1"/>
  <c r="D15" i="1"/>
  <c r="D14" i="1"/>
  <c r="D11" i="1"/>
  <c r="D10" i="1"/>
  <c r="D9" i="1"/>
  <c r="D8" i="1"/>
  <c r="D7" i="1"/>
  <c r="D4" i="1"/>
  <c r="D3" i="1"/>
</calcChain>
</file>

<file path=xl/sharedStrings.xml><?xml version="1.0" encoding="utf-8"?>
<sst xmlns="http://schemas.openxmlformats.org/spreadsheetml/2006/main" count="3040" uniqueCount="1608">
  <si>
    <t>PERMIT ID</t>
  </si>
  <si>
    <t>DATE OF ISSUE</t>
  </si>
  <si>
    <t>DATE OF COMPLETION</t>
  </si>
  <si>
    <t>no. of days taken</t>
  </si>
  <si>
    <t>ADDRESS</t>
  </si>
  <si>
    <t>LATITUDE</t>
  </si>
  <si>
    <t>LONGITUDE</t>
  </si>
  <si>
    <t>DESCRIPTION</t>
  </si>
  <si>
    <t>permit class</t>
  </si>
  <si>
    <t>work class grp</t>
  </si>
  <si>
    <t>description</t>
  </si>
  <si>
    <t>BP2024-17052</t>
  </si>
  <si>
    <t>BP2023-21950</t>
  </si>
  <si>
    <t>BP2023-12432</t>
  </si>
  <si>
    <t>BP2022-03361</t>
  </si>
  <si>
    <t>BP2020-00814</t>
  </si>
  <si>
    <t>BP2019-05234</t>
  </si>
  <si>
    <t>BP2015-01511</t>
  </si>
  <si>
    <t>BP2012-15735</t>
  </si>
  <si>
    <t>BP2014-14872</t>
  </si>
  <si>
    <t>BP2020-11700</t>
  </si>
  <si>
    <t>BP2023-14702</t>
  </si>
  <si>
    <t>BP2023-08847</t>
  </si>
  <si>
    <t>BP2017-11300</t>
  </si>
  <si>
    <t>BP2017-02631</t>
  </si>
  <si>
    <t>BP2023-02249</t>
  </si>
  <si>
    <t>BP2017-11469</t>
  </si>
  <si>
    <t>BP2021-17113</t>
  </si>
  <si>
    <t>BP2009-12795</t>
  </si>
  <si>
    <t>BP2023-04789</t>
  </si>
  <si>
    <t>BP2019-07308</t>
  </si>
  <si>
    <t>BP2021-09254</t>
  </si>
  <si>
    <t>BP2012-02540</t>
  </si>
  <si>
    <t>BP2021-21320</t>
  </si>
  <si>
    <t>BP2021-04954</t>
  </si>
  <si>
    <t>BP2022-06067</t>
  </si>
  <si>
    <t>BP2023-20041</t>
  </si>
  <si>
    <t>BP2019-05888</t>
  </si>
  <si>
    <t>BP2020-07288</t>
  </si>
  <si>
    <t>BP2023-02948</t>
  </si>
  <si>
    <t>BP2020-18173</t>
  </si>
  <si>
    <t>BP2020-06604</t>
  </si>
  <si>
    <t>BP2023-16003</t>
  </si>
  <si>
    <t>BP2022-17302</t>
  </si>
  <si>
    <t>BP2022-12579</t>
  </si>
  <si>
    <t>BP2021-08194</t>
  </si>
  <si>
    <t>BP2014-14113</t>
  </si>
  <si>
    <t>BP2020-12075</t>
  </si>
  <si>
    <t>BP2023-18024</t>
  </si>
  <si>
    <t>BP2013-01594</t>
  </si>
  <si>
    <t>BP2023-21783</t>
  </si>
  <si>
    <t>BP2019-11843</t>
  </si>
  <si>
    <t>BP2016-01829</t>
  </si>
  <si>
    <t>BP2023-21768</t>
  </si>
  <si>
    <t>BP2016-09257</t>
  </si>
  <si>
    <t>BP2022-05449</t>
  </si>
  <si>
    <t>BP2020-04132</t>
  </si>
  <si>
    <t>BP2010-00461</t>
  </si>
  <si>
    <t>BP2021-04022</t>
  </si>
  <si>
    <t>BP2015-13796</t>
  </si>
  <si>
    <t>BP2017-07514</t>
  </si>
  <si>
    <t>BP2023-01235</t>
  </si>
  <si>
    <t>BP2020-17913</t>
  </si>
  <si>
    <t>BP2019-07467</t>
  </si>
  <si>
    <t>BP2023-17795</t>
  </si>
  <si>
    <t>BP2019-01717</t>
  </si>
  <si>
    <t>BP2021-09909</t>
  </si>
  <si>
    <t>BP2023-01355</t>
  </si>
  <si>
    <t>BP2012-01751</t>
  </si>
  <si>
    <t>BP2020-16403</t>
  </si>
  <si>
    <t>BP2021-13816</t>
  </si>
  <si>
    <t>BP2011-11046</t>
  </si>
  <si>
    <t>BP2023-18926</t>
  </si>
  <si>
    <t>BP2020-11726</t>
  </si>
  <si>
    <t>BP2020-14390</t>
  </si>
  <si>
    <t>BP2014-08618</t>
  </si>
  <si>
    <t>BP2021-13706</t>
  </si>
  <si>
    <t>BP2020-07406</t>
  </si>
  <si>
    <t>BP2017-00507</t>
  </si>
  <si>
    <t>BP2012-07534</t>
  </si>
  <si>
    <t>BP2018-13588</t>
  </si>
  <si>
    <t>BP2012-16785</t>
  </si>
  <si>
    <t>BP2012-00766</t>
  </si>
  <si>
    <t>BP2019-11429</t>
  </si>
  <si>
    <t>BP2022-13565</t>
  </si>
  <si>
    <t>BP2020-14279</t>
  </si>
  <si>
    <t>BP2019-11626</t>
  </si>
  <si>
    <t>BP2020-07032</t>
  </si>
  <si>
    <t>BP2014-13363</t>
  </si>
  <si>
    <t>BP2016-08425</t>
  </si>
  <si>
    <t>BP2015-09902</t>
  </si>
  <si>
    <t>BP2015-08731</t>
  </si>
  <si>
    <t>BP2020-03185</t>
  </si>
  <si>
    <t>BP2020-08372</t>
  </si>
  <si>
    <t>BP2021-15168</t>
  </si>
  <si>
    <t>BP2021-03465</t>
  </si>
  <si>
    <t>BP2021-14860</t>
  </si>
  <si>
    <t>BP2022-10647</t>
  </si>
  <si>
    <t>BP2011-10310</t>
  </si>
  <si>
    <t>BP2016-03326</t>
  </si>
  <si>
    <t>BP2018-06262</t>
  </si>
  <si>
    <t>BP2020-11699</t>
  </si>
  <si>
    <t>BP2021-11097</t>
  </si>
  <si>
    <t>BP2019-08618</t>
  </si>
  <si>
    <t>BP2022-01283</t>
  </si>
  <si>
    <t>BP2016-11064</t>
  </si>
  <si>
    <t>BP2011-14228</t>
  </si>
  <si>
    <t>BP2014-03971</t>
  </si>
  <si>
    <t>BP2022-08586</t>
  </si>
  <si>
    <t>BP2023-11921</t>
  </si>
  <si>
    <t>BP2009-04382</t>
  </si>
  <si>
    <t>BP2021-16897</t>
  </si>
  <si>
    <t>BP2013-05717</t>
  </si>
  <si>
    <t>BP2022-04482</t>
  </si>
  <si>
    <t>BP2010-12488</t>
  </si>
  <si>
    <t>BP2022-03192</t>
  </si>
  <si>
    <t>BP2022-17653</t>
  </si>
  <si>
    <t>BP2021-10448</t>
  </si>
  <si>
    <t>BP2009-10973</t>
  </si>
  <si>
    <t>BP2022-13568</t>
  </si>
  <si>
    <t>BP2010-10365</t>
  </si>
  <si>
    <t>BP2020-15284</t>
  </si>
  <si>
    <t>BP2019-14661</t>
  </si>
  <si>
    <t>BP2020-01167</t>
  </si>
  <si>
    <t>BP2022-16375</t>
  </si>
  <si>
    <t>BP2022-13233</t>
  </si>
  <si>
    <t>BP2021-17500</t>
  </si>
  <si>
    <t>BP2011-08365</t>
  </si>
  <si>
    <t>BP2013-17616</t>
  </si>
  <si>
    <t>BP2023-17836</t>
  </si>
  <si>
    <t>BP2013-03830</t>
  </si>
  <si>
    <t>BP2021-12883</t>
  </si>
  <si>
    <t>BP2017-13358</t>
  </si>
  <si>
    <t>BP2017-13160</t>
  </si>
  <si>
    <t>BP2012-04408</t>
  </si>
  <si>
    <t>BP2014-03878</t>
  </si>
  <si>
    <t>BP2021-16574</t>
  </si>
  <si>
    <t>BP2022-12974</t>
  </si>
  <si>
    <t>BP2022-05970</t>
  </si>
  <si>
    <t>BP2014-14524</t>
  </si>
  <si>
    <t>BP2018-04538</t>
  </si>
  <si>
    <t>BP2012-07431</t>
  </si>
  <si>
    <t>BP2020-05185</t>
  </si>
  <si>
    <t>BP2020-08795</t>
  </si>
  <si>
    <t>BP2022-03775</t>
  </si>
  <si>
    <t>BP2020-15797</t>
  </si>
  <si>
    <t>BP2019-06121</t>
  </si>
  <si>
    <t>BP2011-14686</t>
  </si>
  <si>
    <t>BP2020-12300</t>
  </si>
  <si>
    <t>BP2021-16045</t>
  </si>
  <si>
    <t>BP2019-05856</t>
  </si>
  <si>
    <t>BP2019-05671</t>
  </si>
  <si>
    <t>BP2017-14870</t>
  </si>
  <si>
    <t>BP2011-08583</t>
  </si>
  <si>
    <t>BP2018-03559</t>
  </si>
  <si>
    <t>BP2021-10839</t>
  </si>
  <si>
    <t>BP2016-00751</t>
  </si>
  <si>
    <t>BP2011-03166</t>
  </si>
  <si>
    <t>BP2019-12741</t>
  </si>
  <si>
    <t>BP2018-01040</t>
  </si>
  <si>
    <t>BP2018-02010</t>
  </si>
  <si>
    <t>BP2022-03650</t>
  </si>
  <si>
    <t>BP2023-01485</t>
  </si>
  <si>
    <t>BP2020-07076</t>
  </si>
  <si>
    <t>BP2022-18581</t>
  </si>
  <si>
    <t>BP2010-09782</t>
  </si>
  <si>
    <t>BP2023-09224</t>
  </si>
  <si>
    <t>BP2020-03519</t>
  </si>
  <si>
    <t>BP2023-04390</t>
  </si>
  <si>
    <t>BP2013-13248</t>
  </si>
  <si>
    <t>BP2020-00188</t>
  </si>
  <si>
    <t>BP2021-05890</t>
  </si>
  <si>
    <t>BP2020-03343</t>
  </si>
  <si>
    <t>BP2023-09380</t>
  </si>
  <si>
    <t>BP2020-05812</t>
  </si>
  <si>
    <t>BP2012-17170</t>
  </si>
  <si>
    <t>BP2011-14033</t>
  </si>
  <si>
    <t>BP2020-14631</t>
  </si>
  <si>
    <t>BP2020-07407</t>
  </si>
  <si>
    <t>BP2022-01243</t>
  </si>
  <si>
    <t>BP2010-12480</t>
  </si>
  <si>
    <t>BP2016-06915</t>
  </si>
  <si>
    <t>BP2009-14457</t>
  </si>
  <si>
    <t>BP2020-01770</t>
  </si>
  <si>
    <t>BP2012-13473</t>
  </si>
  <si>
    <t>BP2015-01155</t>
  </si>
  <si>
    <t>BP2023-11794</t>
  </si>
  <si>
    <t>BP2016-09720</t>
  </si>
  <si>
    <t>BP2020-04751</t>
  </si>
  <si>
    <t>BP2013-14264</t>
  </si>
  <si>
    <t>BP2014-18988</t>
  </si>
  <si>
    <t>BP2023-19576</t>
  </si>
  <si>
    <t>BP2013-14086</t>
  </si>
  <si>
    <t>BP2019-08342</t>
  </si>
  <si>
    <t>BP2023-02228</t>
  </si>
  <si>
    <t>BP2011-12387</t>
  </si>
  <si>
    <t>BP2015-07367</t>
  </si>
  <si>
    <t>BP2023-19458</t>
  </si>
  <si>
    <t>BP2017-12170</t>
  </si>
  <si>
    <t>BP2023-13301</t>
  </si>
  <si>
    <t>BP2013-06187</t>
  </si>
  <si>
    <t>BP2021-10427</t>
  </si>
  <si>
    <t>BP2018-08659</t>
  </si>
  <si>
    <t>BP2023-00370</t>
  </si>
  <si>
    <t>BP2017-12680</t>
  </si>
  <si>
    <t>BP2021-09697</t>
  </si>
  <si>
    <t>BP2022-09116</t>
  </si>
  <si>
    <t>BP2017-07737</t>
  </si>
  <si>
    <t>BP2016-02467</t>
  </si>
  <si>
    <t>BP2018-16457</t>
  </si>
  <si>
    <t>BP2015-09774</t>
  </si>
  <si>
    <t>BP2012-02316</t>
  </si>
  <si>
    <t>BP2020-06118</t>
  </si>
  <si>
    <t>BP2019-12566</t>
  </si>
  <si>
    <t>BP2023-19989</t>
  </si>
  <si>
    <t>BP2020-02907</t>
  </si>
  <si>
    <t>BP2020-01165</t>
  </si>
  <si>
    <t>BP2017-13354</t>
  </si>
  <si>
    <t>BP2010-06963</t>
  </si>
  <si>
    <t>BP2019-12095</t>
  </si>
  <si>
    <t>BP2020-02287</t>
  </si>
  <si>
    <t>BP2015-13226</t>
  </si>
  <si>
    <t>BP2023-09228</t>
  </si>
  <si>
    <t>BP2023-03517</t>
  </si>
  <si>
    <t>BP2015-13133</t>
  </si>
  <si>
    <t>BP2014-09010</t>
  </si>
  <si>
    <t>BP2020-14685</t>
  </si>
  <si>
    <t>BP2017-14487</t>
  </si>
  <si>
    <t>BP2015-09930</t>
  </si>
  <si>
    <t>BP2012-11265</t>
  </si>
  <si>
    <t>BP2019-02360</t>
  </si>
  <si>
    <t>BP2023-02744</t>
  </si>
  <si>
    <t>BP2019-14948</t>
  </si>
  <si>
    <t>BP2019-09425</t>
  </si>
  <si>
    <t>BP2021-01682</t>
  </si>
  <si>
    <t>BP2020-02439</t>
  </si>
  <si>
    <t>BP2021-15857</t>
  </si>
  <si>
    <t>BP2022-10192</t>
  </si>
  <si>
    <t>BP2022-15204</t>
  </si>
  <si>
    <t>BP2018-04167</t>
  </si>
  <si>
    <t>BP2021-13268</t>
  </si>
  <si>
    <t>BP2017-07420</t>
  </si>
  <si>
    <t>BP2009-13460</t>
  </si>
  <si>
    <t>BP2020-07233</t>
  </si>
  <si>
    <t>BP2017-08252</t>
  </si>
  <si>
    <t>BP2022-20098</t>
  </si>
  <si>
    <t>BP2021-10923</t>
  </si>
  <si>
    <t>BP2010-11606</t>
  </si>
  <si>
    <t>BP2018-03032</t>
  </si>
  <si>
    <t>BP2021-18305</t>
  </si>
  <si>
    <t>BP2013-09205</t>
  </si>
  <si>
    <t>BP2013-16822</t>
  </si>
  <si>
    <t>BP2019-14041</t>
  </si>
  <si>
    <t>BP2023-17143</t>
  </si>
  <si>
    <t>BP2019-10582</t>
  </si>
  <si>
    <t>BP2017-09039</t>
  </si>
  <si>
    <t>BP2019-14742</t>
  </si>
  <si>
    <t>BP2012-16968</t>
  </si>
  <si>
    <t>BP2019-15191</t>
  </si>
  <si>
    <t>BP2012-11151</t>
  </si>
  <si>
    <t>BP2013-01987</t>
  </si>
  <si>
    <t>BP2023-17404</t>
  </si>
  <si>
    <t>BP2021-09363</t>
  </si>
  <si>
    <t>BP2022-17806</t>
  </si>
  <si>
    <t>BP2021-19629</t>
  </si>
  <si>
    <t>BP2019-13625</t>
  </si>
  <si>
    <t>BP2020-18431</t>
  </si>
  <si>
    <t>BP2023-01674</t>
  </si>
  <si>
    <t>BP2012-02516</t>
  </si>
  <si>
    <t>BP2021-11087</t>
  </si>
  <si>
    <t>BP2011-00300</t>
  </si>
  <si>
    <t>BP2020-07053</t>
  </si>
  <si>
    <t>BP2022-18387</t>
  </si>
  <si>
    <t>BP2019-01300</t>
  </si>
  <si>
    <t>BP2021-16230</t>
  </si>
  <si>
    <t>BP2022-17359</t>
  </si>
  <si>
    <t>BP2019-11376</t>
  </si>
  <si>
    <t>BP2015-00456</t>
  </si>
  <si>
    <t>BP2021-12374</t>
  </si>
  <si>
    <t>BP2023-04622</t>
  </si>
  <si>
    <t>BP2015-15519</t>
  </si>
  <si>
    <t>BP2019-13057</t>
  </si>
  <si>
    <t>BP2015-12991</t>
  </si>
  <si>
    <t>BP2014-06530</t>
  </si>
  <si>
    <t>BP2017-14139</t>
  </si>
  <si>
    <t>BP2017-14868</t>
  </si>
  <si>
    <t>BP2011-07665</t>
  </si>
  <si>
    <t>BP2019-13541</t>
  </si>
  <si>
    <t>BP2021-02073</t>
  </si>
  <si>
    <t>BP2023-12547</t>
  </si>
  <si>
    <t>BP2010-11551</t>
  </si>
  <si>
    <t>BP2021-18810</t>
  </si>
  <si>
    <t>BP2019-12098</t>
  </si>
  <si>
    <t>BP2023-20613</t>
  </si>
  <si>
    <t>BP2022-02710</t>
  </si>
  <si>
    <t>BP2012-02315</t>
  </si>
  <si>
    <t>BP2019-15228</t>
  </si>
  <si>
    <t>BP2019-02463</t>
  </si>
  <si>
    <t>BP2023-13722</t>
  </si>
  <si>
    <t>BP2023-07633</t>
  </si>
  <si>
    <t>BP2023-03819</t>
  </si>
  <si>
    <t>BP2015-04661</t>
  </si>
  <si>
    <t>BP2017-14788</t>
  </si>
  <si>
    <t>BP2016-00090</t>
  </si>
  <si>
    <t>BP2021-13547</t>
  </si>
  <si>
    <t>BP2021-12115</t>
  </si>
  <si>
    <t>BP2019-12213</t>
  </si>
  <si>
    <t>BP2015-00457</t>
  </si>
  <si>
    <t>BP2022-01756</t>
  </si>
  <si>
    <t>BP2021-18363</t>
  </si>
  <si>
    <t>BP2011-07532</t>
  </si>
  <si>
    <t>BP2021-10031</t>
  </si>
  <si>
    <t>BP2022-03772</t>
  </si>
  <si>
    <t>BP2020-00162</t>
  </si>
  <si>
    <t>BP2022-14123</t>
  </si>
  <si>
    <t>BP2014-13564</t>
  </si>
  <si>
    <t>BP2017-06755</t>
  </si>
  <si>
    <t>BP2015-14207</t>
  </si>
  <si>
    <t>BP2010-13875</t>
  </si>
  <si>
    <t>BP2014-15359</t>
  </si>
  <si>
    <t>BP2012-06500</t>
  </si>
  <si>
    <t>BP2021-15700</t>
  </si>
  <si>
    <t>BP2015-14375</t>
  </si>
  <si>
    <t>BP2015-08457</t>
  </si>
  <si>
    <t>BP2019-02899</t>
  </si>
  <si>
    <t>BP2010-07749</t>
  </si>
  <si>
    <t>BP2012-14983</t>
  </si>
  <si>
    <t>BP2012-11972</t>
  </si>
  <si>
    <t>BP2023-21671</t>
  </si>
  <si>
    <t>BP2020-16041</t>
  </si>
  <si>
    <t>BP2014-04753</t>
  </si>
  <si>
    <t>BP2015-00543</t>
  </si>
  <si>
    <t>BP2016-00088</t>
  </si>
  <si>
    <t>BP2009-12323</t>
  </si>
  <si>
    <t>BP2022-09571</t>
  </si>
  <si>
    <t>BP2016-01142</t>
  </si>
  <si>
    <t>BP2011-03812</t>
  </si>
  <si>
    <t>BP2020-03469</t>
  </si>
  <si>
    <t>BP2023-19582</t>
  </si>
  <si>
    <t>BP2022-14303</t>
  </si>
  <si>
    <t>BP2016-00641</t>
  </si>
  <si>
    <t>BP2016-01898</t>
  </si>
  <si>
    <t>BP2023-05168</t>
  </si>
  <si>
    <t>BP2012-17265</t>
  </si>
  <si>
    <t>BP2019-15253</t>
  </si>
  <si>
    <t>BP2023-04470</t>
  </si>
  <si>
    <t>BP2013-01875</t>
  </si>
  <si>
    <t>BP2023-02200</t>
  </si>
  <si>
    <t>BP2018-13233</t>
  </si>
  <si>
    <t>BP2020-15798</t>
  </si>
  <si>
    <t>BP2021-04161</t>
  </si>
  <si>
    <t>BP2015-07090</t>
  </si>
  <si>
    <t>BP2016-09211</t>
  </si>
  <si>
    <t>BP2011-01378</t>
  </si>
  <si>
    <t>BP2012-08109</t>
  </si>
  <si>
    <t>BP2022-10969</t>
  </si>
  <si>
    <t>BP2016-04801</t>
  </si>
  <si>
    <t>BP2010-11610</t>
  </si>
  <si>
    <t>BP2013-17233</t>
  </si>
  <si>
    <t>BP2020-09789</t>
  </si>
  <si>
    <t>BP2017-15248</t>
  </si>
  <si>
    <t>BP2013-02713</t>
  </si>
  <si>
    <t>BP2023-10840</t>
  </si>
  <si>
    <t>BP2012-15914</t>
  </si>
  <si>
    <t>BP2022-16129</t>
  </si>
  <si>
    <t>BP2017-07591</t>
  </si>
  <si>
    <t>BP2020-06550</t>
  </si>
  <si>
    <t>BP2023-17476</t>
  </si>
  <si>
    <t>BP2017-12019</t>
  </si>
  <si>
    <t>BP2022-00454</t>
  </si>
  <si>
    <t>BP2022-08039</t>
  </si>
  <si>
    <t>BP2015-16199</t>
  </si>
  <si>
    <t>BP2016-06533</t>
  </si>
  <si>
    <t>BP2018-06545</t>
  </si>
  <si>
    <t>BP2020-04687</t>
  </si>
  <si>
    <t>BP2020-11480</t>
  </si>
  <si>
    <t>BP2018-12213</t>
  </si>
  <si>
    <t>BP2019-14032</t>
  </si>
  <si>
    <t>BP2018-03384</t>
  </si>
  <si>
    <t>BP2015-00544</t>
  </si>
  <si>
    <t>BP2023-03129</t>
  </si>
  <si>
    <t>BP2011-02080</t>
  </si>
  <si>
    <t>BP2012-03042</t>
  </si>
  <si>
    <t>BP2013-16932</t>
  </si>
  <si>
    <t>BP2020-07514</t>
  </si>
  <si>
    <t>BP2020-12142</t>
  </si>
  <si>
    <t>BP2016-10215</t>
  </si>
  <si>
    <t>BP2013-16246</t>
  </si>
  <si>
    <t>BP2012-11967</t>
  </si>
  <si>
    <t>BP2022-17956</t>
  </si>
  <si>
    <t>BP2021-03817</t>
  </si>
  <si>
    <t>BP2021-00512</t>
  </si>
  <si>
    <t>BP2023-12340</t>
  </si>
  <si>
    <t>BP2012-08013</t>
  </si>
  <si>
    <t>BP2013-03731</t>
  </si>
  <si>
    <t>BP2023-14626</t>
  </si>
  <si>
    <t>BP2011-06316</t>
  </si>
  <si>
    <t>BP2021-04862</t>
  </si>
  <si>
    <t>BP2014-06299</t>
  </si>
  <si>
    <t>BP2019-13215</t>
  </si>
  <si>
    <t>BP2010-14499</t>
  </si>
  <si>
    <t>BP2020-05002</t>
  </si>
  <si>
    <t>BP2022-08263</t>
  </si>
  <si>
    <t>BP2022-05448</t>
  </si>
  <si>
    <t>BP2023-18902</t>
  </si>
  <si>
    <t>BP2016-13313</t>
  </si>
  <si>
    <t>BP2013-13251</t>
  </si>
  <si>
    <t>BP2021-17526</t>
  </si>
  <si>
    <t>BP2020-10118</t>
  </si>
  <si>
    <t>BP2021-17049</t>
  </si>
  <si>
    <t>BP2015-07089</t>
  </si>
  <si>
    <t>BP2018-06272</t>
  </si>
  <si>
    <t>BP2017-02569</t>
  </si>
  <si>
    <t>BP2014-14182</t>
  </si>
  <si>
    <t>BP2021-16898</t>
  </si>
  <si>
    <t>BP2023-16668</t>
  </si>
  <si>
    <t>BP2016-10216</t>
  </si>
  <si>
    <t>BP2013-13937</t>
  </si>
  <si>
    <t>BP2012-03311</t>
  </si>
  <si>
    <t>BP2021-09982</t>
  </si>
  <si>
    <t>BP2014-03892</t>
  </si>
  <si>
    <t>BP2012-13593</t>
  </si>
  <si>
    <t>BP2019-08663</t>
  </si>
  <si>
    <t>BP2017-00711</t>
  </si>
  <si>
    <t>BP2023-01300</t>
  </si>
  <si>
    <t>BP2022-03813</t>
  </si>
  <si>
    <t>BP2016-11953</t>
  </si>
  <si>
    <t>BP2019-15576</t>
  </si>
  <si>
    <t>BP2023-03587</t>
  </si>
  <si>
    <t>BP2013-00987</t>
  </si>
  <si>
    <t>BP2016-04397</t>
  </si>
  <si>
    <t>BP2012-03869</t>
  </si>
  <si>
    <t>BP2018-00474</t>
  </si>
  <si>
    <t>BP2023-22130</t>
  </si>
  <si>
    <t>BP2023-01127</t>
  </si>
  <si>
    <t>BP2011-05875</t>
  </si>
  <si>
    <t>BP2011-06148</t>
  </si>
  <si>
    <t>BP2012-14569</t>
  </si>
  <si>
    <t>BP2021-14301</t>
  </si>
  <si>
    <t>BP2012-10566</t>
  </si>
  <si>
    <t>BP2022-06250</t>
  </si>
  <si>
    <t>BP2009-11596</t>
  </si>
  <si>
    <t>BP2023-00223</t>
  </si>
  <si>
    <t>BP2020-09979</t>
  </si>
  <si>
    <t>BP2021-07899</t>
  </si>
  <si>
    <t>BP2019-15252</t>
  </si>
  <si>
    <t>BP2019-11011</t>
  </si>
  <si>
    <t>BP2019-08138</t>
  </si>
  <si>
    <t>BP2016-10113</t>
  </si>
  <si>
    <t>BP2012-02219</t>
  </si>
  <si>
    <t>BP2023-11580</t>
  </si>
  <si>
    <t>BP2015-13833</t>
  </si>
  <si>
    <t>BP2017-07107</t>
  </si>
  <si>
    <t>BP2021-07635</t>
  </si>
  <si>
    <t>BP2019-00271</t>
  </si>
  <si>
    <t>BP2021-18362</t>
  </si>
  <si>
    <t>BP2021-04821</t>
  </si>
  <si>
    <t>BP2022-20379</t>
  </si>
  <si>
    <t>BP2015-03352</t>
  </si>
  <si>
    <t>BP2023-17359</t>
  </si>
  <si>
    <t>BP2023-19771</t>
  </si>
  <si>
    <t>BP2023-19315</t>
  </si>
  <si>
    <t>BP2024-02544</t>
  </si>
  <si>
    <t>BP2024-03661</t>
  </si>
  <si>
    <t>BP2024-01212</t>
  </si>
  <si>
    <t>BP2024-03654</t>
  </si>
  <si>
    <t>BP2024-03724</t>
  </si>
  <si>
    <t>BP2024-02929</t>
  </si>
  <si>
    <t>BP2023-18353</t>
  </si>
  <si>
    <t>BP2024-04067</t>
  </si>
  <si>
    <t>BP2024-04319</t>
  </si>
  <si>
    <t>BP2022-15616</t>
  </si>
  <si>
    <t>BP2021-03992</t>
  </si>
  <si>
    <t>BP2021-03095</t>
  </si>
  <si>
    <t>BP2023-17523</t>
  </si>
  <si>
    <t>BP2023-03243</t>
  </si>
  <si>
    <t>BP2023-10599</t>
  </si>
  <si>
    <t>BP2023-07419</t>
  </si>
  <si>
    <t>BP2021-18794</t>
  </si>
  <si>
    <t>BP2024-05156</t>
  </si>
  <si>
    <t>BP2024-05565</t>
  </si>
  <si>
    <t>BP2024-05563</t>
  </si>
  <si>
    <t>BP2024-02062</t>
  </si>
  <si>
    <t>BP2024-06058</t>
  </si>
  <si>
    <t>BP2024-06079</t>
  </si>
  <si>
    <t>BP2024-02751</t>
  </si>
  <si>
    <t>BP2023-09468</t>
  </si>
  <si>
    <t>BP2024-06574</t>
  </si>
  <si>
    <t>BP2024-06652</t>
  </si>
  <si>
    <t>BP2022-16930</t>
  </si>
  <si>
    <t>BP2022-15679</t>
  </si>
  <si>
    <t>BP2024-06963</t>
  </si>
  <si>
    <t>BP2024-07146</t>
  </si>
  <si>
    <t>BP2024-07168</t>
  </si>
  <si>
    <t>BP2023-04059</t>
  </si>
  <si>
    <t>BP2024-07661</t>
  </si>
  <si>
    <t>BP2022-10003</t>
  </si>
  <si>
    <t>BP2024-00031</t>
  </si>
  <si>
    <t>BP2024-08263</t>
  </si>
  <si>
    <t>BP2021-14365</t>
  </si>
  <si>
    <t>BP2024-08259</t>
  </si>
  <si>
    <t>BP2024-08292</t>
  </si>
  <si>
    <t>BP2024-08428</t>
  </si>
  <si>
    <t>BP2024-07868</t>
  </si>
  <si>
    <t>BP2023-05525</t>
  </si>
  <si>
    <t>BP2022-06267</t>
  </si>
  <si>
    <t>BP2022-18415</t>
  </si>
  <si>
    <t>BP2024-05203</t>
  </si>
  <si>
    <t>BP2021-04728</t>
  </si>
  <si>
    <t>BP2024-09692</t>
  </si>
  <si>
    <t>BP2024-09572</t>
  </si>
  <si>
    <t>BP2024-09640</t>
  </si>
  <si>
    <t>BP2024-09807</t>
  </si>
  <si>
    <t>BP2024-08583</t>
  </si>
  <si>
    <t>BP2024-09816</t>
  </si>
  <si>
    <t>BP2024-10145</t>
  </si>
  <si>
    <t>BP2024-10095</t>
  </si>
  <si>
    <t>BP2024-10260</t>
  </si>
  <si>
    <t>BP2024-10380</t>
  </si>
  <si>
    <t>BP2023-10502</t>
  </si>
  <si>
    <t>BP2022-06172</t>
  </si>
  <si>
    <t>BP2023-04589</t>
  </si>
  <si>
    <t>BP2023-16472</t>
  </si>
  <si>
    <t>BP2024-09412</t>
  </si>
  <si>
    <t>BP2024-11805</t>
  </si>
  <si>
    <t>BP2022-14984</t>
  </si>
  <si>
    <t>BP2024-02888</t>
  </si>
  <si>
    <t>BP2023-00396</t>
  </si>
  <si>
    <t>BP2023-05521</t>
  </si>
  <si>
    <t>BP2024-13119</t>
  </si>
  <si>
    <t>BP2024-13724</t>
  </si>
  <si>
    <t>BP2024-14294</t>
  </si>
  <si>
    <t>BP2024-14313</t>
  </si>
  <si>
    <t>BP2023-16940</t>
  </si>
  <si>
    <t>BP2023-05405</t>
  </si>
  <si>
    <t>BP2023-09430</t>
  </si>
  <si>
    <t>BP2023-07923</t>
  </si>
  <si>
    <t>BP2023-14256</t>
  </si>
  <si>
    <t>BP2023-01236</t>
  </si>
  <si>
    <t>BP2022-04342</t>
  </si>
  <si>
    <t>BP2023-15254</t>
  </si>
  <si>
    <t>BP2024-01092</t>
  </si>
  <si>
    <t>BP2024-02286</t>
  </si>
  <si>
    <t>BP2024-00123</t>
  </si>
  <si>
    <t>BP2024-00079</t>
  </si>
  <si>
    <t>BP2024-00592</t>
  </si>
  <si>
    <t>BP2024-01513</t>
  </si>
  <si>
    <t>BP2024-15440</t>
  </si>
  <si>
    <t>BP2024-15576</t>
  </si>
  <si>
    <t>BP2023-17141</t>
  </si>
  <si>
    <t>BP2023-17913</t>
  </si>
  <si>
    <t>50.952822861452255</t>
  </si>
  <si>
    <t>51.05607142109128</t>
  </si>
  <si>
    <t>51.034259000751916</t>
  </si>
  <si>
    <t>51.054220608014205</t>
  </si>
  <si>
    <t>50.88244825840749</t>
  </si>
  <si>
    <t>51.01673137741807</t>
  </si>
  <si>
    <t>51.03636873215606</t>
  </si>
  <si>
    <t>51.07897663081168</t>
  </si>
  <si>
    <t>51.11378110378351</t>
  </si>
  <si>
    <t>51.06468200837555</t>
  </si>
  <si>
    <t>51.11720404317258</t>
  </si>
  <si>
    <t>51.01847434252746</t>
  </si>
  <si>
    <t>50.96859307243761</t>
  </si>
  <si>
    <t>50.90700455909477</t>
  </si>
  <si>
    <t>51.07438727570821</t>
  </si>
  <si>
    <t>50.90842909523485</t>
  </si>
  <si>
    <t>50.86473054437116</t>
  </si>
  <si>
    <t>51.01897801896669</t>
  </si>
  <si>
    <t>51.134084373034646</t>
  </si>
  <si>
    <t>51.03486802334019</t>
  </si>
  <si>
    <t>51.058069563960984</t>
  </si>
  <si>
    <t>51.02729693287107</t>
  </si>
  <si>
    <t>51.061991218248146</t>
  </si>
  <si>
    <t>51.121749523827255</t>
  </si>
  <si>
    <t>51.08902763843968</t>
  </si>
  <si>
    <t>51.148106820439246</t>
  </si>
  <si>
    <t>50.91587108058449</t>
  </si>
  <si>
    <t>50.97102467940129</t>
  </si>
  <si>
    <t>51.02314598914044</t>
  </si>
  <si>
    <t>51.093508626162745</t>
  </si>
  <si>
    <t>51.06504600718991</t>
  </si>
  <si>
    <t>51.08921518322365</t>
  </si>
  <si>
    <t>51.017547467599556</t>
  </si>
  <si>
    <t>50.868034533166174</t>
  </si>
  <si>
    <t>51.01413600803254</t>
  </si>
  <si>
    <t>51.07141314230054</t>
  </si>
  <si>
    <t>51.13039193803763</t>
  </si>
  <si>
    <t>51.05887068302684</t>
  </si>
  <si>
    <t>51.109755004050506</t>
  </si>
  <si>
    <t>51.08400931244838</t>
  </si>
  <si>
    <t>51.05875438872721</t>
  </si>
  <si>
    <t>51.05007879404034</t>
  </si>
  <si>
    <t>51.01967484995892</t>
  </si>
  <si>
    <t>51.047893064097075</t>
  </si>
  <si>
    <t>51.07683729486487</t>
  </si>
  <si>
    <t>51.03881760444744</t>
  </si>
  <si>
    <t>50.88719137528829</t>
  </si>
  <si>
    <t>51.03687265570823</t>
  </si>
  <si>
    <t>51.021214491711014</t>
  </si>
  <si>
    <t>51.01239142965934</t>
  </si>
  <si>
    <t>50.964629523974985</t>
  </si>
  <si>
    <t>50.94383149125042</t>
  </si>
  <si>
    <t>51.02754373504631</t>
  </si>
  <si>
    <t>50.90766562615532</t>
  </si>
  <si>
    <t>51.01701911994669</t>
  </si>
  <si>
    <t>51.04922112440059</t>
  </si>
  <si>
    <t>51.05467346349288</t>
  </si>
  <si>
    <t>51.025022984926444</t>
  </si>
  <si>
    <t>51.03488457547468</t>
  </si>
  <si>
    <t>51.06165898954692</t>
  </si>
  <si>
    <t>51.01986944390969</t>
  </si>
  <si>
    <t>51.01808266903313</t>
  </si>
  <si>
    <t>51.08314198443793</t>
  </si>
  <si>
    <t>51.07920559226235</t>
  </si>
  <si>
    <t>51.05451391459552</t>
  </si>
  <si>
    <t>50.95870862960531</t>
  </si>
  <si>
    <t>51.08289645092979</t>
  </si>
  <si>
    <t>50.92066168787287</t>
  </si>
  <si>
    <t>51.017387180479446</t>
  </si>
  <si>
    <t>51.03841640734168</t>
  </si>
  <si>
    <t>51.00282342479835</t>
  </si>
  <si>
    <t>51.05479067097501</t>
  </si>
  <si>
    <t>51.047234433716746</t>
  </si>
  <si>
    <t>51.07140809433692</t>
  </si>
  <si>
    <t>51.01751582331208</t>
  </si>
  <si>
    <t>51.07255368331754</t>
  </si>
  <si>
    <t>50.897272836861774</t>
  </si>
  <si>
    <t>51.017066046942205</t>
  </si>
  <si>
    <t>51.055459328448656</t>
  </si>
  <si>
    <t>51.053837589670216</t>
  </si>
  <si>
    <t>50.95942883866013</t>
  </si>
  <si>
    <t>51.07323139435509</t>
  </si>
  <si>
    <t>51.08297277034839</t>
  </si>
  <si>
    <t>50.92105252774107</t>
  </si>
  <si>
    <t>50.95871287072983</t>
  </si>
  <si>
    <t>51.01703052031903</t>
  </si>
  <si>
    <t>50.98640287351981</t>
  </si>
  <si>
    <t>51.07892724226209</t>
  </si>
  <si>
    <t>51.063927990376484</t>
  </si>
  <si>
    <t>51.07498986861566</t>
  </si>
  <si>
    <t>51.07278269304815</t>
  </si>
  <si>
    <t>51.040918830657986</t>
  </si>
  <si>
    <t>50.998299633938075</t>
  </si>
  <si>
    <t>51.09237008570396</t>
  </si>
  <si>
    <t>50.96921906348954</t>
  </si>
  <si>
    <t>51.05645648690551</t>
  </si>
  <si>
    <t>51.050153465019015</t>
  </si>
  <si>
    <t>51.06424415515901</t>
  </si>
  <si>
    <t>51.03053733956519</t>
  </si>
  <si>
    <t>51.01884545607566</t>
  </si>
  <si>
    <t>50.93112164870802</t>
  </si>
  <si>
    <t>50.98534911329069</t>
  </si>
  <si>
    <t>51.054820109311244</t>
  </si>
  <si>
    <t>51.094868910999786</t>
  </si>
  <si>
    <t>51.11921272179369</t>
  </si>
  <si>
    <t>51.07439586133722</t>
  </si>
  <si>
    <t>50.86939712851207</t>
  </si>
  <si>
    <t>51.08955867672483</t>
  </si>
  <si>
    <t>51.05617552321436</t>
  </si>
  <si>
    <t>51.14830529841092</t>
  </si>
  <si>
    <t>51.06303741572755</t>
  </si>
  <si>
    <t>51.01753421244314</t>
  </si>
  <si>
    <t>51.01153387941125</t>
  </si>
  <si>
    <t>51.01691541574191</t>
  </si>
  <si>
    <t>51.020295277283815</t>
  </si>
  <si>
    <t>51.031787447993366</t>
  </si>
  <si>
    <t>51.03050652206045</t>
  </si>
  <si>
    <t>51.06191437360482</t>
  </si>
  <si>
    <t>51.03941168250961</t>
  </si>
  <si>
    <t>51.040505667771015</t>
  </si>
  <si>
    <t>51.10736080870198</t>
  </si>
  <si>
    <t>51.07975497917648</t>
  </si>
  <si>
    <t>51.07376319800059</t>
  </si>
  <si>
    <t>51.061449550901294</t>
  </si>
  <si>
    <t>51.04343576922368</t>
  </si>
  <si>
    <t>51.04760942122319</t>
  </si>
  <si>
    <t>50.91004871697204</t>
  </si>
  <si>
    <t>51.02341230435194</t>
  </si>
  <si>
    <t>51.016878767772596</t>
  </si>
  <si>
    <t>51.032035581250696</t>
  </si>
  <si>
    <t>50.91863826834405</t>
  </si>
  <si>
    <t>51.02048440558949</t>
  </si>
  <si>
    <t>51.01607329471646</t>
  </si>
  <si>
    <t>50.907197823268014</t>
  </si>
  <si>
    <t>51.03544341754952</t>
  </si>
  <si>
    <t>50.996260420107596</t>
  </si>
  <si>
    <t>51.02617671558702</t>
  </si>
  <si>
    <t>51.020411132260534</t>
  </si>
  <si>
    <t>51.039679856648505</t>
  </si>
  <si>
    <t>50.89829805254847</t>
  </si>
  <si>
    <t>51.020187493135836</t>
  </si>
  <si>
    <t>50.89949855006167</t>
  </si>
  <si>
    <t>50.91538581789869</t>
  </si>
  <si>
    <t>51.08182870547155</t>
  </si>
  <si>
    <t>50.92109871791597</t>
  </si>
  <si>
    <t>51.040253404926915</t>
  </si>
  <si>
    <t>50.90978340746184</t>
  </si>
  <si>
    <t>51.07141385332005</t>
  </si>
  <si>
    <t>51.081621836770786</t>
  </si>
  <si>
    <t>51.03039082039968</t>
  </si>
  <si>
    <t>51.04148762987739</t>
  </si>
  <si>
    <t>51.100500826089124</t>
  </si>
  <si>
    <t>51.063959350652425</t>
  </si>
  <si>
    <t>50.95870858444754</t>
  </si>
  <si>
    <t>51.074160578598566</t>
  </si>
  <si>
    <t>51.068621262573345</t>
  </si>
  <si>
    <t>51.079254980027486</t>
  </si>
  <si>
    <t>51.037223775593624</t>
  </si>
  <si>
    <t>51.01934734690832</t>
  </si>
  <si>
    <t>50.92405803636885</t>
  </si>
  <si>
    <t>51.00579711109198</t>
  </si>
  <si>
    <t>50.95870853797752</t>
  </si>
  <si>
    <t>50.90738212153949</t>
  </si>
  <si>
    <t>51.11240239474051</t>
  </si>
  <si>
    <t>51.06863591705214</t>
  </si>
  <si>
    <t>51.059247694987356</t>
  </si>
  <si>
    <t>51.016526481214356</t>
  </si>
  <si>
    <t>51.00330098296947</t>
  </si>
  <si>
    <t>51.05830496973061</t>
  </si>
  <si>
    <t>51.031035342217805</t>
  </si>
  <si>
    <t>51.05657271691748</t>
  </si>
  <si>
    <t>50.90620003469808</t>
  </si>
  <si>
    <t>51.071305836658894</t>
  </si>
  <si>
    <t>50.91634374527964</t>
  </si>
  <si>
    <t>51.04346804286093</t>
  </si>
  <si>
    <t>51.03030412081929</t>
  </si>
  <si>
    <t>51.017121018887174</t>
  </si>
  <si>
    <t>51.035735972711116</t>
  </si>
  <si>
    <t>51.068869243696206</t>
  </si>
  <si>
    <t>51.009591787762965</t>
  </si>
  <si>
    <t>50.969324410997494</t>
  </si>
  <si>
    <t>51.056760842415144</t>
  </si>
  <si>
    <t>51.085361428799295</t>
  </si>
  <si>
    <t>51.05492732749106</t>
  </si>
  <si>
    <t>51.147870748703895</t>
  </si>
  <si>
    <t>51.05392603459418</t>
  </si>
  <si>
    <t>51.08723462544404</t>
  </si>
  <si>
    <t>51.09192354011259</t>
  </si>
  <si>
    <t>50.97894854363191</t>
  </si>
  <si>
    <t>51.05617562469588</t>
  </si>
  <si>
    <t>51.087776374865776</t>
  </si>
  <si>
    <t>51.01847038669113</t>
  </si>
  <si>
    <t>51.01782895863421</t>
  </si>
  <si>
    <t>50.97430279545687</t>
  </si>
  <si>
    <t>51.058068348185756</t>
  </si>
  <si>
    <t>51.065163657108144</t>
  </si>
  <si>
    <t>51.01705727879066</t>
  </si>
  <si>
    <t>50.92588699751949</t>
  </si>
  <si>
    <t>51.019761238959354</t>
  </si>
  <si>
    <t>50.91946518961029</t>
  </si>
  <si>
    <t>51.019619244835496</t>
  </si>
  <si>
    <t>50.90709894435533</t>
  </si>
  <si>
    <t>50.88527169128517</t>
  </si>
  <si>
    <t>51.02020620118525</t>
  </si>
  <si>
    <t>51.05723049720387</t>
  </si>
  <si>
    <t>50.86950381345879</t>
  </si>
  <si>
    <t>51.06935448746413</t>
  </si>
  <si>
    <t>51.050644567199505</t>
  </si>
  <si>
    <t>51.067368097041744</t>
  </si>
  <si>
    <t>51.09433346818955</t>
  </si>
  <si>
    <t>51.10805828818414</t>
  </si>
  <si>
    <t>51.01796380652025</t>
  </si>
  <si>
    <t>51.05024333479935</t>
  </si>
  <si>
    <t>51.052743075318325</t>
  </si>
  <si>
    <t>50.92344389148079</t>
  </si>
  <si>
    <t>51.08802862575217</t>
  </si>
  <si>
    <t>51.05388188507332</t>
  </si>
  <si>
    <t>51.068989775825386</t>
  </si>
  <si>
    <t>50.897403192897016</t>
  </si>
  <si>
    <t>51.019082307372315</t>
  </si>
  <si>
    <t>51.18140114189918</t>
  </si>
  <si>
    <t>51.05397418002978</t>
  </si>
  <si>
    <t>50.88498466292923</t>
  </si>
  <si>
    <t>51.07835515273182</t>
  </si>
  <si>
    <t>51.00985046333555</t>
  </si>
  <si>
    <t>51.03177572572725</t>
  </si>
  <si>
    <t>51.08497546559156</t>
  </si>
  <si>
    <t>51.05541347960314</t>
  </si>
  <si>
    <t>51.036504278981596</t>
  </si>
  <si>
    <t>51.057123920870175</t>
  </si>
  <si>
    <t>51.08490955151368</t>
  </si>
  <si>
    <t>51.01663018615966</t>
  </si>
  <si>
    <t>51.055535694218186</t>
  </si>
  <si>
    <t>51.10027522831771</t>
  </si>
  <si>
    <t>50.98658155519165</t>
  </si>
  <si>
    <t>51.04841116119684</t>
  </si>
  <si>
    <t>51.03204765541294</t>
  </si>
  <si>
    <t>51.009765811048965</t>
  </si>
  <si>
    <t>51.02105122139978</t>
  </si>
  <si>
    <t>50.864858807792594</t>
  </si>
  <si>
    <t>51.02102430490522</t>
  </si>
  <si>
    <t>51.053561169632964</t>
  </si>
  <si>
    <t>51.07041177026784</t>
  </si>
  <si>
    <t>51.10831352033296</t>
  </si>
  <si>
    <t>51.00525981261939</t>
  </si>
  <si>
    <t>51.08140190251245</t>
  </si>
  <si>
    <t>51.01620703002797</t>
  </si>
  <si>
    <t>51.095763342187176</t>
  </si>
  <si>
    <t>51.058248475749906</t>
  </si>
  <si>
    <t>50.924323066644696</t>
  </si>
  <si>
    <t>50.995086751493126</t>
  </si>
  <si>
    <t>50.91841311216456</t>
  </si>
  <si>
    <t>51.05127786514984</t>
  </si>
  <si>
    <t>51.088419246305094</t>
  </si>
  <si>
    <t>51.01601480301496</t>
  </si>
  <si>
    <t>51.05829288298256</t>
  </si>
  <si>
    <t>50.984138621890054</t>
  </si>
  <si>
    <t>51.05317062424865</t>
  </si>
  <si>
    <t>51.016832072445304</t>
  </si>
  <si>
    <t>51.01974322891399</t>
  </si>
  <si>
    <t>51.03367559998822</t>
  </si>
  <si>
    <t>51.01894604690868</t>
  </si>
  <si>
    <t>50.97665014023253</t>
  </si>
  <si>
    <t>51.00602723390806</t>
  </si>
  <si>
    <t>50.95871281803259</t>
  </si>
  <si>
    <t>51.000933457471966</t>
  </si>
  <si>
    <t>50.90522838987531</t>
  </si>
  <si>
    <t>51.01908690215117</t>
  </si>
  <si>
    <t>51.05301306581737</t>
  </si>
  <si>
    <t>51.064242851969944</t>
  </si>
  <si>
    <t>51.06934476380991</t>
  </si>
  <si>
    <t>51.016274513418736</t>
  </si>
  <si>
    <t>51.03583624150911</t>
  </si>
  <si>
    <t>50.92778391329385</t>
  </si>
  <si>
    <t>50.90631239845448</t>
  </si>
  <si>
    <t>51.114279898940694</t>
  </si>
  <si>
    <t>50.969648828001944</t>
  </si>
  <si>
    <t>51.06626545815361</t>
  </si>
  <si>
    <t>51.03392677660897</t>
  </si>
  <si>
    <t>51.05877431669603</t>
  </si>
  <si>
    <t>50.98534939397912</t>
  </si>
  <si>
    <t>51.059004419327536</t>
  </si>
  <si>
    <t>51.01925443118645</t>
  </si>
  <si>
    <t>50.90626447633131</t>
  </si>
  <si>
    <t>51.01163900566461</t>
  </si>
  <si>
    <t>50.99936555882244</t>
  </si>
  <si>
    <t>51.089222525943676</t>
  </si>
  <si>
    <t>51.07319283013365</t>
  </si>
  <si>
    <t>51.108963895069465</t>
  </si>
  <si>
    <t>51.01866164484368</t>
  </si>
  <si>
    <t>51.01762626486033</t>
  </si>
  <si>
    <t>51.151102247525365</t>
  </si>
  <si>
    <t>51.03334975886894</t>
  </si>
  <si>
    <t>50.91835372124076</t>
  </si>
  <si>
    <t>51.01678738001759</t>
  </si>
  <si>
    <t>51.055545651751196</t>
  </si>
  <si>
    <t>51.03805539059112</t>
  </si>
  <si>
    <t>50.94262163048407</t>
  </si>
  <si>
    <t>50.92422417754707</t>
  </si>
  <si>
    <t>50.908646863423215</t>
  </si>
  <si>
    <t>50.966369482835944</t>
  </si>
  <si>
    <t>51.03387942804643</t>
  </si>
  <si>
    <t>51.04337334908763</t>
  </si>
  <si>
    <t>50.90339713960697</t>
  </si>
  <si>
    <t>51.05302581070964</t>
  </si>
  <si>
    <t>51.05447176351977</t>
  </si>
  <si>
    <t>51.01770034082856</t>
  </si>
  <si>
    <t>51.08311612032368</t>
  </si>
  <si>
    <t>51.10233020076643</t>
  </si>
  <si>
    <t>50.90540313500323</t>
  </si>
  <si>
    <t>51.049861120698026</t>
  </si>
  <si>
    <t>50.905703618349655</t>
  </si>
  <si>
    <t>50.897227920169286</t>
  </si>
  <si>
    <t>51.078655847478096</t>
  </si>
  <si>
    <t>50.89740321637392</t>
  </si>
  <si>
    <t>50.98548742647834</t>
  </si>
  <si>
    <t>51.05032009921411</t>
  </si>
  <si>
    <t>50.900304783519104</t>
  </si>
  <si>
    <t>51.06613363277564</t>
  </si>
  <si>
    <t>51.05693197041117</t>
  </si>
  <si>
    <t>51.01874889707909</t>
  </si>
  <si>
    <t>51.05723806429515</t>
  </si>
  <si>
    <t>50.998753707478365</t>
  </si>
  <si>
    <t>50.958708607159295</t>
  </si>
  <si>
    <t>51.06995970419653</t>
  </si>
  <si>
    <t>51.017709699729565</t>
  </si>
  <si>
    <t>51.00155615788326</t>
  </si>
  <si>
    <t>51.05751074828558</t>
  </si>
  <si>
    <t>51.02528129157027</t>
  </si>
  <si>
    <t>51.09080194132381</t>
  </si>
  <si>
    <t>51.06763483770189</t>
  </si>
  <si>
    <t>51.03834831884082</t>
  </si>
  <si>
    <t>51.05645287977328</t>
  </si>
  <si>
    <t>50.92428603178334</t>
  </si>
  <si>
    <t>51.02939377647351</t>
  </si>
  <si>
    <t>51.08777415168516</t>
  </si>
  <si>
    <t>51.08052803086677</t>
  </si>
  <si>
    <t>50.94422160219148</t>
  </si>
  <si>
    <t>51.018733464917986</t>
  </si>
  <si>
    <t>51.01685933743742</t>
  </si>
  <si>
    <t>51.11481166715949</t>
  </si>
  <si>
    <t>51.02101492540823</t>
  </si>
  <si>
    <t>51.01671836967185</t>
  </si>
  <si>
    <t>51.07416487195555</t>
  </si>
  <si>
    <t>51.038416695949586</t>
  </si>
  <si>
    <t>50.90109454666262</t>
  </si>
  <si>
    <t>51.04209439545966</t>
  </si>
  <si>
    <t>51.02045980146137</t>
  </si>
  <si>
    <t>51.069888971630796</t>
  </si>
  <si>
    <t>51.031823668792164</t>
  </si>
  <si>
    <t>51.04936254455267</t>
  </si>
  <si>
    <t>51.14747443157314</t>
  </si>
  <si>
    <t>51.017245154464966</t>
  </si>
  <si>
    <t>51.016332697850714</t>
  </si>
  <si>
    <t>50.90448007228524</t>
  </si>
  <si>
    <t>50.909688278551045</t>
  </si>
  <si>
    <t>51.081396401110425</t>
  </si>
  <si>
    <t>51.03383742396527</t>
  </si>
  <si>
    <t>51.15325064474004</t>
  </si>
  <si>
    <t>51.05007932896936</t>
  </si>
  <si>
    <t>51.02680829623984</t>
  </si>
  <si>
    <t>51.00760154931378</t>
  </si>
  <si>
    <t>51.04989014926542</t>
  </si>
  <si>
    <t>50.95395828881958</t>
  </si>
  <si>
    <t>51.01752893844599</t>
  </si>
  <si>
    <t>50.90641127856563</t>
  </si>
  <si>
    <t>50.962955188872165</t>
  </si>
  <si>
    <t>51.09222444639825</t>
  </si>
  <si>
    <t>51.073429605245394</t>
  </si>
  <si>
    <t>50.89739420213991</t>
  </si>
  <si>
    <t>50.909352757778905</t>
  </si>
  <si>
    <t>51.01660276077303</t>
  </si>
  <si>
    <t>51.050450887321304</t>
  </si>
  <si>
    <t>51.07855168202839</t>
  </si>
  <si>
    <t>51.03158446149856</t>
  </si>
  <si>
    <t>50.90112606714499</t>
  </si>
  <si>
    <t>51.017321076660465</t>
  </si>
  <si>
    <t>50.906707918863596</t>
  </si>
  <si>
    <t>50.92022670352208</t>
  </si>
  <si>
    <t>51.01661645532525</t>
  </si>
  <si>
    <t>51.01691664084799</t>
  </si>
  <si>
    <t>51.041010162465234</t>
  </si>
  <si>
    <t>51.07641646395105</t>
  </si>
  <si>
    <t>51.020537880863024</t>
  </si>
  <si>
    <t>51.129240370910416</t>
  </si>
  <si>
    <t>51.06797998876471</t>
  </si>
  <si>
    <t>51.03884726091974</t>
  </si>
  <si>
    <t>51.01927143233976</t>
  </si>
  <si>
    <t>51.068639574894895</t>
  </si>
  <si>
    <t>50.906609038772906</t>
  </si>
  <si>
    <t>51.018751824439214</t>
  </si>
  <si>
    <t>51.07927885072943</t>
  </si>
  <si>
    <t>51.09130870825575</t>
  </si>
  <si>
    <t>51.02016551618157</t>
  </si>
  <si>
    <t>51.02049477021534</t>
  </si>
  <si>
    <t>51.01697550381706</t>
  </si>
  <si>
    <t>51.08847605667844</t>
  </si>
  <si>
    <t>51.02551655242329</t>
  </si>
  <si>
    <t>51.03649912408699</t>
  </si>
  <si>
    <t>50.96443186255656</t>
  </si>
  <si>
    <t>51.09862752600721</t>
  </si>
  <si>
    <t>51.03447422660985</t>
  </si>
  <si>
    <t>51.123742898116745</t>
  </si>
  <si>
    <t>50.98762599181118</t>
  </si>
  <si>
    <t>51.06255056038456</t>
  </si>
  <si>
    <t>51.03268945587753</t>
  </si>
  <si>
    <t>51.01777346119817</t>
  </si>
  <si>
    <t>51.076331223101754</t>
  </si>
  <si>
    <t>51.04644430925898</t>
  </si>
  <si>
    <t>51.06798095672508</t>
  </si>
  <si>
    <t>51.081051823121626</t>
  </si>
  <si>
    <t>51.055234944071664</t>
  </si>
  <si>
    <t>50.959337528713746</t>
  </si>
  <si>
    <t>51.072208463313565</t>
  </si>
  <si>
    <t>51.10076812497234</t>
  </si>
  <si>
    <t>51.06405051331761</t>
  </si>
  <si>
    <t>50.91671818840559</t>
  </si>
  <si>
    <t>51.17399011244917</t>
  </si>
  <si>
    <t>51.112983810591565</t>
  </si>
  <si>
    <t>50.997935431120936</t>
  </si>
  <si>
    <t>51.057665026101006</t>
  </si>
  <si>
    <t>51.07790808417631</t>
  </si>
  <si>
    <t>51.05538657729947</t>
  </si>
  <si>
    <t>51.09024184028329</t>
  </si>
  <si>
    <t>51.054275166267935</t>
  </si>
  <si>
    <t>51.10944140564271</t>
  </si>
  <si>
    <t>51.14798544913194</t>
  </si>
  <si>
    <t>51.076167910513675</t>
  </si>
  <si>
    <t>51.03576881851898</t>
  </si>
  <si>
    <t>51.03934982881133</t>
  </si>
  <si>
    <t>51.032844551432405</t>
  </si>
  <si>
    <t>51.09409472736586</t>
  </si>
  <si>
    <t>51.05495204027917</t>
  </si>
  <si>
    <t>51.041796172546675</t>
  </si>
  <si>
    <t>50.88569756844711</t>
  </si>
  <si>
    <t>50.918336171954564</t>
  </si>
  <si>
    <t>51.02024544013105</t>
  </si>
  <si>
    <t>51.02027273883133</t>
  </si>
  <si>
    <t>50.96115891928362</t>
  </si>
  <si>
    <t>50.93753376028476</t>
  </si>
  <si>
    <t>51.07321332233764</t>
  </si>
  <si>
    <t>51.106546848246566</t>
  </si>
  <si>
    <t>51.042845612240704</t>
  </si>
  <si>
    <t>51.00056357530856</t>
  </si>
  <si>
    <t>50.925684983713374</t>
  </si>
  <si>
    <t>51.06657786566229</t>
  </si>
  <si>
    <t>51.135225251955845</t>
  </si>
  <si>
    <t>51.06963113498418</t>
  </si>
  <si>
    <t>51.118998461430614</t>
  </si>
  <si>
    <t>51.005798073462735</t>
  </si>
  <si>
    <t>51.058825462401266</t>
  </si>
  <si>
    <t>50.933164869287694</t>
  </si>
  <si>
    <t>51.12583149808013</t>
  </si>
  <si>
    <t>51.03129645344789</t>
  </si>
  <si>
    <t>50.91011672615458</t>
  </si>
  <si>
    <t>51.01686186481318</t>
  </si>
  <si>
    <t>51.096929744379835</t>
  </si>
  <si>
    <t>51.08131948316811</t>
  </si>
  <si>
    <t>50.869486900242485</t>
  </si>
  <si>
    <t>51.02754373900163</t>
  </si>
  <si>
    <t>51.08620072024668</t>
  </si>
  <si>
    <t>51.11560878091101</t>
  </si>
  <si>
    <t>51.103972304631846</t>
  </si>
  <si>
    <t>51.047896467639916</t>
  </si>
  <si>
    <t>51.114286620896465</t>
  </si>
  <si>
    <t>50.971621575143686</t>
  </si>
  <si>
    <t>51.04035741279064</t>
  </si>
  <si>
    <t>51.06450404022287</t>
  </si>
  <si>
    <t>51.11044837531606</t>
  </si>
  <si>
    <t>50.94868791882226</t>
  </si>
  <si>
    <t>51.142540228921405</t>
  </si>
  <si>
    <t>50.98317786687745</t>
  </si>
  <si>
    <t>51.08154121918871</t>
  </si>
  <si>
    <t>50.90388505049545</t>
  </si>
  <si>
    <t>51.05621829153251</t>
  </si>
  <si>
    <t>51.04037076734813</t>
  </si>
  <si>
    <t>51.04018598186792</t>
  </si>
  <si>
    <t>51.09191896107907</t>
  </si>
  <si>
    <t>51.041400186783044</t>
  </si>
  <si>
    <t>50.970328361090054</t>
  </si>
  <si>
    <t>50.95979490341071</t>
  </si>
  <si>
    <t>51.08720322766032</t>
  </si>
  <si>
    <t>51.064165516270386</t>
  </si>
  <si>
    <t>51.01049856686793</t>
  </si>
  <si>
    <t>51.094499877029826</t>
  </si>
  <si>
    <t>51.025711862758406</t>
  </si>
  <si>
    <t>51.06433286712955</t>
  </si>
  <si>
    <t>51.050454002361754</t>
  </si>
  <si>
    <t>51.04905212556423</t>
  </si>
  <si>
    <t>50.941956548554195</t>
  </si>
  <si>
    <t>51.03680969611907</t>
  </si>
  <si>
    <t>51.09430853296762</t>
  </si>
  <si>
    <t>51.08866325700452</t>
  </si>
  <si>
    <t>51.05841195155273</t>
  </si>
  <si>
    <t>51.097232795097234</t>
  </si>
  <si>
    <t>50.99336270075021</t>
  </si>
  <si>
    <t>51.081761160040585</t>
  </si>
  <si>
    <t>51.01931427523351</t>
  </si>
  <si>
    <t>51.00704709440903</t>
  </si>
  <si>
    <t>51.038051083092604</t>
  </si>
  <si>
    <t>51.053712164528214</t>
  </si>
  <si>
    <t>1113 - Detached Garage Dwelling Unit</t>
  </si>
  <si>
    <t>New</t>
  </si>
  <si>
    <t>Additional Dwelling Unit</t>
  </si>
  <si>
    <t>1114 - Detached Garden Suite</t>
  </si>
  <si>
    <t>Garage, Secondary Suite</t>
  </si>
  <si>
    <t>Retaining Wall, Additional Dwelling Unit</t>
  </si>
  <si>
    <t>Addition, Garage, Secondary Suite</t>
  </si>
  <si>
    <t>Secondary Suite</t>
  </si>
  <si>
    <t>Fireplace</t>
  </si>
  <si>
    <t>Deck, Secondary Suite</t>
  </si>
  <si>
    <t>Garage, Additional Dwelling Unit</t>
  </si>
  <si>
    <t>Deck</t>
  </si>
  <si>
    <t>1301 - Detached Garage</t>
  </si>
  <si>
    <t>Carport, Garage, Additional Dwelling Unit</t>
  </si>
  <si>
    <t>Deck, Additional Dwelling Unit</t>
  </si>
  <si>
    <t>Porch</t>
  </si>
  <si>
    <t>Carport, Garage, Fireplace, Additional Dwelling Unit</t>
  </si>
  <si>
    <t>Secondary Suite, Additional Dwelling Unit</t>
  </si>
  <si>
    <t>11124 BRAXTON RD SW</t>
  </si>
  <si>
    <t>2233 26A ST SW</t>
  </si>
  <si>
    <t>215 4 AV NE</t>
  </si>
  <si>
    <t>2108 8 AV SE</t>
  </si>
  <si>
    <t>1228 FALCONRIDGE DR NE</t>
  </si>
  <si>
    <t>1306 GLADSTONE RD NW</t>
  </si>
  <si>
    <t>42 SILVERADO SADDLE CR SW</t>
  </si>
  <si>
    <t>59 HONG KONG RD SW</t>
  </si>
  <si>
    <t>1818 8 ST SE</t>
  </si>
  <si>
    <t>504 30 AV NE</t>
  </si>
  <si>
    <t>216 SILVER SPRINGS RI NW</t>
  </si>
  <si>
    <t>168 MANORA HL NE</t>
  </si>
  <si>
    <t>321 MARTINWOOD PL NE</t>
  </si>
  <si>
    <t>68 GLOUCESTER CR SW</t>
  </si>
  <si>
    <t>9620 24 ST SW</t>
  </si>
  <si>
    <t>51 ELGIN MEADOWS RD SE</t>
  </si>
  <si>
    <t>230 24 AV NE</t>
  </si>
  <si>
    <t>118 ELGIN MEADOWS CI SE</t>
  </si>
  <si>
    <t>48 SETON RO SE</t>
  </si>
  <si>
    <t>81 TRASIMENO CR SW</t>
  </si>
  <si>
    <t>60 SADDLECREST BV NE</t>
  </si>
  <si>
    <t>2040 27 ST SW</t>
  </si>
  <si>
    <t>338 6 AV NE</t>
  </si>
  <si>
    <t>3053 29A ST SE</t>
  </si>
  <si>
    <t>220 MARPOLE BA NE</t>
  </si>
  <si>
    <t>263 78 AV NE</t>
  </si>
  <si>
    <t>215 SILVERGROVE PL NW</t>
  </si>
  <si>
    <t>4207 VOYAGEUR DR NW</t>
  </si>
  <si>
    <t>147 ROCK LAKE VW NW</t>
  </si>
  <si>
    <t>1077 NEW BRIGHTON PA SE</t>
  </si>
  <si>
    <t>388 ACADIA DR SE</t>
  </si>
  <si>
    <t>43 34 AV SW</t>
  </si>
  <si>
    <t>4511 CHAPEL RD NW</t>
  </si>
  <si>
    <t>1439 REMINGTON RD NE</t>
  </si>
  <si>
    <t>3012 BLAKISTON DR NW</t>
  </si>
  <si>
    <t>20 HONG KONG RD SW</t>
  </si>
  <si>
    <t>199 SETON HE SE</t>
  </si>
  <si>
    <t>4534 PASSCHENDAELE RD SW</t>
  </si>
  <si>
    <t>217 21 AV NE</t>
  </si>
  <si>
    <t>79 BEDDINGTON WY NE</t>
  </si>
  <si>
    <t>916 7 AV NE</t>
  </si>
  <si>
    <t>316 SILVER BROOK WY NW</t>
  </si>
  <si>
    <t>163 WHITEVIEW CL NE</t>
  </si>
  <si>
    <t>119 7 AV NE</t>
  </si>
  <si>
    <t>2203 BROADVIEW RD NW</t>
  </si>
  <si>
    <t>212 NORMANDY DR SW</t>
  </si>
  <si>
    <t>134 WESTOVER DR SW</t>
  </si>
  <si>
    <t>2333 27 AV NW</t>
  </si>
  <si>
    <t>2808 16 AV SE</t>
  </si>
  <si>
    <t>64 AUBURN CREST PA SE</t>
  </si>
  <si>
    <t>1814 ELIZABETH ST SE</t>
  </si>
  <si>
    <t>3706 DOVER RIDGE DR SE</t>
  </si>
  <si>
    <t>1612 ACTON AV SW</t>
  </si>
  <si>
    <t>425 ASTORIA CR SE</t>
  </si>
  <si>
    <t>1008 CANNOCK RD SW</t>
  </si>
  <si>
    <t>2223 29 AV SW</t>
  </si>
  <si>
    <t>56 ELGIN MEADOWS MR SE</t>
  </si>
  <si>
    <t>47 HONG KONG RD SW</t>
  </si>
  <si>
    <t>1830 WESTMOUNT BV NW</t>
  </si>
  <si>
    <t>5028 MARCHAND CR NE</t>
  </si>
  <si>
    <t>2008 32 AV SW</t>
  </si>
  <si>
    <t>2011 8 AV SE</t>
  </si>
  <si>
    <t>208 10 AV NE</t>
  </si>
  <si>
    <t>18 ALEXANDRIA GR SW</t>
  </si>
  <si>
    <t>61 MARY DOVER DR SW</t>
  </si>
  <si>
    <t>2546 CHARLEBOIS DR NW</t>
  </si>
  <si>
    <t>438 30 AV NE</t>
  </si>
  <si>
    <t>234 7 ST NE</t>
  </si>
  <si>
    <t>76 QUARRY DR SE</t>
  </si>
  <si>
    <t>5914 BOWWATER CR NW</t>
  </si>
  <si>
    <t>15151 PRESTWICK BV SE</t>
  </si>
  <si>
    <t>27 HONG KONG RD SW</t>
  </si>
  <si>
    <t>1728 49 ST SE</t>
  </si>
  <si>
    <t>2727 58 AV SE</t>
  </si>
  <si>
    <t>402 7A ST NE</t>
  </si>
  <si>
    <t>14 ROSSBURN CR SW</t>
  </si>
  <si>
    <t>409 21 AV NW</t>
  </si>
  <si>
    <t>68 DIEPPE DR SW</t>
  </si>
  <si>
    <t>602 22 AV NE</t>
  </si>
  <si>
    <t>24 AUBURN MEADOWS GR SE</t>
  </si>
  <si>
    <t>2040 41 AV SW</t>
  </si>
  <si>
    <t>276 MADDOCK WY NE</t>
  </si>
  <si>
    <t>212 7A ST NE</t>
  </si>
  <si>
    <t>456 WILLOW PARK DR SE</t>
  </si>
  <si>
    <t>445 23 AV NE</t>
  </si>
  <si>
    <t>5916 BOWWATER CR NW</t>
  </si>
  <si>
    <t>146 PRESTWICK CR SE</t>
  </si>
  <si>
    <t>118 QUARRY DR SE</t>
  </si>
  <si>
    <t>165 BURMA STAR RD SW</t>
  </si>
  <si>
    <t>7408 22A ST SE</t>
  </si>
  <si>
    <t>506 30 AV NE</t>
  </si>
  <si>
    <t>324 MANORA RI NE</t>
  </si>
  <si>
    <t>4627 23 AV NW</t>
  </si>
  <si>
    <t>4604 20 AV NW</t>
  </si>
  <si>
    <t>1027 9 ST SE</t>
  </si>
  <si>
    <t>6235 18 ST SE</t>
  </si>
  <si>
    <t>4611 84 ST NW</t>
  </si>
  <si>
    <t>28 HAVENHURST CR SW</t>
  </si>
  <si>
    <t>454 12 ST NW</t>
  </si>
  <si>
    <t>407 37 ST SW</t>
  </si>
  <si>
    <t>1322 1 ST NW</t>
  </si>
  <si>
    <t>2212 26 AV SW</t>
  </si>
  <si>
    <t>2347 6 ST SE</t>
  </si>
  <si>
    <t>2 MURMANSK WY SW</t>
  </si>
  <si>
    <t>1012 LAKE PLACID DR SE</t>
  </si>
  <si>
    <t>7443 26A ST SE</t>
  </si>
  <si>
    <t>2735 1 AV NW</t>
  </si>
  <si>
    <t>7903 47 AV NW</t>
  </si>
  <si>
    <t>332 HUNTRIDGE RD NE</t>
  </si>
  <si>
    <t>902 24 AV NW</t>
  </si>
  <si>
    <t>219 UNION AV SE</t>
  </si>
  <si>
    <t>1807 CAYUGA CR NW</t>
  </si>
  <si>
    <t>2115 4 AV NW</t>
  </si>
  <si>
    <t>54 CITYSCAPE BA NE</t>
  </si>
  <si>
    <t>1130 9 ST SE</t>
  </si>
  <si>
    <t>1322 HAMILTON ST NW</t>
  </si>
  <si>
    <t>6440 34 AV NW</t>
  </si>
  <si>
    <t>76 DIEPPE DR SW</t>
  </si>
  <si>
    <t>15 GORDON DR SW</t>
  </si>
  <si>
    <t>27 DIEPPE DR SW</t>
  </si>
  <si>
    <t>222 ALEXANDRIA GR SW</t>
  </si>
  <si>
    <t>2440 32 ST SW</t>
  </si>
  <si>
    <t>2632 27 ST SW</t>
  </si>
  <si>
    <t>1035 RUNDLE CR NE</t>
  </si>
  <si>
    <t>712 SALISBURY AV SE</t>
  </si>
  <si>
    <t>1040 BELLEVUE AV SE</t>
  </si>
  <si>
    <t>116 FALSHIRE CL NE</t>
  </si>
  <si>
    <t>417 RUNDLESON PL NE</t>
  </si>
  <si>
    <t>2412 6 ST NW</t>
  </si>
  <si>
    <t>129 10 AV NW</t>
  </si>
  <si>
    <t>2139 BROADVIEW RD NW</t>
  </si>
  <si>
    <t>1007 8 AV SE</t>
  </si>
  <si>
    <t>27 WINDERMERE RD SW</t>
  </si>
  <si>
    <t>177 COPPERFIELD GD SE</t>
  </si>
  <si>
    <t>222 DOVERCLIFFE WY SE</t>
  </si>
  <si>
    <t>48 HONG KONG RD SW</t>
  </si>
  <si>
    <t>2431 34 ST SW</t>
  </si>
  <si>
    <t>14839 DEER RUN DR SE</t>
  </si>
  <si>
    <t>701 26 AV NW</t>
  </si>
  <si>
    <t>3836 1A ST SW</t>
  </si>
  <si>
    <t>96 BURMA STAR RD SW</t>
  </si>
  <si>
    <t>43 ELGIN MEADOWS RD SE</t>
  </si>
  <si>
    <t>2024 45 ST SE</t>
  </si>
  <si>
    <t>64 MAYFAIR RD SW</t>
  </si>
  <si>
    <t>3611 KILDARE CR SW</t>
  </si>
  <si>
    <t>57 TOMMY PRINCE RD SW</t>
  </si>
  <si>
    <t>213 21 AV NE</t>
  </si>
  <si>
    <t>5717 14 AV SW</t>
  </si>
  <si>
    <t>176 BRIDLEMEADOWS CM SW</t>
  </si>
  <si>
    <t>218 ALEXANDRIA GR SW</t>
  </si>
  <si>
    <t>299 SUNVALE DR SE</t>
  </si>
  <si>
    <t>38 INVERNESS CL SE</t>
  </si>
  <si>
    <t>224 WHITEVIEW RD NE</t>
  </si>
  <si>
    <t>15136 PRESTWICK BV SE</t>
  </si>
  <si>
    <t>1418 15 ST SE</t>
  </si>
  <si>
    <t>5050 ELGIN AV SE</t>
  </si>
  <si>
    <t>249 21 AV NE</t>
  </si>
  <si>
    <t>430 32 AV NE</t>
  </si>
  <si>
    <t>4401 26 AV SE</t>
  </si>
  <si>
    <t>3144 46 ST SW</t>
  </si>
  <si>
    <t>1317 8 AV SE</t>
  </si>
  <si>
    <t>1404 FALCONRIDGE DR NE</t>
  </si>
  <si>
    <t>328 MANORA RI NE</t>
  </si>
  <si>
    <t>84 QUARRY DR SE</t>
  </si>
  <si>
    <t>921 24 AV NW</t>
  </si>
  <si>
    <t>2123 VICTORIA CR NW</t>
  </si>
  <si>
    <t>436 30 AV NE</t>
  </si>
  <si>
    <t>1817 15 ST SW</t>
  </si>
  <si>
    <t>17 MARY DOVER DR SW</t>
  </si>
  <si>
    <t>325 PANTON WY NW</t>
  </si>
  <si>
    <t>68 PRESTWICK MR SE</t>
  </si>
  <si>
    <t>2015 53 AV SW</t>
  </si>
  <si>
    <t>92 QUARRY DR SE</t>
  </si>
  <si>
    <t>31 ELGIN MEADOWS RD SE</t>
  </si>
  <si>
    <t>92 TARADALE CL NE</t>
  </si>
  <si>
    <t>1435 25A ST SW</t>
  </si>
  <si>
    <t>825 18 AV NW</t>
  </si>
  <si>
    <t>712 33A ST NW</t>
  </si>
  <si>
    <t>16 DIEPPE DR SW</t>
  </si>
  <si>
    <t>76 LISSINGTON DR SW</t>
  </si>
  <si>
    <t>2140 6 AV NW</t>
  </si>
  <si>
    <t>2609 15A ST SW</t>
  </si>
  <si>
    <t>3220 PARKDALE BV NW</t>
  </si>
  <si>
    <t>83 ELGIN MEADOWS RD SE</t>
  </si>
  <si>
    <t>1417 21 AV NW</t>
  </si>
  <si>
    <t>14803 PARKLAND BV SE</t>
  </si>
  <si>
    <t>1005 8 AV SE</t>
  </si>
  <si>
    <t>2211 26 AV SW</t>
  </si>
  <si>
    <t>35 DIEPPE DR SW</t>
  </si>
  <si>
    <t>1915 8 AV SE</t>
  </si>
  <si>
    <t>908 18 AV NW</t>
  </si>
  <si>
    <t>2023 49 AV SW</t>
  </si>
  <si>
    <t>24 HAVENHURST CR SW</t>
  </si>
  <si>
    <t>518 7 ST NE</t>
  </si>
  <si>
    <t>6231 BOW CR NW</t>
  </si>
  <si>
    <t>406 8A ST NE</t>
  </si>
  <si>
    <t>63 ROCK LAKE VW NW</t>
  </si>
  <si>
    <t>2004 28 AV SW</t>
  </si>
  <si>
    <t>122 QUARRY DR SE</t>
  </si>
  <si>
    <t>234 11A ST NW</t>
  </si>
  <si>
    <t>3919 74 ST NW</t>
  </si>
  <si>
    <t>20 GREENWICH ME NW</t>
  </si>
  <si>
    <t>10 HOLDEN RD SW</t>
  </si>
  <si>
    <t>2113 4 AV NW</t>
  </si>
  <si>
    <t>7607 39 AV NW</t>
  </si>
  <si>
    <t>17 MURMANSK WY SW</t>
  </si>
  <si>
    <t>9 TRASIMENO CR SW</t>
  </si>
  <si>
    <t>115 RIVERGLEN PL SE</t>
  </si>
  <si>
    <t>2301 6 AV NW</t>
  </si>
  <si>
    <t>1420 2A ST NW</t>
  </si>
  <si>
    <t>2605 16A ST NW</t>
  </si>
  <si>
    <t>169 BURMA STAR RD SW</t>
  </si>
  <si>
    <t>244 PRESTWICK PT SE</t>
  </si>
  <si>
    <t>26 ALEXANDRIA GR SW</t>
  </si>
  <si>
    <t>235 PRESTWICK LD SE</t>
  </si>
  <si>
    <t>3904 31 ST SW</t>
  </si>
  <si>
    <t>47 ELGIN MEADOWS RD SE</t>
  </si>
  <si>
    <t>165 AUBURN CREST GR SE</t>
  </si>
  <si>
    <t>180 DOVELY CR SE</t>
  </si>
  <si>
    <t>936 5 AV NE</t>
  </si>
  <si>
    <t>56 SETON TC SE</t>
  </si>
  <si>
    <t>1942 MOUNTVIEW CR NE</t>
  </si>
  <si>
    <t>4020 3 AV SW</t>
  </si>
  <si>
    <t>5600 EDWORTHY ST SW</t>
  </si>
  <si>
    <t>7035 BOW CR NW</t>
  </si>
  <si>
    <t>196 CASTLERIDGE DR NE</t>
  </si>
  <si>
    <t>13 TRASIMENO CR SW</t>
  </si>
  <si>
    <t>5015 WAVERLEY DR SW</t>
  </si>
  <si>
    <t>110 7 ST NE</t>
  </si>
  <si>
    <t>116 PRESTWICK DR SE</t>
  </si>
  <si>
    <t>3840 BRIGHTON DR NW</t>
  </si>
  <si>
    <t>215 10 ST NE</t>
  </si>
  <si>
    <t>319 PINETREE RD NE</t>
  </si>
  <si>
    <t>16 AUBURN MEADOWS GR SE</t>
  </si>
  <si>
    <t>76 BENY-SUR-MER RD SW</t>
  </si>
  <si>
    <t>65 TRASIMENO CR SW</t>
  </si>
  <si>
    <t>144 EVANSCREST PA NW</t>
  </si>
  <si>
    <t>1439 CHILD AV NE</t>
  </si>
  <si>
    <t>113 AUBURN CREST GR SE</t>
  </si>
  <si>
    <t>2743 COCHRANE RD NW</t>
  </si>
  <si>
    <t>1608 49 AV SW</t>
  </si>
  <si>
    <t>2529 20 ST SW</t>
  </si>
  <si>
    <t>7923 33 AV NW</t>
  </si>
  <si>
    <t>419 9 ST NE</t>
  </si>
  <si>
    <t>1936 27 ST SW</t>
  </si>
  <si>
    <t>2039 5 AV NW</t>
  </si>
  <si>
    <t>660 NORTHMOUNT DR NW</t>
  </si>
  <si>
    <t>60 HONG KONG RD SW</t>
  </si>
  <si>
    <t>425 9 ST NE</t>
  </si>
  <si>
    <t>23 FALSBY PL NE</t>
  </si>
  <si>
    <t>7407 26A ST SE</t>
  </si>
  <si>
    <t>120 WESTOVER DR SW</t>
  </si>
  <si>
    <t>14 GLENFIELD RD SW</t>
  </si>
  <si>
    <t>1012 MEMORIAL DR NW</t>
  </si>
  <si>
    <t>1604 49 AV SW</t>
  </si>
  <si>
    <t>11 TOMMY PRINCE RD SW</t>
  </si>
  <si>
    <t>559 SETON CI SE</t>
  </si>
  <si>
    <t>15 TOMMY PRINCE RD SW</t>
  </si>
  <si>
    <t>2228 1 AV NW</t>
  </si>
  <si>
    <t>2032 6 ST NE</t>
  </si>
  <si>
    <t>6204 DALMARNOCK CR NW</t>
  </si>
  <si>
    <t>628 54 AV SW</t>
  </si>
  <si>
    <t>6387 32 AV NW</t>
  </si>
  <si>
    <t>4 DIEPPE DR SW</t>
  </si>
  <si>
    <t>8635 48 AV NW</t>
  </si>
  <si>
    <t>1135 CHILD AV NE</t>
  </si>
  <si>
    <t>31 PRESTWICK ST SE</t>
  </si>
  <si>
    <t>2307 LANCING AV SW</t>
  </si>
  <si>
    <t>127 PRESTWICK LD SE</t>
  </si>
  <si>
    <t>1802 BOWNESS RD NW</t>
  </si>
  <si>
    <t>132 HENDON DR NW</t>
  </si>
  <si>
    <t>92 BURMA STAR RD SW</t>
  </si>
  <si>
    <t>2324 6 AV NW</t>
  </si>
  <si>
    <t>138 FYFFE RD SE</t>
  </si>
  <si>
    <t>1509 CHILD AV NE</t>
  </si>
  <si>
    <t>4815 40 AV SW</t>
  </si>
  <si>
    <t>23 BENY-SUR-MER RD SW</t>
  </si>
  <si>
    <t>2212 GLENMOUNT DR SW</t>
  </si>
  <si>
    <t>73 TRASIMENO CR SW</t>
  </si>
  <si>
    <t>411 ALLSTON AV SE</t>
  </si>
  <si>
    <t>2028 53 AV SW</t>
  </si>
  <si>
    <t>126 QUARRY DR SE</t>
  </si>
  <si>
    <t>338 SHARON AV SW</t>
  </si>
  <si>
    <t>3039 CANMORE RD NW</t>
  </si>
  <si>
    <t>2111 LINCOLN DR SW</t>
  </si>
  <si>
    <t>2010 23 AV NW</t>
  </si>
  <si>
    <t>29 REDSTONE AV NE</t>
  </si>
  <si>
    <t>103 ELGIN VW SE</t>
  </si>
  <si>
    <t>105 TRASIMENO CR SW</t>
  </si>
  <si>
    <t>122 13 ST NE</t>
  </si>
  <si>
    <t>2932 13 AV NW</t>
  </si>
  <si>
    <t>1627 16 ST SE</t>
  </si>
  <si>
    <t>72 MONTROSE CR NE</t>
  </si>
  <si>
    <t>6 DIEPPE DR SW</t>
  </si>
  <si>
    <t>2114 18 ST SW</t>
  </si>
  <si>
    <t>14031 DEER RIDGE DR SE</t>
  </si>
  <si>
    <t>79 ELGIN MEADOWS RD SE</t>
  </si>
  <si>
    <t>84 TARADALE DR NE</t>
  </si>
  <si>
    <t>9404 FAIRMOUNT DR SE</t>
  </si>
  <si>
    <t>1622 6 ST NW</t>
  </si>
  <si>
    <t>2052 BIRCH CR SE</t>
  </si>
  <si>
    <t>123 7 AV NW</t>
  </si>
  <si>
    <t>7444 22 ST SE</t>
  </si>
  <si>
    <t>130 7 AV NW</t>
  </si>
  <si>
    <t>25 MARY DOVER DR SW</t>
  </si>
  <si>
    <t>152 ELGIN TC SE</t>
  </si>
  <si>
    <t>1928 47 AV SW</t>
  </si>
  <si>
    <t>2715 LOUGHEED DR SW</t>
  </si>
  <si>
    <t>1A HENDON PL NW</t>
  </si>
  <si>
    <t>241 23 AV NE</t>
  </si>
  <si>
    <t>6324 THORNCLIFFE DR NW</t>
  </si>
  <si>
    <t>1 MURMANSK WY SW</t>
  </si>
  <si>
    <t>16 HONG KONG RD SW</t>
  </si>
  <si>
    <t>28 HONG KONG RD SW</t>
  </si>
  <si>
    <t>20 CITYSCAPE TC NE</t>
  </si>
  <si>
    <t>2301 16 ST SE</t>
  </si>
  <si>
    <t>123 PRESTWICK LD SE</t>
  </si>
  <si>
    <t>26 DIEPPE DR SW</t>
  </si>
  <si>
    <t>423 7A ST NE</t>
  </si>
  <si>
    <t>1430 11 AV SE</t>
  </si>
  <si>
    <t>407 CANTERVILLE DR SW</t>
  </si>
  <si>
    <t>27 PRESTWICK ST SE</t>
  </si>
  <si>
    <t>98 ELGIN MEADOWS CI SE</t>
  </si>
  <si>
    <t>106 HAVENHURST CR SW</t>
  </si>
  <si>
    <t>2225 25 ST SW</t>
  </si>
  <si>
    <t>1011 8 AV SE</t>
  </si>
  <si>
    <t>123 MARQUIS GR SE</t>
  </si>
  <si>
    <t>112 12 ST NW</t>
  </si>
  <si>
    <t>5007 MARCHAND CR NE</t>
  </si>
  <si>
    <t>63 DIEPPE DR SW</t>
  </si>
  <si>
    <t>5922 BOWWATER CR NW</t>
  </si>
  <si>
    <t>12 SILVER CREST GR NW</t>
  </si>
  <si>
    <t>138 ELGIN VW SE</t>
  </si>
  <si>
    <t>112 WINDERMERE RD SW</t>
  </si>
  <si>
    <t>114 ELGIN TC SE</t>
  </si>
  <si>
    <t>28 AUBURN MEADOWS GR SE</t>
  </si>
  <si>
    <t>5024 21 AV NW</t>
  </si>
  <si>
    <t>86 AUTUMN CR SE</t>
  </si>
  <si>
    <t>7440 21A ST SE</t>
  </si>
  <si>
    <t>1818 BROADVIEW RD NW</t>
  </si>
  <si>
    <t>187 SUNMILLS DR SE</t>
  </si>
  <si>
    <t>5555 EDWORTHY ST SW</t>
  </si>
  <si>
    <t>456 13 ST NW</t>
  </si>
  <si>
    <t>10 MURMANSK WY SW</t>
  </si>
  <si>
    <t>810 5 AV NE</t>
  </si>
  <si>
    <t>3408 LANCASTER WY SW</t>
  </si>
  <si>
    <t>10232 8 ST SW</t>
  </si>
  <si>
    <t>80 QUARRY DR SE</t>
  </si>
  <si>
    <t>2304 23 ST NW</t>
  </si>
  <si>
    <t>67 DIEPPE DR SW</t>
  </si>
  <si>
    <t>5916 LAKEVIEW DR SW</t>
  </si>
  <si>
    <t>4008 16A ST SE</t>
  </si>
  <si>
    <t>1650 16 ST SE</t>
  </si>
  <si>
    <t>608 MARYVALE WY NE</t>
  </si>
  <si>
    <t>2608 32 AV SW</t>
  </si>
  <si>
    <t>8343 BOWGLEN RD NW</t>
  </si>
  <si>
    <t>384 RUNDLERIDGE DR NE</t>
  </si>
  <si>
    <t>1734 32 ST SW</t>
  </si>
  <si>
    <t>3210 PARKDALE BV NW</t>
  </si>
  <si>
    <t>61 PRESTWICK RI SE</t>
  </si>
  <si>
    <t>1915 27 AV SW</t>
  </si>
  <si>
    <t>7603 39 AV NW</t>
  </si>
  <si>
    <t>6403 31 AV NW</t>
  </si>
  <si>
    <t>216 LAKE WAPTA RI SE</t>
  </si>
  <si>
    <t>45 TRASIMENO CR SW</t>
  </si>
  <si>
    <t>28 DIEPPE DR SW</t>
  </si>
  <si>
    <t>42 TARALEA MR NE</t>
  </si>
  <si>
    <t>23 TOMMY PRINCE RD SW</t>
  </si>
  <si>
    <t>56 HONG KONG RD SW</t>
  </si>
  <si>
    <t>625 24 AV NW</t>
  </si>
  <si>
    <t>1141 10 ST SE</t>
  </si>
  <si>
    <t>50 TARALEA PL NE</t>
  </si>
  <si>
    <t>319 MARQUIS CO SE</t>
  </si>
  <si>
    <t>2740 12 AV SE</t>
  </si>
  <si>
    <t>73 TOMMY PRINCE RD SW</t>
  </si>
  <si>
    <t>33 MONCTON RD NE</t>
  </si>
  <si>
    <t>2315 MORRISON ST SW</t>
  </si>
  <si>
    <t>1632 WESTMOUNT BV NW</t>
  </si>
  <si>
    <t>91 ROCK LAKE VW NW</t>
  </si>
  <si>
    <t>35 HONG KONG RD SW</t>
  </si>
  <si>
    <t>3 DIEPPE DR SW</t>
  </si>
  <si>
    <t>143 MARQUIS HT SE</t>
  </si>
  <si>
    <t>5038 ELGIN AV SE</t>
  </si>
  <si>
    <t>227 32 AV NE</t>
  </si>
  <si>
    <t>2002 22 AV SW</t>
  </si>
  <si>
    <t>44 HARVEST OAK GR NE</t>
  </si>
  <si>
    <t>2135 BROADVIEW RD NW</t>
  </si>
  <si>
    <t>3014 14 ST SW</t>
  </si>
  <si>
    <t>2135 51 AV SW</t>
  </si>
  <si>
    <t>27 21 ST NW</t>
  </si>
  <si>
    <t>11032 7 ST SW</t>
  </si>
  <si>
    <t>51 DIEPPE DR SW</t>
  </si>
  <si>
    <t>75 ELGIN MEADOWS RD SE</t>
  </si>
  <si>
    <t>627 ACADIA DR SE</t>
  </si>
  <si>
    <t>3311 BARR RD NW</t>
  </si>
  <si>
    <t>2448 23 ST NW</t>
  </si>
  <si>
    <t>82 AUTUMN CR SE</t>
  </si>
  <si>
    <t>339 COPPERSTONE GV SE</t>
  </si>
  <si>
    <t>15 DIEPPE DR SW</t>
  </si>
  <si>
    <t>3736 3 AV SW</t>
  </si>
  <si>
    <t>3040 56 ST NE</t>
  </si>
  <si>
    <t>2543 19 ST SW</t>
  </si>
  <si>
    <t>315 MARQUIS CO SE</t>
  </si>
  <si>
    <t>43 DIEPPE DR SW</t>
  </si>
  <si>
    <t>63 ELGIN MEADOWS RD SE</t>
  </si>
  <si>
    <t>68 PRESTWICK CI SE</t>
  </si>
  <si>
    <t>20 DIEPPE DR SW</t>
  </si>
  <si>
    <t>51 HONG KONG RD SW</t>
  </si>
  <si>
    <t>1025 9 ST SE</t>
  </si>
  <si>
    <t>5107 18 AV NW</t>
  </si>
  <si>
    <t>230 ALEXANDRIA GR SW</t>
  </si>
  <si>
    <t>12 BEDDINGTON WY NE</t>
  </si>
  <si>
    <t>1232 19 AV NW</t>
  </si>
  <si>
    <t>818 17 AV NW</t>
  </si>
  <si>
    <t>1419 10 AV SE</t>
  </si>
  <si>
    <t>47 BENY-SUR-MER RD SW</t>
  </si>
  <si>
    <t>901 18 AV NW</t>
  </si>
  <si>
    <t>67 ELGIN MEADOWS RD SE</t>
  </si>
  <si>
    <t>53 TRASIMENO CR SW</t>
  </si>
  <si>
    <t>56 ROSEVALE DR NW</t>
  </si>
  <si>
    <t>115 43 AV NW</t>
  </si>
  <si>
    <t>3 BENY-SUR-MER RD SW</t>
  </si>
  <si>
    <t>77 TOMMY PRINCE RD SW</t>
  </si>
  <si>
    <t>46 HONG KONG RD SW</t>
  </si>
  <si>
    <t>172 WHITEFIELD DR NE</t>
  </si>
  <si>
    <t>3616 KILKENNY RD SW</t>
  </si>
  <si>
    <t>1835 WILLIAM ST SE</t>
  </si>
  <si>
    <t>42 QUARRY WY SE</t>
  </si>
  <si>
    <t>5131 BRISEBOIS DR NW</t>
  </si>
  <si>
    <t>803 21 AV SE</t>
  </si>
  <si>
    <t>620 HUNTERSTON BA NW</t>
  </si>
  <si>
    <t>5867 BOW CR NW</t>
  </si>
  <si>
    <t>7412 FOUNTAIN RD SE</t>
  </si>
  <si>
    <t>1125 REGENT CR NE</t>
  </si>
  <si>
    <t>2206 ALEXANDER ST SE</t>
  </si>
  <si>
    <t>73 MARY DOVER DR SW</t>
  </si>
  <si>
    <t>5105 18 AV NW</t>
  </si>
  <si>
    <t>104 WESTWOOD DR SW</t>
  </si>
  <si>
    <t>736 17 AV NW</t>
  </si>
  <si>
    <t>3203 CANMORE RD NW</t>
  </si>
  <si>
    <t>417 8A ST NE</t>
  </si>
  <si>
    <t>10567 SHILLINGTON CR SW</t>
  </si>
  <si>
    <t>7123 CALIFORNIA BV NE</t>
  </si>
  <si>
    <t>90 THORNLEE CR NW</t>
  </si>
  <si>
    <t>819 13 AV NE</t>
  </si>
  <si>
    <t>149 TREELINE AV SW</t>
  </si>
  <si>
    <t>108 REDSTONE LI NE</t>
  </si>
  <si>
    <t>722 BRIDGE CR NE</t>
  </si>
  <si>
    <t>6620 DALRYMPLE WY NW</t>
  </si>
  <si>
    <t>19 MACKAY DR SW</t>
  </si>
  <si>
    <t>1225 CHILD AV NE</t>
  </si>
  <si>
    <t>620 30 AV NE</t>
  </si>
  <si>
    <t>22 MARBROOKE CI NE</t>
  </si>
  <si>
    <t>3132 BLAKISTON DR NW</t>
  </si>
  <si>
    <t>315 2 AV NE</t>
  </si>
  <si>
    <t>628 SILVERGROVE DR NW</t>
  </si>
  <si>
    <t>143 ROCK LAKE VW NW</t>
  </si>
  <si>
    <t>632 26 AV NW</t>
  </si>
  <si>
    <t>2116 18 ST SW</t>
  </si>
  <si>
    <t>1309 11 AV SE</t>
  </si>
  <si>
    <t>713 23 AV SE</t>
  </si>
  <si>
    <t>4631 69 ST NW</t>
  </si>
  <si>
    <t>913 1 AV NW</t>
  </si>
  <si>
    <t>72 WEST GLEN CR SW</t>
  </si>
  <si>
    <t>396 AUBURN CREST WY SE</t>
  </si>
  <si>
    <t>123 ALPINE DR SW</t>
  </si>
  <si>
    <t>223 CALAIS DR SW</t>
  </si>
  <si>
    <t>215 CALAIS DR SW</t>
  </si>
  <si>
    <t>1138 34 ST SE</t>
  </si>
  <si>
    <t>635 SEYMOUR AV SW</t>
  </si>
  <si>
    <t>1327 LAKE ONTARIO DR SE</t>
  </si>
  <si>
    <t>114 RUNDLEWOOD PL NE</t>
  </si>
  <si>
    <t>11 BUCKTHORN CR NW</t>
  </si>
  <si>
    <t>110 WINCHESTER CR SW</t>
  </si>
  <si>
    <t>3124 LEDUC CR SW</t>
  </si>
  <si>
    <t>215 PRESTWICK MR SE</t>
  </si>
  <si>
    <t>1612 22A ST NW</t>
  </si>
  <si>
    <t>30 ARBOUR CREST CI NW</t>
  </si>
  <si>
    <t>1930 5 ST NE</t>
  </si>
  <si>
    <t>48 EDGEDALE DR NW</t>
  </si>
  <si>
    <t>2039 53 AV SW</t>
  </si>
  <si>
    <t>2912 7 AV NW</t>
  </si>
  <si>
    <t>991 LAKE ARROW WY SE</t>
  </si>
  <si>
    <t>4 BEDWOOD RD NE</t>
  </si>
  <si>
    <t>2616 GLENMOUNT DR SW</t>
  </si>
  <si>
    <t>25 ELGIN MEADOWS GR SE</t>
  </si>
  <si>
    <t>28 GISSING DR SW</t>
  </si>
  <si>
    <t>5004 NANTON RD NW</t>
  </si>
  <si>
    <t>4807 32 AV NW</t>
  </si>
  <si>
    <t>231 UNION AV SE</t>
  </si>
  <si>
    <t>2219 29 AV SW</t>
  </si>
  <si>
    <t>1209 NEW BRIGHTON DR SE</t>
  </si>
  <si>
    <t>440 21 AV NE</t>
  </si>
  <si>
    <t>6331 BOW CR NW</t>
  </si>
  <si>
    <t>6311 TARALEA PA NE</t>
  </si>
  <si>
    <t>5760 DALMEAD CR NW</t>
  </si>
  <si>
    <t>84 WESTOVER DR SW</t>
  </si>
  <si>
    <t>80 TARADALE DR NE</t>
  </si>
  <si>
    <t>9407 ELBOW DR SW</t>
  </si>
  <si>
    <t>1414 16 ST SE</t>
  </si>
  <si>
    <t>1403 16A ST NE</t>
  </si>
  <si>
    <t>111 64 AV NW</t>
  </si>
  <si>
    <t>103 WOODBROOK ME SW</t>
  </si>
  <si>
    <t>380 HARVEST ROSE CI NE</t>
  </si>
  <si>
    <t>148 FAIRVIEW DR SE</t>
  </si>
  <si>
    <t>35 CUMBERLAND DR NW</t>
  </si>
  <si>
    <t>399 MAHOGANY TC SE</t>
  </si>
  <si>
    <t>437 11A ST NW</t>
  </si>
  <si>
    <t>1515 47 ST SE</t>
  </si>
  <si>
    <t>1420 15 ST SE</t>
  </si>
  <si>
    <t>4424 39 ST NW</t>
  </si>
  <si>
    <t>5 WEST GLEN CR SW</t>
  </si>
  <si>
    <t>104 OAKLAND PL SW</t>
  </si>
  <si>
    <t>1425 18 AV NW</t>
  </si>
  <si>
    <t>10448 BRACKENRIDGE RD SW</t>
  </si>
  <si>
    <t>3735 BROOKLYN CR NW</t>
  </si>
  <si>
    <t>339 MANORA RI NE</t>
  </si>
  <si>
    <t>1711 48 AV SW</t>
  </si>
  <si>
    <t>4619 VERONA DR NW</t>
  </si>
  <si>
    <t>1919 31 AV SW</t>
  </si>
  <si>
    <t>234 13 AV NE</t>
  </si>
  <si>
    <t>3518 3 AV SW</t>
  </si>
  <si>
    <t>66 WINDERMERE RD SW</t>
  </si>
  <si>
    <t>32 WOODVIEW CO SW</t>
  </si>
  <si>
    <t>1816 ELIZABETH ST SE</t>
  </si>
  <si>
    <t>4 WHITELAND BA NE</t>
  </si>
  <si>
    <t>98 COLERIDGE RD NW</t>
  </si>
  <si>
    <t>224 MAIDSTONE GR NE</t>
  </si>
  <si>
    <t>4815 49 AV NW</t>
  </si>
  <si>
    <t>2235 CRESTWOOD RD SE</t>
  </si>
  <si>
    <t>219 7 AV NE</t>
  </si>
  <si>
    <t>3304 3 ST NW</t>
  </si>
  <si>
    <t>602 SIFTON BV SW</t>
  </si>
  <si>
    <t>710 52 AV SW</t>
  </si>
  <si>
    <t>1639 SHELBOURNE ST SW</t>
  </si>
  <si>
    <t>210 10 ST NE</t>
  </si>
  <si>
    <t>32 SKYVIEW POINT CM NE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</si>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</sst>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A585-7895-42C3-B157-1CD73D4B7268}">
  <dimension ref="A1:L541"/>
  <sheetViews>
    <sheetView tabSelected="1" workbookViewId="0">
      <selection activeCell="C324" sqref="C324:C349"/>
    </sheetView>
  </sheetViews>
  <sheetFormatPr defaultRowHeight="14.5" x14ac:dyDescent="0.35"/>
  <cols>
    <col min="1" max="1" width="12.6328125" bestFit="1" customWidth="1"/>
    <col min="2" max="2" width="15.453125" bestFit="1" customWidth="1"/>
    <col min="3" max="3" width="21.54296875" bestFit="1" customWidth="1"/>
    <col min="4" max="4" width="17.1796875" bestFit="1" customWidth="1"/>
    <col min="5" max="5" width="9.453125" bestFit="1" customWidth="1"/>
    <col min="6" max="6" width="25.54296875" bestFit="1" customWidth="1"/>
    <col min="7" max="7" width="18.54296875" bestFit="1" customWidth="1"/>
    <col min="8" max="8" width="12.81640625" bestFit="1" customWidth="1"/>
    <col min="9" max="9" width="69.08984375" bestFit="1" customWidth="1"/>
    <col min="10" max="10" width="31.6328125" bestFit="1" customWidth="1"/>
    <col min="11" max="11" width="14.81640625" bestFit="1" customWidth="1"/>
    <col min="12" max="12" width="42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1607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t="s">
        <v>11</v>
      </c>
      <c r="B2" s="2">
        <v>45548</v>
      </c>
      <c r="E2">
        <v>0</v>
      </c>
      <c r="F2" t="s">
        <v>1070</v>
      </c>
      <c r="G2" s="3" t="s">
        <v>551</v>
      </c>
      <c r="H2">
        <v>-114.10559153533499</v>
      </c>
      <c r="I2" t="str">
        <f xml:space="preserve"> J2 &amp; " - " &amp; K2 &amp; " " &amp; L2</f>
        <v>1113 - Detached Garage Dwelling Unit - New Additional Dwelling Unit</v>
      </c>
      <c r="J2" t="s">
        <v>1052</v>
      </c>
      <c r="K2" t="s">
        <v>1053</v>
      </c>
      <c r="L2" t="s">
        <v>1054</v>
      </c>
    </row>
    <row r="3" spans="1:12" x14ac:dyDescent="0.35">
      <c r="A3" t="s">
        <v>12</v>
      </c>
      <c r="B3" s="2">
        <v>45301</v>
      </c>
      <c r="C3" s="2">
        <v>45526</v>
      </c>
      <c r="D3">
        <f xml:space="preserve"> _xlfn.DAYS(C3,B3)</f>
        <v>225</v>
      </c>
      <c r="E3">
        <v>1</v>
      </c>
      <c r="F3" t="s">
        <v>1071</v>
      </c>
      <c r="G3">
        <v>51.0335229204168</v>
      </c>
      <c r="H3">
        <v>-114.1253783306</v>
      </c>
      <c r="I3" t="str">
        <f t="shared" ref="I3:I7" si="0" xml:space="preserve"> J3 &amp; " - " &amp; K3 &amp; " " &amp; L3</f>
        <v>1113 - Detached Garage Dwelling Unit - New Additional Dwelling Unit</v>
      </c>
      <c r="J3" t="s">
        <v>1052</v>
      </c>
      <c r="K3" t="s">
        <v>1053</v>
      </c>
      <c r="L3" t="s">
        <v>1054</v>
      </c>
    </row>
    <row r="4" spans="1:12" x14ac:dyDescent="0.35">
      <c r="A4" t="s">
        <v>13</v>
      </c>
      <c r="B4" s="2">
        <v>45259</v>
      </c>
      <c r="C4" s="2">
        <v>45533</v>
      </c>
      <c r="D4">
        <f xml:space="preserve"> _xlfn.DAYS(C4,B4)</f>
        <v>274</v>
      </c>
      <c r="E4">
        <v>1</v>
      </c>
      <c r="F4" t="s">
        <v>1072</v>
      </c>
      <c r="G4" s="3" t="s">
        <v>552</v>
      </c>
      <c r="H4">
        <v>-114.059256550725</v>
      </c>
      <c r="I4" t="str">
        <f t="shared" si="0"/>
        <v>1113 - Detached Garage Dwelling Unit - New Additional Dwelling Unit</v>
      </c>
      <c r="J4" t="s">
        <v>1052</v>
      </c>
      <c r="K4" t="s">
        <v>1053</v>
      </c>
      <c r="L4" t="s">
        <v>1054</v>
      </c>
    </row>
    <row r="5" spans="1:12" x14ac:dyDescent="0.35">
      <c r="A5" t="s">
        <v>14</v>
      </c>
      <c r="B5" s="2">
        <v>45546</v>
      </c>
      <c r="E5">
        <v>0</v>
      </c>
      <c r="F5" t="s">
        <v>1073</v>
      </c>
      <c r="G5" s="3" t="s">
        <v>553</v>
      </c>
      <c r="H5">
        <v>-114.014580185794</v>
      </c>
      <c r="I5" t="str">
        <f t="shared" si="0"/>
        <v>1113 - Detached Garage Dwelling Unit - New Additional Dwelling Unit</v>
      </c>
      <c r="J5" t="s">
        <v>1052</v>
      </c>
      <c r="K5" t="s">
        <v>1053</v>
      </c>
      <c r="L5" t="s">
        <v>1054</v>
      </c>
    </row>
    <row r="6" spans="1:12" x14ac:dyDescent="0.35">
      <c r="A6" t="s">
        <v>15</v>
      </c>
      <c r="B6" s="2">
        <v>43893</v>
      </c>
      <c r="E6">
        <v>0</v>
      </c>
      <c r="F6" t="s">
        <v>1074</v>
      </c>
      <c r="G6">
        <v>51.099095374052602</v>
      </c>
      <c r="H6">
        <v>-113.949524775467</v>
      </c>
      <c r="I6" t="str">
        <f t="shared" si="0"/>
        <v>1113 - Detached Garage Dwelling Unit - New Additional Dwelling Unit</v>
      </c>
      <c r="J6" t="s">
        <v>1052</v>
      </c>
      <c r="K6" t="s">
        <v>1053</v>
      </c>
      <c r="L6" t="s">
        <v>1054</v>
      </c>
    </row>
    <row r="7" spans="1:12" x14ac:dyDescent="0.35">
      <c r="A7" t="s">
        <v>16</v>
      </c>
      <c r="B7" s="2">
        <v>43609</v>
      </c>
      <c r="C7" s="2">
        <v>44050</v>
      </c>
      <c r="D7">
        <f t="shared" ref="D7:D11" si="1" xml:space="preserve"> _xlfn.DAYS(C7,B7)</f>
        <v>441</v>
      </c>
      <c r="E7">
        <v>1</v>
      </c>
      <c r="F7" t="s">
        <v>1075</v>
      </c>
      <c r="G7" s="3" t="s">
        <v>554</v>
      </c>
      <c r="H7">
        <v>-114.092085200119</v>
      </c>
      <c r="I7" t="str">
        <f t="shared" si="0"/>
        <v>1113 - Detached Garage Dwelling Unit - New Additional Dwelling Unit</v>
      </c>
      <c r="J7" t="s">
        <v>1052</v>
      </c>
      <c r="K7" t="s">
        <v>1053</v>
      </c>
      <c r="L7" t="s">
        <v>1054</v>
      </c>
    </row>
    <row r="8" spans="1:12" x14ac:dyDescent="0.35">
      <c r="A8" t="s">
        <v>17</v>
      </c>
      <c r="B8" s="2">
        <v>42054</v>
      </c>
      <c r="C8" s="2">
        <v>43280</v>
      </c>
      <c r="D8">
        <f t="shared" si="1"/>
        <v>1226</v>
      </c>
      <c r="E8">
        <v>1</v>
      </c>
      <c r="F8" t="s">
        <v>1076</v>
      </c>
      <c r="G8" s="3" t="s">
        <v>555</v>
      </c>
      <c r="H8">
        <v>-114.07901726115099</v>
      </c>
      <c r="I8" t="str">
        <f xml:space="preserve"> J8 &amp; " - " &amp; K8</f>
        <v>1113 - Detached Garage Dwelling Unit - New</v>
      </c>
      <c r="J8" t="s">
        <v>1052</v>
      </c>
      <c r="K8" t="s">
        <v>1053</v>
      </c>
    </row>
    <row r="9" spans="1:12" x14ac:dyDescent="0.35">
      <c r="A9" t="s">
        <v>18</v>
      </c>
      <c r="B9" s="2">
        <v>41249</v>
      </c>
      <c r="C9" s="2">
        <v>41614</v>
      </c>
      <c r="D9">
        <f t="shared" si="1"/>
        <v>365</v>
      </c>
      <c r="E9">
        <v>1</v>
      </c>
      <c r="F9" t="s">
        <v>1077</v>
      </c>
      <c r="G9" s="3" t="s">
        <v>556</v>
      </c>
      <c r="H9">
        <v>-114.132313138635</v>
      </c>
      <c r="I9" t="str">
        <f t="shared" ref="I9:I10" si="2" xml:space="preserve"> J9 &amp; " - " &amp; K9</f>
        <v>1113 - Detached Garage Dwelling Unit - New</v>
      </c>
      <c r="J9" t="s">
        <v>1052</v>
      </c>
      <c r="K9" t="s">
        <v>1053</v>
      </c>
    </row>
    <row r="10" spans="1:12" x14ac:dyDescent="0.35">
      <c r="A10" t="s">
        <v>19</v>
      </c>
      <c r="B10" s="2">
        <v>41907</v>
      </c>
      <c r="C10" s="2">
        <v>42128</v>
      </c>
      <c r="D10">
        <f t="shared" si="1"/>
        <v>221</v>
      </c>
      <c r="E10">
        <v>1</v>
      </c>
      <c r="F10" t="s">
        <v>1078</v>
      </c>
      <c r="G10" s="3" t="s">
        <v>557</v>
      </c>
      <c r="H10">
        <v>-114.040955050772</v>
      </c>
      <c r="I10" t="str">
        <f t="shared" si="2"/>
        <v>1113 - Detached Garage Dwelling Unit - New</v>
      </c>
      <c r="J10" t="s">
        <v>1052</v>
      </c>
      <c r="K10" t="s">
        <v>1053</v>
      </c>
    </row>
    <row r="11" spans="1:12" x14ac:dyDescent="0.35">
      <c r="A11" t="s">
        <v>20</v>
      </c>
      <c r="B11" s="2">
        <v>44098</v>
      </c>
      <c r="C11" s="2">
        <v>44420</v>
      </c>
      <c r="D11">
        <f t="shared" si="1"/>
        <v>322</v>
      </c>
      <c r="E11">
        <v>1</v>
      </c>
      <c r="F11" t="s">
        <v>1079</v>
      </c>
      <c r="G11" s="3" t="s">
        <v>558</v>
      </c>
      <c r="H11">
        <v>-114.052090260512</v>
      </c>
      <c r="I11" t="str">
        <f t="shared" ref="I11:I14" si="3" xml:space="preserve"> J11 &amp; " - " &amp; K11 &amp; " " &amp; L11</f>
        <v>1114 - Detached Garden Suite - New Additional Dwelling Unit</v>
      </c>
      <c r="J11" t="s">
        <v>1055</v>
      </c>
      <c r="K11" t="s">
        <v>1053</v>
      </c>
      <c r="L11" t="s">
        <v>1054</v>
      </c>
    </row>
    <row r="12" spans="1:12" x14ac:dyDescent="0.35">
      <c r="A12" t="s">
        <v>21</v>
      </c>
      <c r="B12" s="2">
        <v>45191</v>
      </c>
      <c r="E12">
        <v>0</v>
      </c>
      <c r="F12" t="s">
        <v>1080</v>
      </c>
      <c r="G12" s="3" t="s">
        <v>559</v>
      </c>
      <c r="H12">
        <v>-114.189325200602</v>
      </c>
      <c r="I12" t="str">
        <f t="shared" si="3"/>
        <v>1113 - Detached Garage Dwelling Unit - New Additional Dwelling Unit</v>
      </c>
      <c r="J12" t="s">
        <v>1052</v>
      </c>
      <c r="K12" t="s">
        <v>1053</v>
      </c>
      <c r="L12" t="s">
        <v>1054</v>
      </c>
    </row>
    <row r="13" spans="1:12" x14ac:dyDescent="0.35">
      <c r="A13" t="s">
        <v>22</v>
      </c>
      <c r="B13" s="2">
        <v>45156</v>
      </c>
      <c r="E13">
        <v>0</v>
      </c>
      <c r="F13" t="s">
        <v>1081</v>
      </c>
      <c r="G13" s="3" t="s">
        <v>560</v>
      </c>
      <c r="H13">
        <v>-113.948383832625</v>
      </c>
      <c r="I13" t="str">
        <f t="shared" si="3"/>
        <v>1113 - Detached Garage Dwelling Unit - New Additional Dwelling Unit</v>
      </c>
      <c r="J13" t="s">
        <v>1052</v>
      </c>
      <c r="K13" t="s">
        <v>1053</v>
      </c>
      <c r="L13" t="s">
        <v>1054</v>
      </c>
    </row>
    <row r="14" spans="1:12" x14ac:dyDescent="0.35">
      <c r="A14" t="s">
        <v>23</v>
      </c>
      <c r="B14" s="2">
        <v>43152</v>
      </c>
      <c r="C14" s="2">
        <v>43609</v>
      </c>
      <c r="D14">
        <f t="shared" ref="D14:D15" si="4" xml:space="preserve"> _xlfn.DAYS(C14,B14)</f>
        <v>457</v>
      </c>
      <c r="E14">
        <v>1</v>
      </c>
      <c r="F14" t="s">
        <v>1082</v>
      </c>
      <c r="G14" s="3" t="s">
        <v>561</v>
      </c>
      <c r="H14">
        <v>-113.948231281904</v>
      </c>
      <c r="I14" t="str">
        <f t="shared" si="3"/>
        <v>1301 - Detached Garage - New Garage, Secondary Suite</v>
      </c>
      <c r="J14" t="s">
        <v>1064</v>
      </c>
      <c r="K14" t="s">
        <v>1053</v>
      </c>
      <c r="L14" t="s">
        <v>1056</v>
      </c>
    </row>
    <row r="15" spans="1:12" x14ac:dyDescent="0.35">
      <c r="A15" t="s">
        <v>24</v>
      </c>
      <c r="B15" s="2">
        <v>43000</v>
      </c>
      <c r="C15" s="2">
        <v>43486</v>
      </c>
      <c r="D15">
        <f t="shared" si="4"/>
        <v>486</v>
      </c>
      <c r="E15">
        <v>1</v>
      </c>
      <c r="F15" t="s">
        <v>1083</v>
      </c>
      <c r="G15" s="3" t="s">
        <v>562</v>
      </c>
      <c r="H15">
        <v>-114.14246757471</v>
      </c>
      <c r="I15" t="str">
        <f xml:space="preserve"> J15 &amp; " - " &amp; K15</f>
        <v>1113 - Detached Garage Dwelling Unit - New</v>
      </c>
      <c r="J15" t="s">
        <v>1052</v>
      </c>
      <c r="K15" t="s">
        <v>1053</v>
      </c>
    </row>
    <row r="16" spans="1:12" x14ac:dyDescent="0.35">
      <c r="A16" t="s">
        <v>25</v>
      </c>
      <c r="B16" s="2">
        <v>45128</v>
      </c>
      <c r="E16">
        <v>0</v>
      </c>
      <c r="F16" t="s">
        <v>1084</v>
      </c>
      <c r="G16" s="3" t="s">
        <v>563</v>
      </c>
      <c r="H16">
        <v>-114.117680247378</v>
      </c>
      <c r="I16" t="str">
        <f xml:space="preserve"> J16 &amp; " - " &amp; K16 &amp; " " &amp; L16</f>
        <v>1113 - Detached Garage Dwelling Unit - New Additional Dwelling Unit</v>
      </c>
      <c r="J16" t="s">
        <v>1052</v>
      </c>
      <c r="K16" t="s">
        <v>1053</v>
      </c>
      <c r="L16" t="s">
        <v>1054</v>
      </c>
    </row>
    <row r="17" spans="1:12" x14ac:dyDescent="0.35">
      <c r="A17" t="s">
        <v>26</v>
      </c>
      <c r="B17" s="2">
        <v>42997</v>
      </c>
      <c r="C17" s="2">
        <v>43158</v>
      </c>
      <c r="D17">
        <f xml:space="preserve"> _xlfn.DAYS(C17,B17)</f>
        <v>161</v>
      </c>
      <c r="E17">
        <v>1</v>
      </c>
      <c r="F17" t="s">
        <v>1085</v>
      </c>
      <c r="G17" s="3" t="s">
        <v>564</v>
      </c>
      <c r="H17">
        <v>-113.955311987153</v>
      </c>
      <c r="I17" t="str">
        <f xml:space="preserve"> J17 &amp; " - " &amp; K17</f>
        <v>1113 - Detached Garage Dwelling Unit - New</v>
      </c>
      <c r="J17" t="s">
        <v>1052</v>
      </c>
      <c r="K17" t="s">
        <v>1053</v>
      </c>
    </row>
    <row r="18" spans="1:12" x14ac:dyDescent="0.35">
      <c r="A18" t="s">
        <v>27</v>
      </c>
      <c r="B18" s="2">
        <v>44574</v>
      </c>
      <c r="E18">
        <v>0</v>
      </c>
      <c r="F18" t="s">
        <v>1086</v>
      </c>
      <c r="G18" s="3" t="s">
        <v>565</v>
      </c>
      <c r="H18">
        <v>-114.058270270059</v>
      </c>
      <c r="I18" t="str">
        <f xml:space="preserve"> J18 &amp; " - " &amp; K18 &amp; " " &amp; L18</f>
        <v>1113 - Detached Garage Dwelling Unit - New Additional Dwelling Unit</v>
      </c>
      <c r="J18" t="s">
        <v>1052</v>
      </c>
      <c r="K18" t="s">
        <v>1053</v>
      </c>
      <c r="L18" t="s">
        <v>1054</v>
      </c>
    </row>
    <row r="19" spans="1:12" x14ac:dyDescent="0.35">
      <c r="A19" t="s">
        <v>28</v>
      </c>
      <c r="B19" s="2">
        <v>40122</v>
      </c>
      <c r="C19" s="2">
        <v>40324</v>
      </c>
      <c r="D19">
        <f t="shared" ref="D19:D25" si="5" xml:space="preserve"> _xlfn.DAYS(C19,B19)</f>
        <v>202</v>
      </c>
      <c r="E19">
        <v>1</v>
      </c>
      <c r="F19" t="s">
        <v>1087</v>
      </c>
      <c r="G19" s="3" t="s">
        <v>566</v>
      </c>
      <c r="H19">
        <v>-113.95435486866501</v>
      </c>
      <c r="I19" t="str">
        <f xml:space="preserve"> J19 &amp; " - " &amp; K19</f>
        <v>1113 - Detached Garage Dwelling Unit - New</v>
      </c>
      <c r="J19" t="s">
        <v>1052</v>
      </c>
      <c r="K19" t="s">
        <v>1053</v>
      </c>
    </row>
    <row r="20" spans="1:12" x14ac:dyDescent="0.35">
      <c r="A20" t="s">
        <v>29</v>
      </c>
      <c r="B20" s="2">
        <v>45089</v>
      </c>
      <c r="C20" s="2">
        <v>45299</v>
      </c>
      <c r="D20">
        <f t="shared" si="5"/>
        <v>210</v>
      </c>
      <c r="E20">
        <v>1</v>
      </c>
      <c r="F20" t="s">
        <v>1088</v>
      </c>
      <c r="G20" s="3" t="s">
        <v>567</v>
      </c>
      <c r="H20">
        <v>-113.947769935346</v>
      </c>
      <c r="I20" t="str">
        <f t="shared" ref="I20:I22" si="6" xml:space="preserve"> J20 &amp; " - " &amp; K20 &amp; " " &amp; L20</f>
        <v>1113 - Detached Garage Dwelling Unit - New Additional Dwelling Unit</v>
      </c>
      <c r="J20" t="s">
        <v>1052</v>
      </c>
      <c r="K20" t="s">
        <v>1053</v>
      </c>
      <c r="L20" t="s">
        <v>1054</v>
      </c>
    </row>
    <row r="21" spans="1:12" x14ac:dyDescent="0.35">
      <c r="A21" t="s">
        <v>30</v>
      </c>
      <c r="B21" s="2">
        <v>43706</v>
      </c>
      <c r="C21" s="2">
        <v>43888</v>
      </c>
      <c r="D21">
        <f t="shared" si="5"/>
        <v>182</v>
      </c>
      <c r="E21">
        <v>1</v>
      </c>
      <c r="F21" t="s">
        <v>1089</v>
      </c>
      <c r="G21" s="3" t="s">
        <v>568</v>
      </c>
      <c r="H21">
        <v>-114.124873919343</v>
      </c>
      <c r="I21" t="str">
        <f t="shared" si="6"/>
        <v>1113 - Detached Garage Dwelling Unit - New Additional Dwelling Unit</v>
      </c>
      <c r="J21" t="s">
        <v>1052</v>
      </c>
      <c r="K21" t="s">
        <v>1053</v>
      </c>
      <c r="L21" t="s">
        <v>1054</v>
      </c>
    </row>
    <row r="22" spans="1:12" x14ac:dyDescent="0.35">
      <c r="A22" t="s">
        <v>31</v>
      </c>
      <c r="B22" s="2">
        <v>44368</v>
      </c>
      <c r="C22" s="2">
        <v>45156</v>
      </c>
      <c r="D22">
        <f t="shared" si="5"/>
        <v>788</v>
      </c>
      <c r="E22">
        <v>1</v>
      </c>
      <c r="F22" t="s">
        <v>1090</v>
      </c>
      <c r="G22" s="3" t="s">
        <v>569</v>
      </c>
      <c r="H22">
        <v>-113.941092089766</v>
      </c>
      <c r="I22" t="str">
        <f t="shared" si="6"/>
        <v>1113 - Detached Garage Dwelling Unit - New Additional Dwelling Unit</v>
      </c>
      <c r="J22" t="s">
        <v>1052</v>
      </c>
      <c r="K22" t="s">
        <v>1053</v>
      </c>
      <c r="L22" t="s">
        <v>1054</v>
      </c>
    </row>
    <row r="23" spans="1:12" x14ac:dyDescent="0.35">
      <c r="A23" t="s">
        <v>32</v>
      </c>
      <c r="B23" s="2">
        <v>41012</v>
      </c>
      <c r="C23" s="2">
        <v>41474</v>
      </c>
      <c r="D23">
        <f t="shared" si="5"/>
        <v>462</v>
      </c>
      <c r="E23">
        <v>1</v>
      </c>
      <c r="F23" t="s">
        <v>1091</v>
      </c>
      <c r="G23" s="3" t="s">
        <v>570</v>
      </c>
      <c r="H23">
        <v>-114.12646944493</v>
      </c>
      <c r="I23" t="str">
        <f xml:space="preserve"> J23 &amp; " - " &amp; K23</f>
        <v>1113 - Detached Garage Dwelling Unit - New</v>
      </c>
      <c r="J23" t="s">
        <v>1052</v>
      </c>
      <c r="K23" t="s">
        <v>1053</v>
      </c>
    </row>
    <row r="24" spans="1:12" x14ac:dyDescent="0.35">
      <c r="A24" t="s">
        <v>33</v>
      </c>
      <c r="B24" s="2">
        <v>44725</v>
      </c>
      <c r="C24" s="2">
        <v>45204</v>
      </c>
      <c r="D24">
        <f t="shared" si="5"/>
        <v>479</v>
      </c>
      <c r="E24">
        <v>1</v>
      </c>
      <c r="F24" t="s">
        <v>1092</v>
      </c>
      <c r="G24" s="3" t="s">
        <v>571</v>
      </c>
      <c r="H24">
        <v>-114.055409807911</v>
      </c>
      <c r="I24" t="str">
        <f t="shared" ref="I24:I36" si="7" xml:space="preserve"> J24 &amp; " - " &amp; K24 &amp; " " &amp; L24</f>
        <v>1113 - Detached Garage Dwelling Unit - New Additional Dwelling Unit</v>
      </c>
      <c r="J24" t="s">
        <v>1052</v>
      </c>
      <c r="K24" t="s">
        <v>1053</v>
      </c>
      <c r="L24" t="s">
        <v>1054</v>
      </c>
    </row>
    <row r="25" spans="1:12" x14ac:dyDescent="0.35">
      <c r="A25" t="s">
        <v>34</v>
      </c>
      <c r="B25" s="2">
        <v>44544</v>
      </c>
      <c r="C25" s="2">
        <v>44708</v>
      </c>
      <c r="D25">
        <f t="shared" si="5"/>
        <v>164</v>
      </c>
      <c r="E25">
        <v>1</v>
      </c>
      <c r="F25" t="s">
        <v>1093</v>
      </c>
      <c r="G25" s="3" t="s">
        <v>572</v>
      </c>
      <c r="H25">
        <v>-113.99018217734999</v>
      </c>
      <c r="I25" t="str">
        <f t="shared" si="7"/>
        <v>1113 - Detached Garage Dwelling Unit - New Additional Dwelling Unit</v>
      </c>
      <c r="J25" t="s">
        <v>1052</v>
      </c>
      <c r="K25" t="s">
        <v>1053</v>
      </c>
      <c r="L25" t="s">
        <v>1054</v>
      </c>
    </row>
    <row r="26" spans="1:12" x14ac:dyDescent="0.35">
      <c r="A26" t="s">
        <v>35</v>
      </c>
      <c r="B26" s="2">
        <v>44726</v>
      </c>
      <c r="E26">
        <v>0</v>
      </c>
      <c r="F26" t="s">
        <v>1094</v>
      </c>
      <c r="G26" s="3" t="s">
        <v>573</v>
      </c>
      <c r="H26">
        <v>-113.97836442102501</v>
      </c>
      <c r="I26" t="str">
        <f t="shared" si="7"/>
        <v>1113 - Detached Garage Dwelling Unit - New Additional Dwelling Unit</v>
      </c>
      <c r="J26" t="s">
        <v>1052</v>
      </c>
      <c r="K26" t="s">
        <v>1053</v>
      </c>
      <c r="L26" t="s">
        <v>1054</v>
      </c>
    </row>
    <row r="27" spans="1:12" x14ac:dyDescent="0.35">
      <c r="A27" t="s">
        <v>36</v>
      </c>
      <c r="B27" s="2">
        <v>45296</v>
      </c>
      <c r="E27">
        <v>0</v>
      </c>
      <c r="F27" t="s">
        <v>1095</v>
      </c>
      <c r="G27" s="3" t="s">
        <v>574</v>
      </c>
      <c r="H27">
        <v>-114.066162787149</v>
      </c>
      <c r="I27" t="str">
        <f t="shared" si="7"/>
        <v>1113 - Detached Garage Dwelling Unit - New Additional Dwelling Unit</v>
      </c>
      <c r="J27" t="s">
        <v>1052</v>
      </c>
      <c r="K27" t="s">
        <v>1053</v>
      </c>
      <c r="L27" t="s">
        <v>1054</v>
      </c>
    </row>
    <row r="28" spans="1:12" x14ac:dyDescent="0.35">
      <c r="A28" t="s">
        <v>37</v>
      </c>
      <c r="B28" s="2">
        <v>43612</v>
      </c>
      <c r="C28" s="2">
        <v>43868</v>
      </c>
      <c r="D28">
        <f t="shared" ref="D28:D32" si="8" xml:space="preserve"> _xlfn.DAYS(C28,B28)</f>
        <v>256</v>
      </c>
      <c r="E28">
        <v>1</v>
      </c>
      <c r="F28" t="s">
        <v>1096</v>
      </c>
      <c r="G28">
        <v>51.116545713980102</v>
      </c>
      <c r="H28">
        <v>-114.195154114966</v>
      </c>
      <c r="I28" t="str">
        <f t="shared" si="7"/>
        <v>1113 - Detached Garage Dwelling Unit - New Additional Dwelling Unit</v>
      </c>
      <c r="J28" t="s">
        <v>1052</v>
      </c>
      <c r="K28" t="s">
        <v>1053</v>
      </c>
      <c r="L28" t="s">
        <v>1054</v>
      </c>
    </row>
    <row r="29" spans="1:12" x14ac:dyDescent="0.35">
      <c r="A29" t="s">
        <v>38</v>
      </c>
      <c r="B29" s="2">
        <v>44147</v>
      </c>
      <c r="C29" s="2">
        <v>44502</v>
      </c>
      <c r="D29">
        <f t="shared" si="8"/>
        <v>355</v>
      </c>
      <c r="E29">
        <v>1</v>
      </c>
      <c r="F29" t="s">
        <v>1097</v>
      </c>
      <c r="G29" s="3" t="s">
        <v>575</v>
      </c>
      <c r="H29">
        <v>-114.15436341569399</v>
      </c>
      <c r="I29" t="str">
        <f t="shared" si="7"/>
        <v>1113 - Detached Garage Dwelling Unit - New Additional Dwelling Unit</v>
      </c>
      <c r="J29" t="s">
        <v>1052</v>
      </c>
      <c r="K29" t="s">
        <v>1053</v>
      </c>
      <c r="L29" t="s">
        <v>1054</v>
      </c>
    </row>
    <row r="30" spans="1:12" x14ac:dyDescent="0.35">
      <c r="A30" t="s">
        <v>39</v>
      </c>
      <c r="B30" s="2">
        <v>45030</v>
      </c>
      <c r="C30" s="2">
        <v>45159</v>
      </c>
      <c r="D30">
        <f t="shared" si="8"/>
        <v>129</v>
      </c>
      <c r="E30">
        <v>1</v>
      </c>
      <c r="F30" t="s">
        <v>1098</v>
      </c>
      <c r="G30" s="3" t="s">
        <v>576</v>
      </c>
      <c r="H30">
        <v>-114.23738519374</v>
      </c>
      <c r="I30" t="str">
        <f t="shared" si="7"/>
        <v>1113 - Detached Garage Dwelling Unit - New Additional Dwelling Unit</v>
      </c>
      <c r="J30" t="s">
        <v>1052</v>
      </c>
      <c r="K30" t="s">
        <v>1053</v>
      </c>
      <c r="L30" t="s">
        <v>1054</v>
      </c>
    </row>
    <row r="31" spans="1:12" x14ac:dyDescent="0.35">
      <c r="A31" t="s">
        <v>40</v>
      </c>
      <c r="B31" s="2">
        <v>44292</v>
      </c>
      <c r="C31" s="2">
        <v>44928</v>
      </c>
      <c r="D31">
        <f t="shared" si="8"/>
        <v>636</v>
      </c>
      <c r="E31">
        <v>1</v>
      </c>
      <c r="F31" t="s">
        <v>1099</v>
      </c>
      <c r="G31" s="3" t="s">
        <v>577</v>
      </c>
      <c r="H31">
        <v>-113.93875374877901</v>
      </c>
      <c r="I31" t="str">
        <f t="shared" si="7"/>
        <v>1113 - Detached Garage Dwelling Unit - New Additional Dwelling Unit</v>
      </c>
      <c r="J31" t="s">
        <v>1052</v>
      </c>
      <c r="K31" t="s">
        <v>1053</v>
      </c>
      <c r="L31" t="s">
        <v>1054</v>
      </c>
    </row>
    <row r="32" spans="1:12" x14ac:dyDescent="0.35">
      <c r="A32" t="s">
        <v>41</v>
      </c>
      <c r="B32" s="2">
        <v>44026</v>
      </c>
      <c r="C32" s="2">
        <v>44329</v>
      </c>
      <c r="D32">
        <f t="shared" si="8"/>
        <v>303</v>
      </c>
      <c r="E32">
        <v>1</v>
      </c>
      <c r="F32" t="s">
        <v>1100</v>
      </c>
      <c r="G32" s="3" t="s">
        <v>578</v>
      </c>
      <c r="H32">
        <v>-114.050789211435</v>
      </c>
      <c r="I32" t="str">
        <f t="shared" si="7"/>
        <v>1113 - Detached Garage Dwelling Unit - New Additional Dwelling Unit</v>
      </c>
      <c r="J32" t="s">
        <v>1052</v>
      </c>
      <c r="K32" t="s">
        <v>1053</v>
      </c>
      <c r="L32" t="s">
        <v>1054</v>
      </c>
    </row>
    <row r="33" spans="1:12" x14ac:dyDescent="0.35">
      <c r="A33" t="s">
        <v>42</v>
      </c>
      <c r="B33" s="2">
        <v>45215</v>
      </c>
      <c r="E33">
        <v>0</v>
      </c>
      <c r="F33" t="s">
        <v>1101</v>
      </c>
      <c r="G33" s="3" t="s">
        <v>579</v>
      </c>
      <c r="H33">
        <v>-114.06226228710401</v>
      </c>
      <c r="I33" t="str">
        <f t="shared" si="7"/>
        <v>1113 - Detached Garage Dwelling Unit - New Retaining Wall, Additional Dwelling Unit</v>
      </c>
      <c r="J33" t="s">
        <v>1052</v>
      </c>
      <c r="K33" t="s">
        <v>1053</v>
      </c>
      <c r="L33" t="s">
        <v>1057</v>
      </c>
    </row>
    <row r="34" spans="1:12" x14ac:dyDescent="0.35">
      <c r="A34" t="s">
        <v>43</v>
      </c>
      <c r="B34" s="2">
        <v>45089</v>
      </c>
      <c r="E34">
        <v>0</v>
      </c>
      <c r="F34" t="s">
        <v>1102</v>
      </c>
      <c r="G34" s="3" t="s">
        <v>580</v>
      </c>
      <c r="H34">
        <v>-114.11435898313201</v>
      </c>
      <c r="I34" t="str">
        <f t="shared" si="7"/>
        <v>1113 - Detached Garage Dwelling Unit - New Additional Dwelling Unit</v>
      </c>
      <c r="J34" t="s">
        <v>1052</v>
      </c>
      <c r="K34" t="s">
        <v>1053</v>
      </c>
      <c r="L34" t="s">
        <v>1054</v>
      </c>
    </row>
    <row r="35" spans="1:12" x14ac:dyDescent="0.35">
      <c r="A35" t="s">
        <v>44</v>
      </c>
      <c r="B35" s="2">
        <v>44827</v>
      </c>
      <c r="C35" s="2">
        <v>45020</v>
      </c>
      <c r="D35">
        <f xml:space="preserve"> _xlfn.DAYS(C35,B35)</f>
        <v>193</v>
      </c>
      <c r="E35">
        <v>1</v>
      </c>
      <c r="F35" t="s">
        <v>1103</v>
      </c>
      <c r="G35" s="3" t="s">
        <v>581</v>
      </c>
      <c r="H35">
        <v>-114.03854746442499</v>
      </c>
      <c r="I35" t="str">
        <f t="shared" si="7"/>
        <v>1113 - Detached Garage Dwelling Unit - New Additional Dwelling Unit</v>
      </c>
      <c r="J35" t="s">
        <v>1052</v>
      </c>
      <c r="K35" t="s">
        <v>1053</v>
      </c>
      <c r="L35" t="s">
        <v>1054</v>
      </c>
    </row>
    <row r="36" spans="1:12" x14ac:dyDescent="0.35">
      <c r="A36" t="s">
        <v>45</v>
      </c>
      <c r="B36" s="2">
        <v>44420</v>
      </c>
      <c r="E36">
        <v>0</v>
      </c>
      <c r="F36" t="s">
        <v>1104</v>
      </c>
      <c r="G36" s="3" t="s">
        <v>582</v>
      </c>
      <c r="H36">
        <v>-114.128597752069</v>
      </c>
      <c r="I36" t="str">
        <f t="shared" si="7"/>
        <v>1113 - Detached Garage Dwelling Unit - New Additional Dwelling Unit</v>
      </c>
      <c r="J36" t="s">
        <v>1052</v>
      </c>
      <c r="K36" t="s">
        <v>1053</v>
      </c>
      <c r="L36" t="s">
        <v>1054</v>
      </c>
    </row>
    <row r="37" spans="1:12" x14ac:dyDescent="0.35">
      <c r="A37" t="s">
        <v>46</v>
      </c>
      <c r="B37" s="2">
        <v>41962</v>
      </c>
      <c r="C37" s="2">
        <v>42233</v>
      </c>
      <c r="D37">
        <f t="shared" ref="D37:D38" si="9" xml:space="preserve"> _xlfn.DAYS(C37,B37)</f>
        <v>271</v>
      </c>
      <c r="E37">
        <v>1</v>
      </c>
      <c r="F37" t="s">
        <v>1105</v>
      </c>
      <c r="G37" s="3" t="s">
        <v>583</v>
      </c>
      <c r="H37">
        <v>-114.131582551175</v>
      </c>
      <c r="I37" t="str">
        <f xml:space="preserve"> J37 &amp; " - " &amp; K37</f>
        <v>1113 - Detached Garage Dwelling Unit - New</v>
      </c>
      <c r="J37" t="s">
        <v>1052</v>
      </c>
      <c r="K37" t="s">
        <v>1053</v>
      </c>
    </row>
    <row r="38" spans="1:12" x14ac:dyDescent="0.35">
      <c r="A38" t="s">
        <v>47</v>
      </c>
      <c r="B38" s="2">
        <v>44097</v>
      </c>
      <c r="C38" s="2">
        <v>44385</v>
      </c>
      <c r="D38">
        <f t="shared" si="9"/>
        <v>288</v>
      </c>
      <c r="E38">
        <v>1</v>
      </c>
      <c r="F38" t="s">
        <v>1106</v>
      </c>
      <c r="G38" s="3" t="s">
        <v>584</v>
      </c>
      <c r="H38">
        <v>-113.94812912390999</v>
      </c>
      <c r="I38" t="str">
        <f t="shared" ref="I38:I39" si="10" xml:space="preserve"> J38 &amp; " - " &amp; K38 &amp; " " &amp; L38</f>
        <v>1113 - Detached Garage Dwelling Unit - New Additional Dwelling Unit</v>
      </c>
      <c r="J38" t="s">
        <v>1052</v>
      </c>
      <c r="K38" t="s">
        <v>1053</v>
      </c>
      <c r="L38" t="s">
        <v>1054</v>
      </c>
    </row>
    <row r="39" spans="1:12" x14ac:dyDescent="0.35">
      <c r="A39" t="s">
        <v>48</v>
      </c>
      <c r="B39" s="2">
        <v>45252</v>
      </c>
      <c r="E39">
        <v>0</v>
      </c>
      <c r="F39" t="s">
        <v>1107</v>
      </c>
      <c r="G39" s="3" t="s">
        <v>585</v>
      </c>
      <c r="H39">
        <v>-114.111814710503</v>
      </c>
      <c r="I39" t="str">
        <f t="shared" si="10"/>
        <v>1113 - Detached Garage Dwelling Unit - New Additional Dwelling Unit</v>
      </c>
      <c r="J39" t="s">
        <v>1052</v>
      </c>
      <c r="K39" t="s">
        <v>1053</v>
      </c>
      <c r="L39" t="s">
        <v>1054</v>
      </c>
    </row>
    <row r="40" spans="1:12" x14ac:dyDescent="0.35">
      <c r="A40" t="s">
        <v>49</v>
      </c>
      <c r="B40" s="2">
        <v>41330</v>
      </c>
      <c r="C40" s="2">
        <v>42752</v>
      </c>
      <c r="D40">
        <f xml:space="preserve"> _xlfn.DAYS(C40,B40)</f>
        <v>1422</v>
      </c>
      <c r="E40">
        <v>1</v>
      </c>
      <c r="F40" t="s">
        <v>1108</v>
      </c>
      <c r="G40" s="3" t="s">
        <v>586</v>
      </c>
      <c r="H40">
        <v>-114.05875958020199</v>
      </c>
      <c r="I40" t="str">
        <f xml:space="preserve"> J40 &amp; " - " &amp; K40</f>
        <v>1113 - Detached Garage Dwelling Unit - New</v>
      </c>
      <c r="J40" t="s">
        <v>1052</v>
      </c>
      <c r="K40" t="s">
        <v>1053</v>
      </c>
    </row>
    <row r="41" spans="1:12" x14ac:dyDescent="0.35">
      <c r="A41" t="s">
        <v>50</v>
      </c>
      <c r="B41" s="2">
        <v>45338</v>
      </c>
      <c r="E41">
        <v>0</v>
      </c>
      <c r="F41" t="s">
        <v>1109</v>
      </c>
      <c r="G41" s="3" t="s">
        <v>587</v>
      </c>
      <c r="H41">
        <v>-114.06547172942</v>
      </c>
      <c r="I41" t="str">
        <f t="shared" ref="I41:I42" si="11" xml:space="preserve"> J41 &amp; " - " &amp; K41 &amp; " " &amp; L41</f>
        <v>1113 - Detached Garage Dwelling Unit - New Additional Dwelling Unit</v>
      </c>
      <c r="J41" t="s">
        <v>1052</v>
      </c>
      <c r="K41" t="s">
        <v>1053</v>
      </c>
      <c r="L41" t="s">
        <v>1054</v>
      </c>
    </row>
    <row r="42" spans="1:12" x14ac:dyDescent="0.35">
      <c r="A42" t="s">
        <v>51</v>
      </c>
      <c r="B42" s="2">
        <v>43839</v>
      </c>
      <c r="C42" s="2">
        <v>44287</v>
      </c>
      <c r="D42">
        <f t="shared" ref="D42:D43" si="12" xml:space="preserve"> _xlfn.DAYS(C42,B42)</f>
        <v>448</v>
      </c>
      <c r="E42">
        <v>1</v>
      </c>
      <c r="F42" t="s">
        <v>1110</v>
      </c>
      <c r="G42" s="3" t="s">
        <v>588</v>
      </c>
      <c r="H42">
        <v>-114.042160903005</v>
      </c>
      <c r="I42" t="str">
        <f t="shared" si="11"/>
        <v>1113 - Detached Garage Dwelling Unit - New Additional Dwelling Unit</v>
      </c>
      <c r="J42" t="s">
        <v>1052</v>
      </c>
      <c r="K42" t="s">
        <v>1053</v>
      </c>
      <c r="L42" t="s">
        <v>1054</v>
      </c>
    </row>
    <row r="43" spans="1:12" x14ac:dyDescent="0.35">
      <c r="A43" t="s">
        <v>52</v>
      </c>
      <c r="B43" s="2">
        <v>42465</v>
      </c>
      <c r="C43" s="2">
        <v>42776</v>
      </c>
      <c r="D43">
        <f t="shared" si="12"/>
        <v>311</v>
      </c>
      <c r="E43">
        <v>1</v>
      </c>
      <c r="F43" t="s">
        <v>1111</v>
      </c>
      <c r="G43" s="3" t="s">
        <v>589</v>
      </c>
      <c r="H43">
        <v>-114.18646047611399</v>
      </c>
      <c r="I43" t="str">
        <f xml:space="preserve"> J43 &amp; " - " &amp; K43</f>
        <v>1113 - Detached Garage Dwelling Unit - New</v>
      </c>
      <c r="J43" t="s">
        <v>1052</v>
      </c>
      <c r="K43" t="s">
        <v>1053</v>
      </c>
    </row>
    <row r="44" spans="1:12" x14ac:dyDescent="0.35">
      <c r="A44" t="s">
        <v>53</v>
      </c>
      <c r="B44" s="2">
        <v>45309</v>
      </c>
      <c r="E44">
        <v>0</v>
      </c>
      <c r="F44" t="s">
        <v>1112</v>
      </c>
      <c r="G44" s="3" t="s">
        <v>590</v>
      </c>
      <c r="H44">
        <v>-113.968841425718</v>
      </c>
      <c r="I44" t="str">
        <f xml:space="preserve"> J44 &amp; " - " &amp; K44 &amp; " " &amp; L44</f>
        <v>1113 - Detached Garage Dwelling Unit - New Additional Dwelling Unit</v>
      </c>
      <c r="J44" t="s">
        <v>1052</v>
      </c>
      <c r="K44" t="s">
        <v>1053</v>
      </c>
      <c r="L44" t="s">
        <v>1054</v>
      </c>
    </row>
    <row r="45" spans="1:12" x14ac:dyDescent="0.35">
      <c r="A45" t="s">
        <v>54</v>
      </c>
      <c r="B45" s="2">
        <v>42626</v>
      </c>
      <c r="C45" s="2">
        <v>42965</v>
      </c>
      <c r="D45">
        <f xml:space="preserve"> _xlfn.DAYS(C45,B45)</f>
        <v>339</v>
      </c>
      <c r="E45">
        <v>1</v>
      </c>
      <c r="F45" t="s">
        <v>1113</v>
      </c>
      <c r="G45" s="3" t="s">
        <v>591</v>
      </c>
      <c r="H45">
        <v>-114.061200277572</v>
      </c>
      <c r="I45" t="str">
        <f xml:space="preserve"> J45 &amp; " - " &amp; K45</f>
        <v>1114 - Detached Garden Suite - New</v>
      </c>
      <c r="J45" t="s">
        <v>1055</v>
      </c>
      <c r="K45" t="s">
        <v>1053</v>
      </c>
    </row>
    <row r="46" spans="1:12" x14ac:dyDescent="0.35">
      <c r="A46" t="s">
        <v>55</v>
      </c>
      <c r="B46" s="2">
        <v>44825</v>
      </c>
      <c r="E46">
        <v>0</v>
      </c>
      <c r="F46" t="s">
        <v>1114</v>
      </c>
      <c r="G46" s="3" t="s">
        <v>592</v>
      </c>
      <c r="H46">
        <v>-114.110779376762</v>
      </c>
      <c r="I46" t="str">
        <f t="shared" ref="I46:I47" si="13" xml:space="preserve"> J46 &amp; " - " &amp; K46 &amp; " " &amp; L46</f>
        <v>1113 - Detached Garage Dwelling Unit - New Additional Dwelling Unit</v>
      </c>
      <c r="J46" t="s">
        <v>1052</v>
      </c>
      <c r="K46" t="s">
        <v>1053</v>
      </c>
      <c r="L46" t="s">
        <v>1054</v>
      </c>
    </row>
    <row r="47" spans="1:12" x14ac:dyDescent="0.35">
      <c r="A47" t="s">
        <v>56</v>
      </c>
      <c r="B47" s="2">
        <v>43956</v>
      </c>
      <c r="C47" s="2">
        <v>44700</v>
      </c>
      <c r="D47">
        <f t="shared" ref="D47:D54" si="14" xml:space="preserve"> _xlfn.DAYS(C47,B47)</f>
        <v>744</v>
      </c>
      <c r="E47">
        <v>1</v>
      </c>
      <c r="F47" t="s">
        <v>1115</v>
      </c>
      <c r="G47" s="3" t="s">
        <v>593</v>
      </c>
      <c r="H47">
        <v>-114.124758489375</v>
      </c>
      <c r="I47" t="str">
        <f t="shared" si="13"/>
        <v>1113 - Detached Garage Dwelling Unit - New Additional Dwelling Unit</v>
      </c>
      <c r="J47" t="s">
        <v>1052</v>
      </c>
      <c r="K47" t="s">
        <v>1053</v>
      </c>
      <c r="L47" t="s">
        <v>1054</v>
      </c>
    </row>
    <row r="48" spans="1:12" x14ac:dyDescent="0.35">
      <c r="A48" t="s">
        <v>57</v>
      </c>
      <c r="B48" s="2">
        <v>40212</v>
      </c>
      <c r="C48" s="2">
        <v>40588</v>
      </c>
      <c r="D48">
        <f t="shared" si="14"/>
        <v>376</v>
      </c>
      <c r="E48">
        <v>1</v>
      </c>
      <c r="F48" t="s">
        <v>1116</v>
      </c>
      <c r="G48" s="3" t="s">
        <v>594</v>
      </c>
      <c r="H48">
        <v>-114.160937307956</v>
      </c>
      <c r="I48" t="str">
        <f xml:space="preserve"> J48 &amp; " - " &amp; K48</f>
        <v>1113 - Detached Garage Dwelling Unit - New</v>
      </c>
      <c r="J48" t="s">
        <v>1052</v>
      </c>
      <c r="K48" t="s">
        <v>1053</v>
      </c>
    </row>
    <row r="49" spans="1:12" x14ac:dyDescent="0.35">
      <c r="A49" t="s">
        <v>58</v>
      </c>
      <c r="B49" s="2">
        <v>44328</v>
      </c>
      <c r="C49" s="2">
        <v>44602</v>
      </c>
      <c r="D49">
        <f t="shared" si="14"/>
        <v>274</v>
      </c>
      <c r="E49">
        <v>1</v>
      </c>
      <c r="F49" t="s">
        <v>1117</v>
      </c>
      <c r="G49" s="3" t="s">
        <v>595</v>
      </c>
      <c r="H49">
        <v>-114.11477929151501</v>
      </c>
      <c r="I49" t="str">
        <f xml:space="preserve"> J49 &amp; " - " &amp; K49 &amp; " " &amp; L49</f>
        <v>1113 - Detached Garage Dwelling Unit - New Additional Dwelling Unit</v>
      </c>
      <c r="J49" t="s">
        <v>1052</v>
      </c>
      <c r="K49" t="s">
        <v>1053</v>
      </c>
      <c r="L49" t="s">
        <v>1054</v>
      </c>
    </row>
    <row r="50" spans="1:12" x14ac:dyDescent="0.35">
      <c r="A50" t="s">
        <v>59</v>
      </c>
      <c r="B50" s="2">
        <v>42305</v>
      </c>
      <c r="C50" s="2">
        <v>42584</v>
      </c>
      <c r="D50">
        <f t="shared" si="14"/>
        <v>279</v>
      </c>
      <c r="E50">
        <v>1</v>
      </c>
      <c r="F50" t="s">
        <v>1118</v>
      </c>
      <c r="G50" s="3" t="s">
        <v>596</v>
      </c>
      <c r="H50">
        <v>-113.995002101312</v>
      </c>
      <c r="I50" t="str">
        <f t="shared" ref="I50:I51" si="15" xml:space="preserve"> J50 &amp; " - " &amp; K50</f>
        <v>1113 - Detached Garage Dwelling Unit - New</v>
      </c>
      <c r="J50" t="s">
        <v>1052</v>
      </c>
      <c r="K50" t="s">
        <v>1053</v>
      </c>
    </row>
    <row r="51" spans="1:12" x14ac:dyDescent="0.35">
      <c r="A51" t="s">
        <v>60</v>
      </c>
      <c r="B51" s="2">
        <v>42930</v>
      </c>
      <c r="C51" s="2">
        <v>43367</v>
      </c>
      <c r="D51">
        <f t="shared" si="14"/>
        <v>437</v>
      </c>
      <c r="E51">
        <v>1</v>
      </c>
      <c r="F51" t="s">
        <v>1119</v>
      </c>
      <c r="G51" s="3" t="s">
        <v>597</v>
      </c>
      <c r="H51">
        <v>-113.946289665267</v>
      </c>
      <c r="I51" t="str">
        <f t="shared" si="15"/>
        <v>1113 - Detached Garage Dwelling Unit - New</v>
      </c>
      <c r="J51" t="s">
        <v>1052</v>
      </c>
      <c r="K51" t="s">
        <v>1053</v>
      </c>
    </row>
    <row r="52" spans="1:12" x14ac:dyDescent="0.35">
      <c r="A52" t="s">
        <v>61</v>
      </c>
      <c r="B52" s="2">
        <v>44965</v>
      </c>
      <c r="C52" s="2">
        <v>45296</v>
      </c>
      <c r="D52">
        <f t="shared" si="14"/>
        <v>331</v>
      </c>
      <c r="E52">
        <v>1</v>
      </c>
      <c r="F52" t="s">
        <v>1120</v>
      </c>
      <c r="G52" s="3" t="s">
        <v>598</v>
      </c>
      <c r="H52">
        <v>-114.042605427118</v>
      </c>
      <c r="I52" t="str">
        <f t="shared" ref="I52:I61" si="16" xml:space="preserve"> J52 &amp; " - " &amp; K52 &amp; " " &amp; L52</f>
        <v>1113 - Detached Garage Dwelling Unit - New Additional Dwelling Unit</v>
      </c>
      <c r="J52" t="s">
        <v>1052</v>
      </c>
      <c r="K52" t="s">
        <v>1053</v>
      </c>
      <c r="L52" t="s">
        <v>1054</v>
      </c>
    </row>
    <row r="53" spans="1:12" x14ac:dyDescent="0.35">
      <c r="A53" t="s">
        <v>62</v>
      </c>
      <c r="B53" s="2">
        <v>44204</v>
      </c>
      <c r="C53" s="2">
        <v>44607</v>
      </c>
      <c r="D53">
        <f t="shared" si="14"/>
        <v>403</v>
      </c>
      <c r="E53">
        <v>1</v>
      </c>
      <c r="F53" t="s">
        <v>1121</v>
      </c>
      <c r="G53" s="3" t="s">
        <v>599</v>
      </c>
      <c r="H53">
        <v>-113.981037988837</v>
      </c>
      <c r="I53" t="str">
        <f t="shared" si="16"/>
        <v>1301 - Detached Garage - New Garage, Secondary Suite</v>
      </c>
      <c r="J53" t="s">
        <v>1064</v>
      </c>
      <c r="K53" t="s">
        <v>1053</v>
      </c>
      <c r="L53" t="s">
        <v>1056</v>
      </c>
    </row>
    <row r="54" spans="1:12" x14ac:dyDescent="0.35">
      <c r="A54" t="s">
        <v>63</v>
      </c>
      <c r="B54" s="2">
        <v>43728</v>
      </c>
      <c r="C54" s="2">
        <v>43900</v>
      </c>
      <c r="D54">
        <f t="shared" si="14"/>
        <v>172</v>
      </c>
      <c r="E54">
        <v>1</v>
      </c>
      <c r="F54" t="s">
        <v>1122</v>
      </c>
      <c r="G54" s="3" t="s">
        <v>600</v>
      </c>
      <c r="H54">
        <v>-114.09837383321801</v>
      </c>
      <c r="I54" t="str">
        <f t="shared" si="16"/>
        <v>1301 - Detached Garage - New Addition, Garage, Secondary Suite</v>
      </c>
      <c r="J54" t="s">
        <v>1064</v>
      </c>
      <c r="K54" t="s">
        <v>1053</v>
      </c>
      <c r="L54" t="s">
        <v>1058</v>
      </c>
    </row>
    <row r="55" spans="1:12" x14ac:dyDescent="0.35">
      <c r="A55" t="s">
        <v>64</v>
      </c>
      <c r="B55" s="2">
        <v>45259</v>
      </c>
      <c r="E55">
        <v>0</v>
      </c>
      <c r="F55" t="s">
        <v>1123</v>
      </c>
      <c r="G55" s="3" t="s">
        <v>601</v>
      </c>
      <c r="H55">
        <v>-114.057406048901</v>
      </c>
      <c r="I55" t="str">
        <f t="shared" si="16"/>
        <v>1113 - Detached Garage Dwelling Unit - New Additional Dwelling Unit</v>
      </c>
      <c r="J55" t="s">
        <v>1052</v>
      </c>
      <c r="K55" t="s">
        <v>1053</v>
      </c>
      <c r="L55" t="s">
        <v>1054</v>
      </c>
    </row>
    <row r="56" spans="1:12" x14ac:dyDescent="0.35">
      <c r="A56" t="s">
        <v>65</v>
      </c>
      <c r="B56" s="2">
        <v>43530</v>
      </c>
      <c r="C56" s="2">
        <v>43637</v>
      </c>
      <c r="D56">
        <f t="shared" ref="D56:D57" si="17" xml:space="preserve"> _xlfn.DAYS(C56,B56)</f>
        <v>107</v>
      </c>
      <c r="E56">
        <v>1</v>
      </c>
      <c r="F56" t="s">
        <v>1124</v>
      </c>
      <c r="G56" s="3" t="s">
        <v>602</v>
      </c>
      <c r="H56">
        <v>-114.084194923372</v>
      </c>
      <c r="I56" t="str">
        <f t="shared" si="16"/>
        <v>1113 - Detached Garage Dwelling Unit - New Additional Dwelling Unit</v>
      </c>
      <c r="J56" t="s">
        <v>1052</v>
      </c>
      <c r="K56" t="s">
        <v>1053</v>
      </c>
      <c r="L56" t="s">
        <v>1054</v>
      </c>
    </row>
    <row r="57" spans="1:12" x14ac:dyDescent="0.35">
      <c r="A57" t="s">
        <v>66</v>
      </c>
      <c r="B57" s="2">
        <v>44435</v>
      </c>
      <c r="C57" s="2">
        <v>44732</v>
      </c>
      <c r="D57">
        <f t="shared" si="17"/>
        <v>297</v>
      </c>
      <c r="E57">
        <v>1</v>
      </c>
      <c r="F57" t="s">
        <v>1125</v>
      </c>
      <c r="G57" s="3" t="s">
        <v>603</v>
      </c>
      <c r="H57">
        <v>-114.113288310084</v>
      </c>
      <c r="I57" t="str">
        <f t="shared" si="16"/>
        <v>1113 - Detached Garage Dwelling Unit - New Additional Dwelling Unit</v>
      </c>
      <c r="J57" t="s">
        <v>1052</v>
      </c>
      <c r="K57" t="s">
        <v>1053</v>
      </c>
      <c r="L57" t="s">
        <v>1054</v>
      </c>
    </row>
    <row r="58" spans="1:12" x14ac:dyDescent="0.35">
      <c r="A58" t="s">
        <v>67</v>
      </c>
      <c r="B58" s="2">
        <v>45007</v>
      </c>
      <c r="E58">
        <v>0</v>
      </c>
      <c r="F58" t="s">
        <v>1126</v>
      </c>
      <c r="G58" s="3" t="s">
        <v>604</v>
      </c>
      <c r="H58">
        <v>-113.95611880625501</v>
      </c>
      <c r="I58" t="str">
        <f t="shared" si="16"/>
        <v>1113 - Detached Garage Dwelling Unit - New Additional Dwelling Unit</v>
      </c>
      <c r="J58" t="s">
        <v>1052</v>
      </c>
      <c r="K58" t="s">
        <v>1053</v>
      </c>
      <c r="L58" t="s">
        <v>1054</v>
      </c>
    </row>
    <row r="59" spans="1:12" x14ac:dyDescent="0.35">
      <c r="A59" t="s">
        <v>68</v>
      </c>
      <c r="B59" s="2">
        <v>40976</v>
      </c>
      <c r="C59" s="2">
        <v>41215</v>
      </c>
      <c r="D59">
        <f t="shared" ref="D59:D62" si="18" xml:space="preserve"> _xlfn.DAYS(C59,B59)</f>
        <v>239</v>
      </c>
      <c r="E59">
        <v>1</v>
      </c>
      <c r="F59" t="s">
        <v>1127</v>
      </c>
      <c r="G59" s="3" t="s">
        <v>605</v>
      </c>
      <c r="H59">
        <v>-114.132052986717</v>
      </c>
      <c r="I59" t="str">
        <f t="shared" si="16"/>
        <v>1113 - Detached Garage Dwelling Unit - New Secondary Suite</v>
      </c>
      <c r="J59" t="s">
        <v>1052</v>
      </c>
      <c r="K59" t="s">
        <v>1053</v>
      </c>
      <c r="L59" t="s">
        <v>1059</v>
      </c>
    </row>
    <row r="60" spans="1:12" x14ac:dyDescent="0.35">
      <c r="A60" t="s">
        <v>69</v>
      </c>
      <c r="B60" s="2">
        <v>44158</v>
      </c>
      <c r="C60" s="2">
        <v>44804</v>
      </c>
      <c r="D60">
        <f t="shared" si="18"/>
        <v>646</v>
      </c>
      <c r="E60">
        <v>1</v>
      </c>
      <c r="F60" t="s">
        <v>1128</v>
      </c>
      <c r="G60" s="3" t="s">
        <v>606</v>
      </c>
      <c r="H60">
        <v>-114.102271909903</v>
      </c>
      <c r="I60" t="str">
        <f t="shared" si="16"/>
        <v>1113 - Detached Garage Dwelling Unit - New Additional Dwelling Unit</v>
      </c>
      <c r="J60" t="s">
        <v>1052</v>
      </c>
      <c r="K60" t="s">
        <v>1053</v>
      </c>
      <c r="L60" t="s">
        <v>1054</v>
      </c>
    </row>
    <row r="61" spans="1:12" x14ac:dyDescent="0.35">
      <c r="A61" t="s">
        <v>70</v>
      </c>
      <c r="B61" s="2">
        <v>44454</v>
      </c>
      <c r="C61" s="2">
        <v>44852</v>
      </c>
      <c r="D61">
        <f t="shared" si="18"/>
        <v>398</v>
      </c>
      <c r="E61">
        <v>1</v>
      </c>
      <c r="F61" t="s">
        <v>1129</v>
      </c>
      <c r="G61" s="3" t="s">
        <v>607</v>
      </c>
      <c r="H61">
        <v>-113.96064185621699</v>
      </c>
      <c r="I61" t="str">
        <f t="shared" si="16"/>
        <v>1113 - Detached Garage Dwelling Unit - New Additional Dwelling Unit</v>
      </c>
      <c r="J61" t="s">
        <v>1052</v>
      </c>
      <c r="K61" t="s">
        <v>1053</v>
      </c>
      <c r="L61" t="s">
        <v>1054</v>
      </c>
    </row>
    <row r="62" spans="1:12" x14ac:dyDescent="0.35">
      <c r="A62" t="s">
        <v>71</v>
      </c>
      <c r="B62" s="2">
        <v>40827</v>
      </c>
      <c r="C62" s="2">
        <v>41247</v>
      </c>
      <c r="D62">
        <f t="shared" si="18"/>
        <v>420</v>
      </c>
      <c r="E62">
        <v>1</v>
      </c>
      <c r="F62" t="s">
        <v>1130</v>
      </c>
      <c r="G62" s="3" t="s">
        <v>608</v>
      </c>
      <c r="H62">
        <v>-114.107445868667</v>
      </c>
      <c r="I62" t="str">
        <f xml:space="preserve"> J62 &amp; " - " &amp; K62</f>
        <v>1113 - Detached Garage Dwelling Unit - New</v>
      </c>
      <c r="J62" t="s">
        <v>1052</v>
      </c>
      <c r="K62" t="s">
        <v>1053</v>
      </c>
    </row>
    <row r="63" spans="1:12" x14ac:dyDescent="0.35">
      <c r="A63" t="s">
        <v>72</v>
      </c>
      <c r="B63" s="2">
        <v>45278</v>
      </c>
      <c r="E63">
        <v>0</v>
      </c>
      <c r="F63" t="s">
        <v>1131</v>
      </c>
      <c r="G63" s="3" t="s">
        <v>609</v>
      </c>
      <c r="H63">
        <v>-114.016566067162</v>
      </c>
      <c r="I63" t="str">
        <f t="shared" ref="I63:I65" si="19" xml:space="preserve"> J63 &amp; " - " &amp; K63 &amp; " " &amp; L63</f>
        <v>1113 - Detached Garage Dwelling Unit - New Additional Dwelling Unit</v>
      </c>
      <c r="J63" t="s">
        <v>1052</v>
      </c>
      <c r="K63" t="s">
        <v>1053</v>
      </c>
      <c r="L63" t="s">
        <v>1054</v>
      </c>
    </row>
    <row r="64" spans="1:12" x14ac:dyDescent="0.35">
      <c r="A64" t="s">
        <v>73</v>
      </c>
      <c r="B64" s="2">
        <v>44074</v>
      </c>
      <c r="C64" s="2">
        <v>44256</v>
      </c>
      <c r="D64">
        <f t="shared" ref="D64:D66" si="20" xml:space="preserve"> _xlfn.DAYS(C64,B64)</f>
        <v>182</v>
      </c>
      <c r="E64">
        <v>1</v>
      </c>
      <c r="F64" t="s">
        <v>1132</v>
      </c>
      <c r="G64" s="3" t="s">
        <v>610</v>
      </c>
      <c r="H64">
        <v>-114.059408353146</v>
      </c>
      <c r="I64" t="str">
        <f t="shared" si="19"/>
        <v>1113 - Detached Garage Dwelling Unit - New Additional Dwelling Unit</v>
      </c>
      <c r="J64" t="s">
        <v>1052</v>
      </c>
      <c r="K64" t="s">
        <v>1053</v>
      </c>
      <c r="L64" t="s">
        <v>1054</v>
      </c>
    </row>
    <row r="65" spans="1:12" x14ac:dyDescent="0.35">
      <c r="A65" t="s">
        <v>74</v>
      </c>
      <c r="B65" s="2">
        <v>44148</v>
      </c>
      <c r="C65" s="2">
        <v>44377</v>
      </c>
      <c r="D65">
        <f t="shared" si="20"/>
        <v>229</v>
      </c>
      <c r="E65">
        <v>1</v>
      </c>
      <c r="F65" t="s">
        <v>1133</v>
      </c>
      <c r="G65" s="3" t="s">
        <v>611</v>
      </c>
      <c r="H65">
        <v>-114.127703383285</v>
      </c>
      <c r="I65" t="str">
        <f t="shared" si="19"/>
        <v>1114 - Detached Garden Suite - New Additional Dwelling Unit</v>
      </c>
      <c r="J65" t="s">
        <v>1055</v>
      </c>
      <c r="K65" t="s">
        <v>1053</v>
      </c>
      <c r="L65" t="s">
        <v>1054</v>
      </c>
    </row>
    <row r="66" spans="1:12" x14ac:dyDescent="0.35">
      <c r="A66" t="s">
        <v>75</v>
      </c>
      <c r="B66" s="2">
        <v>41827</v>
      </c>
      <c r="C66" s="2">
        <v>42409</v>
      </c>
      <c r="D66">
        <f t="shared" si="20"/>
        <v>582</v>
      </c>
      <c r="E66">
        <v>1</v>
      </c>
      <c r="F66" t="s">
        <v>1134</v>
      </c>
      <c r="G66" s="3" t="s">
        <v>612</v>
      </c>
      <c r="H66">
        <v>-114.12982695159501</v>
      </c>
      <c r="I66" t="str">
        <f xml:space="preserve"> J66 &amp; " - " &amp; K66</f>
        <v>1113 - Detached Garage Dwelling Unit - New</v>
      </c>
      <c r="J66" t="s">
        <v>1052</v>
      </c>
      <c r="K66" t="s">
        <v>1053</v>
      </c>
    </row>
    <row r="67" spans="1:12" x14ac:dyDescent="0.35">
      <c r="A67" t="s">
        <v>76</v>
      </c>
      <c r="B67" s="2">
        <v>44459</v>
      </c>
      <c r="E67">
        <v>0</v>
      </c>
      <c r="F67" t="s">
        <v>1135</v>
      </c>
      <c r="G67" s="3" t="s">
        <v>613</v>
      </c>
      <c r="H67">
        <v>-114.120801505643</v>
      </c>
      <c r="I67" t="str">
        <f t="shared" ref="I67:I68" si="21" xml:space="preserve"> J67 &amp; " - " &amp; K67 &amp; " " &amp; L67</f>
        <v>1113 - Detached Garage Dwelling Unit - New Additional Dwelling Unit</v>
      </c>
      <c r="J67" t="s">
        <v>1052</v>
      </c>
      <c r="K67" t="s">
        <v>1053</v>
      </c>
      <c r="L67" t="s">
        <v>1054</v>
      </c>
    </row>
    <row r="68" spans="1:12" x14ac:dyDescent="0.35">
      <c r="A68" t="s">
        <v>77</v>
      </c>
      <c r="B68" s="2">
        <v>44014</v>
      </c>
      <c r="C68" s="2">
        <v>44428</v>
      </c>
      <c r="D68">
        <f t="shared" ref="D68:D73" si="22" xml:space="preserve"> _xlfn.DAYS(C68,B68)</f>
        <v>414</v>
      </c>
      <c r="E68">
        <v>1</v>
      </c>
      <c r="F68" t="s">
        <v>1136</v>
      </c>
      <c r="G68" s="3" t="s">
        <v>614</v>
      </c>
      <c r="H68">
        <v>-114.052704751051</v>
      </c>
      <c r="I68" t="str">
        <f t="shared" si="21"/>
        <v>1114 - Detached Garden Suite - New Additional Dwelling Unit</v>
      </c>
      <c r="J68" t="s">
        <v>1055</v>
      </c>
      <c r="K68" t="s">
        <v>1053</v>
      </c>
      <c r="L68" t="s">
        <v>1054</v>
      </c>
    </row>
    <row r="69" spans="1:12" x14ac:dyDescent="0.35">
      <c r="A69" t="s">
        <v>78</v>
      </c>
      <c r="B69" s="2">
        <v>42863</v>
      </c>
      <c r="C69" s="2">
        <v>44589</v>
      </c>
      <c r="D69">
        <f t="shared" si="22"/>
        <v>1726</v>
      </c>
      <c r="E69">
        <v>1</v>
      </c>
      <c r="F69" t="s">
        <v>1137</v>
      </c>
      <c r="G69" s="3" t="s">
        <v>615</v>
      </c>
      <c r="H69">
        <v>-114.045498459245</v>
      </c>
      <c r="I69" t="str">
        <f t="shared" ref="I69:I70" si="23" xml:space="preserve"> J69 &amp; " - " &amp; K69</f>
        <v>1113 - Detached Garage Dwelling Unit - New</v>
      </c>
      <c r="J69" t="s">
        <v>1052</v>
      </c>
      <c r="K69" t="s">
        <v>1053</v>
      </c>
    </row>
    <row r="70" spans="1:12" x14ac:dyDescent="0.35">
      <c r="A70" t="s">
        <v>79</v>
      </c>
      <c r="B70" s="2">
        <v>41082</v>
      </c>
      <c r="C70" s="2">
        <v>41233</v>
      </c>
      <c r="D70">
        <f t="shared" si="22"/>
        <v>151</v>
      </c>
      <c r="E70">
        <v>1</v>
      </c>
      <c r="F70" t="s">
        <v>1138</v>
      </c>
      <c r="G70" s="3" t="s">
        <v>616</v>
      </c>
      <c r="H70">
        <v>-114.01479333117599</v>
      </c>
      <c r="I70" t="str">
        <f t="shared" si="23"/>
        <v>1113 - Detached Garage Dwelling Unit - New</v>
      </c>
      <c r="J70" t="s">
        <v>1052</v>
      </c>
      <c r="K70" t="s">
        <v>1053</v>
      </c>
    </row>
    <row r="71" spans="1:12" x14ac:dyDescent="0.35">
      <c r="A71" t="s">
        <v>80</v>
      </c>
      <c r="B71" s="2">
        <v>43410</v>
      </c>
      <c r="C71" s="2">
        <v>43629</v>
      </c>
      <c r="D71">
        <f t="shared" si="22"/>
        <v>219</v>
      </c>
      <c r="E71">
        <v>1</v>
      </c>
      <c r="F71" t="s">
        <v>1139</v>
      </c>
      <c r="G71" s="3" t="s">
        <v>617</v>
      </c>
      <c r="H71">
        <v>-114.1700403043</v>
      </c>
      <c r="I71" t="str">
        <f xml:space="preserve"> J71 &amp; " - " &amp; K71 &amp; " " &amp; L71</f>
        <v>1113 - Detached Garage Dwelling Unit - New Additional Dwelling Unit</v>
      </c>
      <c r="J71" t="s">
        <v>1052</v>
      </c>
      <c r="K71" t="s">
        <v>1053</v>
      </c>
      <c r="L71" t="s">
        <v>1054</v>
      </c>
    </row>
    <row r="72" spans="1:12" x14ac:dyDescent="0.35">
      <c r="A72" t="s">
        <v>81</v>
      </c>
      <c r="B72" s="2">
        <v>41261</v>
      </c>
      <c r="C72" s="2">
        <v>41446</v>
      </c>
      <c r="D72">
        <f t="shared" si="22"/>
        <v>185</v>
      </c>
      <c r="E72">
        <v>1</v>
      </c>
      <c r="F72" t="s">
        <v>1140</v>
      </c>
      <c r="G72" s="3" t="s">
        <v>618</v>
      </c>
      <c r="H72">
        <v>-113.96624481484901</v>
      </c>
      <c r="I72" t="str">
        <f t="shared" ref="I72:I73" si="24" xml:space="preserve"> J72 &amp; " - " &amp; K72</f>
        <v>1113 - Detached Garage Dwelling Unit - New</v>
      </c>
      <c r="J72" t="s">
        <v>1052</v>
      </c>
      <c r="K72" t="s">
        <v>1053</v>
      </c>
    </row>
    <row r="73" spans="1:12" x14ac:dyDescent="0.35">
      <c r="A73" t="s">
        <v>82</v>
      </c>
      <c r="B73" s="2">
        <v>40952</v>
      </c>
      <c r="C73" s="2">
        <v>41159</v>
      </c>
      <c r="D73">
        <f t="shared" si="22"/>
        <v>207</v>
      </c>
      <c r="E73">
        <v>1</v>
      </c>
      <c r="F73" t="s">
        <v>1141</v>
      </c>
      <c r="G73" s="3" t="s">
        <v>619</v>
      </c>
      <c r="H73">
        <v>-114.131908887262</v>
      </c>
      <c r="I73" t="str">
        <f t="shared" si="24"/>
        <v>1113 - Detached Garage Dwelling Unit - New</v>
      </c>
      <c r="J73" t="s">
        <v>1052</v>
      </c>
      <c r="K73" t="s">
        <v>1053</v>
      </c>
    </row>
    <row r="74" spans="1:12" x14ac:dyDescent="0.35">
      <c r="A74" t="s">
        <v>83</v>
      </c>
      <c r="B74" s="2">
        <v>43763</v>
      </c>
      <c r="E74">
        <v>0</v>
      </c>
      <c r="F74" t="s">
        <v>1142</v>
      </c>
      <c r="G74" s="3" t="s">
        <v>620</v>
      </c>
      <c r="H74">
        <v>-113.962668829206</v>
      </c>
      <c r="I74" t="str">
        <f t="shared" ref="I74:I78" si="25" xml:space="preserve"> J74 &amp; " - " &amp; K74 &amp; " " &amp; L74</f>
        <v>1113 - Detached Garage Dwelling Unit - New Additional Dwelling Unit</v>
      </c>
      <c r="J74" t="s">
        <v>1052</v>
      </c>
      <c r="K74" t="s">
        <v>1053</v>
      </c>
      <c r="L74" t="s">
        <v>1054</v>
      </c>
    </row>
    <row r="75" spans="1:12" x14ac:dyDescent="0.35">
      <c r="A75" t="s">
        <v>84</v>
      </c>
      <c r="B75" s="2">
        <v>44811</v>
      </c>
      <c r="C75" s="2">
        <v>44937</v>
      </c>
      <c r="D75">
        <f t="shared" ref="D75:D98" si="26" xml:space="preserve"> _xlfn.DAYS(C75,B75)</f>
        <v>126</v>
      </c>
      <c r="E75">
        <v>1</v>
      </c>
      <c r="F75" t="s">
        <v>1143</v>
      </c>
      <c r="G75" s="3" t="s">
        <v>621</v>
      </c>
      <c r="H75">
        <v>-113.997378637376</v>
      </c>
      <c r="I75" t="str">
        <f t="shared" si="25"/>
        <v>1113 - Detached Garage Dwelling Unit - New Additional Dwelling Unit</v>
      </c>
      <c r="J75" t="s">
        <v>1052</v>
      </c>
      <c r="K75" t="s">
        <v>1053</v>
      </c>
      <c r="L75" t="s">
        <v>1054</v>
      </c>
    </row>
    <row r="76" spans="1:12" x14ac:dyDescent="0.35">
      <c r="A76" t="s">
        <v>85</v>
      </c>
      <c r="B76" s="2">
        <v>44123</v>
      </c>
      <c r="C76" s="2">
        <v>44872</v>
      </c>
      <c r="D76">
        <f t="shared" si="26"/>
        <v>749</v>
      </c>
      <c r="E76">
        <v>1</v>
      </c>
      <c r="F76" t="s">
        <v>1144</v>
      </c>
      <c r="G76" s="3" t="s">
        <v>622</v>
      </c>
      <c r="H76">
        <v>-114.044165301135</v>
      </c>
      <c r="I76" t="str">
        <f t="shared" si="25"/>
        <v>1113 - Detached Garage Dwelling Unit - New Additional Dwelling Unit</v>
      </c>
      <c r="J76" t="s">
        <v>1052</v>
      </c>
      <c r="K76" t="s">
        <v>1053</v>
      </c>
      <c r="L76" t="s">
        <v>1054</v>
      </c>
    </row>
    <row r="77" spans="1:12" x14ac:dyDescent="0.35">
      <c r="A77" t="s">
        <v>86</v>
      </c>
      <c r="B77" s="2">
        <v>43713</v>
      </c>
      <c r="C77" s="2">
        <v>44147</v>
      </c>
      <c r="D77">
        <f t="shared" si="26"/>
        <v>434</v>
      </c>
      <c r="E77">
        <v>1</v>
      </c>
      <c r="F77" t="s">
        <v>1145</v>
      </c>
      <c r="G77" s="3" t="s">
        <v>623</v>
      </c>
      <c r="H77">
        <v>-114.15094281411599</v>
      </c>
      <c r="I77" t="str">
        <f t="shared" si="25"/>
        <v>1113 - Detached Garage Dwelling Unit - New Additional Dwelling Unit</v>
      </c>
      <c r="J77" t="s">
        <v>1052</v>
      </c>
      <c r="K77" t="s">
        <v>1053</v>
      </c>
      <c r="L77" t="s">
        <v>1054</v>
      </c>
    </row>
    <row r="78" spans="1:12" x14ac:dyDescent="0.35">
      <c r="A78" t="s">
        <v>87</v>
      </c>
      <c r="B78" s="2">
        <v>44063</v>
      </c>
      <c r="C78" s="2">
        <v>44412</v>
      </c>
      <c r="D78">
        <f t="shared" si="26"/>
        <v>349</v>
      </c>
      <c r="E78">
        <v>1</v>
      </c>
      <c r="F78" t="s">
        <v>1146</v>
      </c>
      <c r="G78" s="3" t="s">
        <v>624</v>
      </c>
      <c r="H78">
        <v>-114.068065644616</v>
      </c>
      <c r="I78" t="str">
        <f t="shared" si="25"/>
        <v>1113 - Detached Garage Dwelling Unit - New Additional Dwelling Unit</v>
      </c>
      <c r="J78" t="s">
        <v>1052</v>
      </c>
      <c r="K78" t="s">
        <v>1053</v>
      </c>
      <c r="L78" t="s">
        <v>1054</v>
      </c>
    </row>
    <row r="79" spans="1:12" x14ac:dyDescent="0.35">
      <c r="A79" t="s">
        <v>88</v>
      </c>
      <c r="B79" s="2">
        <v>41905</v>
      </c>
      <c r="C79" s="2">
        <v>42195</v>
      </c>
      <c r="D79">
        <f t="shared" si="26"/>
        <v>290</v>
      </c>
      <c r="E79">
        <v>1</v>
      </c>
      <c r="F79" t="s">
        <v>1147</v>
      </c>
      <c r="G79" s="3" t="s">
        <v>625</v>
      </c>
      <c r="H79">
        <v>-114.130234637296</v>
      </c>
      <c r="I79" t="str">
        <f xml:space="preserve"> J79 &amp; " - " &amp; K79</f>
        <v>1113 - Detached Garage Dwelling Unit - New</v>
      </c>
      <c r="J79" t="s">
        <v>1052</v>
      </c>
      <c r="K79" t="s">
        <v>1053</v>
      </c>
    </row>
    <row r="80" spans="1:12" x14ac:dyDescent="0.35">
      <c r="A80" t="s">
        <v>89</v>
      </c>
      <c r="B80" s="2">
        <v>42614</v>
      </c>
      <c r="C80" s="2">
        <v>42919</v>
      </c>
      <c r="D80">
        <f t="shared" si="26"/>
        <v>305</v>
      </c>
      <c r="E80">
        <v>1</v>
      </c>
      <c r="F80" t="s">
        <v>1148</v>
      </c>
      <c r="G80" s="3" t="s">
        <v>626</v>
      </c>
      <c r="H80">
        <v>-114.050213245194</v>
      </c>
      <c r="I80" t="str">
        <f t="shared" ref="I80:I81" si="27" xml:space="preserve"> J80 &amp; " - " &amp; K80 &amp; " " &amp; L80</f>
        <v>1113 - Detached Garage Dwelling Unit - New Fireplace</v>
      </c>
      <c r="J80" t="s">
        <v>1052</v>
      </c>
      <c r="K80" t="s">
        <v>1053</v>
      </c>
      <c r="L80" t="s">
        <v>1060</v>
      </c>
    </row>
    <row r="81" spans="1:12" x14ac:dyDescent="0.35">
      <c r="A81" t="s">
        <v>90</v>
      </c>
      <c r="B81" s="2">
        <v>42247</v>
      </c>
      <c r="C81" s="2">
        <v>42429</v>
      </c>
      <c r="D81">
        <f t="shared" si="26"/>
        <v>182</v>
      </c>
      <c r="E81">
        <v>1</v>
      </c>
      <c r="F81" t="s">
        <v>1149</v>
      </c>
      <c r="G81" s="3" t="s">
        <v>627</v>
      </c>
      <c r="H81">
        <v>-113.944599810686</v>
      </c>
      <c r="I81" t="str">
        <f t="shared" si="27"/>
        <v>1113 - Detached Garage Dwelling Unit - New Deck, Secondary Suite</v>
      </c>
      <c r="J81" t="s">
        <v>1052</v>
      </c>
      <c r="K81" t="s">
        <v>1053</v>
      </c>
      <c r="L81" t="s">
        <v>1061</v>
      </c>
    </row>
    <row r="82" spans="1:12" x14ac:dyDescent="0.35">
      <c r="A82" t="s">
        <v>91</v>
      </c>
      <c r="B82" s="2">
        <v>42207</v>
      </c>
      <c r="C82" s="2">
        <v>42467</v>
      </c>
      <c r="D82">
        <f t="shared" si="26"/>
        <v>260</v>
      </c>
      <c r="E82">
        <v>1</v>
      </c>
      <c r="F82" t="s">
        <v>1150</v>
      </c>
      <c r="G82" s="3" t="s">
        <v>628</v>
      </c>
      <c r="H82">
        <v>-114.10851604341499</v>
      </c>
      <c r="I82" t="str">
        <f xml:space="preserve"> J82 &amp; " - " &amp; K82</f>
        <v>1113 - Detached Garage Dwelling Unit - New</v>
      </c>
      <c r="J82" t="s">
        <v>1052</v>
      </c>
      <c r="K82" t="s">
        <v>1053</v>
      </c>
    </row>
    <row r="83" spans="1:12" x14ac:dyDescent="0.35">
      <c r="A83" t="s">
        <v>92</v>
      </c>
      <c r="B83" s="2">
        <v>44070</v>
      </c>
      <c r="C83" s="2">
        <v>44767</v>
      </c>
      <c r="D83">
        <f t="shared" si="26"/>
        <v>697</v>
      </c>
      <c r="E83">
        <v>1</v>
      </c>
      <c r="F83" t="s">
        <v>1151</v>
      </c>
      <c r="G83" s="3" t="s">
        <v>629</v>
      </c>
      <c r="H83">
        <v>-113.94735246346499</v>
      </c>
      <c r="I83" t="str">
        <f t="shared" ref="I83:I88" si="28" xml:space="preserve"> J83 &amp; " - " &amp; K83 &amp; " " &amp; L83</f>
        <v>1113 - Detached Garage Dwelling Unit - New Additional Dwelling Unit</v>
      </c>
      <c r="J83" t="s">
        <v>1052</v>
      </c>
      <c r="K83" t="s">
        <v>1053</v>
      </c>
      <c r="L83" t="s">
        <v>1054</v>
      </c>
    </row>
    <row r="84" spans="1:12" x14ac:dyDescent="0.35">
      <c r="A84" t="s">
        <v>93</v>
      </c>
      <c r="B84" s="2">
        <v>44054</v>
      </c>
      <c r="C84" s="2">
        <v>44718</v>
      </c>
      <c r="D84">
        <f t="shared" si="26"/>
        <v>664</v>
      </c>
      <c r="E84">
        <v>1</v>
      </c>
      <c r="F84" t="s">
        <v>1152</v>
      </c>
      <c r="G84" s="3" t="s">
        <v>630</v>
      </c>
      <c r="H84">
        <v>-114.04416612043801</v>
      </c>
      <c r="I84" t="str">
        <f t="shared" si="28"/>
        <v>1113 - Detached Garage Dwelling Unit - New Additional Dwelling Unit</v>
      </c>
      <c r="J84" t="s">
        <v>1052</v>
      </c>
      <c r="K84" t="s">
        <v>1053</v>
      </c>
      <c r="L84" t="s">
        <v>1054</v>
      </c>
    </row>
    <row r="85" spans="1:12" x14ac:dyDescent="0.35">
      <c r="A85" t="s">
        <v>94</v>
      </c>
      <c r="B85" s="2">
        <v>44466</v>
      </c>
      <c r="C85" s="2">
        <v>44833</v>
      </c>
      <c r="D85">
        <f t="shared" si="26"/>
        <v>367</v>
      </c>
      <c r="E85">
        <v>1</v>
      </c>
      <c r="F85" t="s">
        <v>1153</v>
      </c>
      <c r="G85" s="3" t="s">
        <v>631</v>
      </c>
      <c r="H85">
        <v>-114.055953272756</v>
      </c>
      <c r="I85" t="str">
        <f t="shared" si="28"/>
        <v>1114 - Detached Garden Suite - New Additional Dwelling Unit</v>
      </c>
      <c r="J85" t="s">
        <v>1055</v>
      </c>
      <c r="K85" t="s">
        <v>1053</v>
      </c>
      <c r="L85" t="s">
        <v>1054</v>
      </c>
    </row>
    <row r="86" spans="1:12" x14ac:dyDescent="0.35">
      <c r="A86" t="s">
        <v>95</v>
      </c>
      <c r="B86" s="2">
        <v>44301</v>
      </c>
      <c r="C86" s="2">
        <v>44859</v>
      </c>
      <c r="D86">
        <f t="shared" si="26"/>
        <v>558</v>
      </c>
      <c r="E86">
        <v>1</v>
      </c>
      <c r="F86" t="s">
        <v>1154</v>
      </c>
      <c r="G86" s="3" t="s">
        <v>632</v>
      </c>
      <c r="H86">
        <v>-114.053915528538</v>
      </c>
      <c r="I86" t="str">
        <f t="shared" si="28"/>
        <v>1113 - Detached Garage Dwelling Unit - New Additional Dwelling Unit</v>
      </c>
      <c r="J86" t="s">
        <v>1052</v>
      </c>
      <c r="K86" t="s">
        <v>1053</v>
      </c>
      <c r="L86" t="s">
        <v>1054</v>
      </c>
    </row>
    <row r="87" spans="1:12" x14ac:dyDescent="0.35">
      <c r="A87" t="s">
        <v>96</v>
      </c>
      <c r="B87" s="2">
        <v>44452</v>
      </c>
      <c r="C87" s="2">
        <v>44817</v>
      </c>
      <c r="D87">
        <f t="shared" si="26"/>
        <v>365</v>
      </c>
      <c r="E87">
        <v>1</v>
      </c>
      <c r="F87" t="s">
        <v>1155</v>
      </c>
      <c r="G87" s="3" t="s">
        <v>633</v>
      </c>
      <c r="H87">
        <v>-114.170104153331</v>
      </c>
      <c r="I87" t="str">
        <f t="shared" si="28"/>
        <v>1113 - Detached Garage Dwelling Unit - New Additional Dwelling Unit</v>
      </c>
      <c r="J87" t="s">
        <v>1052</v>
      </c>
      <c r="K87" t="s">
        <v>1053</v>
      </c>
      <c r="L87" t="s">
        <v>1054</v>
      </c>
    </row>
    <row r="88" spans="1:12" x14ac:dyDescent="0.35">
      <c r="A88" t="s">
        <v>97</v>
      </c>
      <c r="B88" s="2">
        <v>44796</v>
      </c>
      <c r="C88" s="2">
        <v>45183</v>
      </c>
      <c r="D88">
        <f t="shared" si="26"/>
        <v>387</v>
      </c>
      <c r="E88">
        <v>1</v>
      </c>
      <c r="F88" t="s">
        <v>1156</v>
      </c>
      <c r="G88" s="3" t="s">
        <v>634</v>
      </c>
      <c r="H88">
        <v>-113.962204833599</v>
      </c>
      <c r="I88" t="str">
        <f t="shared" si="28"/>
        <v>1113 - Detached Garage Dwelling Unit - New Additional Dwelling Unit</v>
      </c>
      <c r="J88" t="s">
        <v>1052</v>
      </c>
      <c r="K88" t="s">
        <v>1053</v>
      </c>
      <c r="L88" t="s">
        <v>1054</v>
      </c>
    </row>
    <row r="89" spans="1:12" x14ac:dyDescent="0.35">
      <c r="A89" t="s">
        <v>98</v>
      </c>
      <c r="B89" s="2">
        <v>40863</v>
      </c>
      <c r="C89" s="2">
        <v>40946</v>
      </c>
      <c r="D89">
        <f t="shared" si="26"/>
        <v>83</v>
      </c>
      <c r="E89">
        <v>1</v>
      </c>
      <c r="F89" t="s">
        <v>1157</v>
      </c>
      <c r="G89" s="3" t="s">
        <v>635</v>
      </c>
      <c r="H89">
        <v>-114.01667735351501</v>
      </c>
      <c r="I89" t="str">
        <f xml:space="preserve"> J89 &amp; " - " &amp; K89</f>
        <v>1113 - Detached Garage Dwelling Unit - New</v>
      </c>
      <c r="J89" t="s">
        <v>1052</v>
      </c>
      <c r="K89" t="s">
        <v>1053</v>
      </c>
    </row>
    <row r="90" spans="1:12" x14ac:dyDescent="0.35">
      <c r="A90" t="s">
        <v>99</v>
      </c>
      <c r="B90" s="2">
        <v>42487</v>
      </c>
      <c r="C90" s="2">
        <v>42769</v>
      </c>
      <c r="D90">
        <f t="shared" si="26"/>
        <v>282</v>
      </c>
      <c r="E90">
        <v>1</v>
      </c>
      <c r="F90" t="s">
        <v>1158</v>
      </c>
      <c r="G90" s="3" t="s">
        <v>636</v>
      </c>
      <c r="H90">
        <v>-114.130104338791</v>
      </c>
      <c r="I90" t="str">
        <f xml:space="preserve"> J90 &amp; " - " &amp; K90 &amp; " " &amp; L90</f>
        <v>1113 - Detached Garage Dwelling Unit - New Fireplace</v>
      </c>
      <c r="J90" t="s">
        <v>1052</v>
      </c>
      <c r="K90" t="s">
        <v>1053</v>
      </c>
      <c r="L90" t="s">
        <v>1060</v>
      </c>
    </row>
    <row r="91" spans="1:12" x14ac:dyDescent="0.35">
      <c r="A91" t="s">
        <v>100</v>
      </c>
      <c r="B91" s="2">
        <v>43269</v>
      </c>
      <c r="C91" s="2">
        <v>43490</v>
      </c>
      <c r="D91">
        <f t="shared" si="26"/>
        <v>221</v>
      </c>
      <c r="E91">
        <v>1</v>
      </c>
      <c r="F91" t="s">
        <v>1159</v>
      </c>
      <c r="G91" s="3" t="s">
        <v>637</v>
      </c>
      <c r="H91">
        <v>-114.00433280053601</v>
      </c>
      <c r="I91" t="str">
        <f xml:space="preserve"> J91 &amp; " - " &amp; K91</f>
        <v>1113 - Detached Garage Dwelling Unit - New</v>
      </c>
      <c r="J91" t="s">
        <v>1052</v>
      </c>
      <c r="K91" t="s">
        <v>1053</v>
      </c>
    </row>
    <row r="92" spans="1:12" x14ac:dyDescent="0.35">
      <c r="A92" t="s">
        <v>101</v>
      </c>
      <c r="B92" s="2">
        <v>44098</v>
      </c>
      <c r="C92" s="2">
        <v>44428</v>
      </c>
      <c r="D92">
        <f t="shared" si="26"/>
        <v>330</v>
      </c>
      <c r="E92">
        <v>1</v>
      </c>
      <c r="F92" t="s">
        <v>1160</v>
      </c>
      <c r="G92" s="3" t="s">
        <v>638</v>
      </c>
      <c r="H92">
        <v>-114.051967359104</v>
      </c>
      <c r="I92" t="str">
        <f t="shared" ref="I92:I95" si="29" xml:space="preserve"> J92 &amp; " - " &amp; K92 &amp; " " &amp; L92</f>
        <v>1114 - Detached Garden Suite - New Additional Dwelling Unit</v>
      </c>
      <c r="J92" t="s">
        <v>1055</v>
      </c>
      <c r="K92" t="s">
        <v>1053</v>
      </c>
      <c r="L92" t="s">
        <v>1054</v>
      </c>
    </row>
    <row r="93" spans="1:12" x14ac:dyDescent="0.35">
      <c r="A93" t="s">
        <v>102</v>
      </c>
      <c r="B93" s="2">
        <v>44942</v>
      </c>
      <c r="C93" s="2">
        <v>45203</v>
      </c>
      <c r="D93">
        <f t="shared" si="26"/>
        <v>261</v>
      </c>
      <c r="E93">
        <v>1</v>
      </c>
      <c r="F93" t="s">
        <v>1161</v>
      </c>
      <c r="G93" s="3" t="s">
        <v>639</v>
      </c>
      <c r="H93">
        <v>-113.948145450056</v>
      </c>
      <c r="I93" t="str">
        <f t="shared" si="29"/>
        <v>1113 - Detached Garage Dwelling Unit - New Additional Dwelling Unit</v>
      </c>
      <c r="J93" t="s">
        <v>1052</v>
      </c>
      <c r="K93" t="s">
        <v>1053</v>
      </c>
      <c r="L93" t="s">
        <v>1054</v>
      </c>
    </row>
    <row r="94" spans="1:12" x14ac:dyDescent="0.35">
      <c r="A94" t="s">
        <v>103</v>
      </c>
      <c r="B94" s="2">
        <v>43675</v>
      </c>
      <c r="C94" s="2">
        <v>43914</v>
      </c>
      <c r="D94">
        <f t="shared" si="26"/>
        <v>239</v>
      </c>
      <c r="E94">
        <v>1</v>
      </c>
      <c r="F94" t="s">
        <v>1162</v>
      </c>
      <c r="G94" s="3" t="s">
        <v>640</v>
      </c>
      <c r="H94">
        <v>-114.154644914868</v>
      </c>
      <c r="I94" t="str">
        <f t="shared" si="29"/>
        <v>1113 - Detached Garage Dwelling Unit - New Additional Dwelling Unit</v>
      </c>
      <c r="J94" t="s">
        <v>1052</v>
      </c>
      <c r="K94" t="s">
        <v>1053</v>
      </c>
      <c r="L94" t="s">
        <v>1054</v>
      </c>
    </row>
    <row r="95" spans="1:12" x14ac:dyDescent="0.35">
      <c r="A95" t="s">
        <v>104</v>
      </c>
      <c r="B95" s="2">
        <v>44648</v>
      </c>
      <c r="C95" s="2">
        <v>44792</v>
      </c>
      <c r="D95">
        <f t="shared" si="26"/>
        <v>144</v>
      </c>
      <c r="E95">
        <v>1</v>
      </c>
      <c r="F95" t="s">
        <v>1163</v>
      </c>
      <c r="G95" s="3" t="s">
        <v>641</v>
      </c>
      <c r="H95">
        <v>-114.156783426491</v>
      </c>
      <c r="I95" t="str">
        <f t="shared" si="29"/>
        <v>1113 - Detached Garage Dwelling Unit - New Additional Dwelling Unit</v>
      </c>
      <c r="J95" t="s">
        <v>1052</v>
      </c>
      <c r="K95" t="s">
        <v>1053</v>
      </c>
      <c r="L95" t="s">
        <v>1054</v>
      </c>
    </row>
    <row r="96" spans="1:12" x14ac:dyDescent="0.35">
      <c r="A96" t="s">
        <v>105</v>
      </c>
      <c r="B96" s="2">
        <v>42647</v>
      </c>
      <c r="C96" s="2">
        <v>42978</v>
      </c>
      <c r="D96">
        <f t="shared" si="26"/>
        <v>331</v>
      </c>
      <c r="E96">
        <v>1</v>
      </c>
      <c r="F96" t="s">
        <v>1164</v>
      </c>
      <c r="G96" s="3" t="s">
        <v>642</v>
      </c>
      <c r="H96">
        <v>-114.040377903793</v>
      </c>
      <c r="I96" t="str">
        <f t="shared" ref="I96:I98" si="30" xml:space="preserve"> J96 &amp; " - " &amp; K96</f>
        <v>1114 - Detached Garden Suite - New</v>
      </c>
      <c r="J96" t="s">
        <v>1055</v>
      </c>
      <c r="K96" t="s">
        <v>1053</v>
      </c>
    </row>
    <row r="97" spans="1:12" x14ac:dyDescent="0.35">
      <c r="A97" t="s">
        <v>106</v>
      </c>
      <c r="B97" s="2">
        <v>40862</v>
      </c>
      <c r="C97" s="2">
        <v>41012</v>
      </c>
      <c r="D97">
        <f t="shared" si="26"/>
        <v>150</v>
      </c>
      <c r="E97">
        <v>1</v>
      </c>
      <c r="F97" t="s">
        <v>1165</v>
      </c>
      <c r="G97" s="3" t="s">
        <v>643</v>
      </c>
      <c r="H97">
        <v>-114.016521139044</v>
      </c>
      <c r="I97" t="str">
        <f t="shared" si="30"/>
        <v>1113 - Detached Garage Dwelling Unit - New</v>
      </c>
      <c r="J97" t="s">
        <v>1052</v>
      </c>
      <c r="K97" t="s">
        <v>1053</v>
      </c>
    </row>
    <row r="98" spans="1:12" x14ac:dyDescent="0.35">
      <c r="A98" t="s">
        <v>107</v>
      </c>
      <c r="B98" s="2">
        <v>41739</v>
      </c>
      <c r="C98" s="2">
        <v>42671</v>
      </c>
      <c r="D98">
        <f t="shared" si="26"/>
        <v>932</v>
      </c>
      <c r="E98">
        <v>1</v>
      </c>
      <c r="F98" t="s">
        <v>1166</v>
      </c>
      <c r="G98" s="3" t="s">
        <v>644</v>
      </c>
      <c r="H98">
        <v>-114.209703576876</v>
      </c>
      <c r="I98" t="str">
        <f t="shared" si="30"/>
        <v>1113 - Detached Garage Dwelling Unit - New</v>
      </c>
      <c r="J98" t="s">
        <v>1052</v>
      </c>
      <c r="K98" t="s">
        <v>1053</v>
      </c>
    </row>
    <row r="99" spans="1:12" x14ac:dyDescent="0.35">
      <c r="A99" t="s">
        <v>108</v>
      </c>
      <c r="B99" s="2">
        <v>45229</v>
      </c>
      <c r="E99">
        <v>0</v>
      </c>
      <c r="F99" t="s">
        <v>1167</v>
      </c>
      <c r="G99" s="3" t="s">
        <v>645</v>
      </c>
      <c r="H99">
        <v>-114.083084114694</v>
      </c>
      <c r="I99" t="str">
        <f t="shared" ref="I99:I100" si="31" xml:space="preserve"> J99 &amp; " - " &amp; K99 &amp; " " &amp; L99</f>
        <v>1113 - Detached Garage Dwelling Unit - New Additional Dwelling Unit</v>
      </c>
      <c r="J99" t="s">
        <v>1052</v>
      </c>
      <c r="K99" t="s">
        <v>1053</v>
      </c>
      <c r="L99" t="s">
        <v>1054</v>
      </c>
    </row>
    <row r="100" spans="1:12" x14ac:dyDescent="0.35">
      <c r="A100" t="s">
        <v>109</v>
      </c>
      <c r="B100" s="2">
        <v>45195</v>
      </c>
      <c r="E100">
        <v>0</v>
      </c>
      <c r="F100" t="s">
        <v>1168</v>
      </c>
      <c r="G100" s="3" t="s">
        <v>646</v>
      </c>
      <c r="H100">
        <v>-114.091523173609</v>
      </c>
      <c r="I100" t="str">
        <f t="shared" si="31"/>
        <v>1113 - Detached Garage Dwelling Unit - New Additional Dwelling Unit</v>
      </c>
      <c r="J100" t="s">
        <v>1052</v>
      </c>
      <c r="K100" t="s">
        <v>1053</v>
      </c>
      <c r="L100" t="s">
        <v>1054</v>
      </c>
    </row>
    <row r="101" spans="1:12" x14ac:dyDescent="0.35">
      <c r="A101" t="s">
        <v>110</v>
      </c>
      <c r="B101" s="2">
        <v>39972</v>
      </c>
      <c r="C101" s="2">
        <v>40897</v>
      </c>
      <c r="D101">
        <f t="shared" ref="D101:D105" si="32" xml:space="preserve"> _xlfn.DAYS(C101,B101)</f>
        <v>925</v>
      </c>
      <c r="E101">
        <v>1</v>
      </c>
      <c r="F101" t="s">
        <v>1169</v>
      </c>
      <c r="G101" s="3" t="s">
        <v>647</v>
      </c>
      <c r="H101">
        <v>-114.14135016495401</v>
      </c>
      <c r="I101" t="str">
        <f xml:space="preserve"> J101 &amp; " - " &amp; K101</f>
        <v>1113 - Detached Garage Dwelling Unit - New</v>
      </c>
      <c r="J101" t="s">
        <v>1052</v>
      </c>
      <c r="K101" t="s">
        <v>1053</v>
      </c>
    </row>
    <row r="102" spans="1:12" x14ac:dyDescent="0.35">
      <c r="A102" t="s">
        <v>111</v>
      </c>
      <c r="B102" s="2">
        <v>44522</v>
      </c>
      <c r="C102" s="2">
        <v>44767</v>
      </c>
      <c r="D102">
        <f t="shared" si="32"/>
        <v>245</v>
      </c>
      <c r="E102">
        <v>1</v>
      </c>
      <c r="F102" t="s">
        <v>1170</v>
      </c>
      <c r="G102" s="3" t="s">
        <v>648</v>
      </c>
      <c r="H102">
        <v>-114.064813304982</v>
      </c>
      <c r="I102" t="str">
        <f xml:space="preserve"> J102 &amp; " - " &amp; K102 &amp; " " &amp; L102</f>
        <v>1113 - Detached Garage Dwelling Unit - New Additional Dwelling Unit</v>
      </c>
      <c r="J102" t="s">
        <v>1052</v>
      </c>
      <c r="K102" t="s">
        <v>1053</v>
      </c>
      <c r="L102" t="s">
        <v>1054</v>
      </c>
    </row>
    <row r="103" spans="1:12" x14ac:dyDescent="0.35">
      <c r="A103" t="s">
        <v>112</v>
      </c>
      <c r="B103" s="2">
        <v>41400</v>
      </c>
      <c r="C103" s="2">
        <v>41551</v>
      </c>
      <c r="D103">
        <f t="shared" si="32"/>
        <v>151</v>
      </c>
      <c r="E103">
        <v>1</v>
      </c>
      <c r="F103" t="s">
        <v>1171</v>
      </c>
      <c r="G103" s="3" t="s">
        <v>649</v>
      </c>
      <c r="H103">
        <v>-114.112547980324</v>
      </c>
      <c r="I103" t="str">
        <f xml:space="preserve"> J103 &amp; " - " &amp; K103</f>
        <v>1113 - Detached Garage Dwelling Unit - New</v>
      </c>
      <c r="J103" t="s">
        <v>1052</v>
      </c>
      <c r="K103" t="s">
        <v>1053</v>
      </c>
    </row>
    <row r="104" spans="1:12" x14ac:dyDescent="0.35">
      <c r="A104" t="s">
        <v>113</v>
      </c>
      <c r="B104" s="2">
        <v>44922</v>
      </c>
      <c r="C104" s="2">
        <v>45069</v>
      </c>
      <c r="D104">
        <f t="shared" si="32"/>
        <v>147</v>
      </c>
      <c r="E104">
        <v>1</v>
      </c>
      <c r="F104" t="s">
        <v>1172</v>
      </c>
      <c r="G104">
        <v>51.032126415624901</v>
      </c>
      <c r="H104">
        <v>-114.048516389778</v>
      </c>
      <c r="I104" t="str">
        <f xml:space="preserve"> J104 &amp; " - " &amp; K104 &amp; " " &amp; L104</f>
        <v>1113 - Detached Garage Dwelling Unit - New Additional Dwelling Unit</v>
      </c>
      <c r="J104" t="s">
        <v>1052</v>
      </c>
      <c r="K104" t="s">
        <v>1053</v>
      </c>
      <c r="L104" t="s">
        <v>1054</v>
      </c>
    </row>
    <row r="105" spans="1:12" x14ac:dyDescent="0.35">
      <c r="A105" t="s">
        <v>114</v>
      </c>
      <c r="B105" s="2">
        <v>40498</v>
      </c>
      <c r="C105" s="2">
        <v>40786</v>
      </c>
      <c r="D105">
        <f t="shared" si="32"/>
        <v>288</v>
      </c>
      <c r="E105">
        <v>1</v>
      </c>
      <c r="F105" t="s">
        <v>1173</v>
      </c>
      <c r="G105" s="3" t="s">
        <v>650</v>
      </c>
      <c r="H105">
        <v>-114.133414702854</v>
      </c>
      <c r="I105" t="str">
        <f xml:space="preserve"> J105 &amp; " - " &amp; K105</f>
        <v>1113 - Detached Garage Dwelling Unit - New</v>
      </c>
      <c r="J105" t="s">
        <v>1052</v>
      </c>
      <c r="K105" t="s">
        <v>1053</v>
      </c>
    </row>
    <row r="106" spans="1:12" x14ac:dyDescent="0.35">
      <c r="A106" t="s">
        <v>115</v>
      </c>
      <c r="B106" s="2">
        <v>44652</v>
      </c>
      <c r="E106">
        <v>0</v>
      </c>
      <c r="F106" t="s">
        <v>1174</v>
      </c>
      <c r="G106" s="3" t="s">
        <v>651</v>
      </c>
      <c r="H106">
        <v>-114.051685616311</v>
      </c>
      <c r="I106" t="str">
        <f t="shared" ref="I106:I108" si="33" xml:space="preserve"> J106 &amp; " - " &amp; K106 &amp; " " &amp; L106</f>
        <v>1113 - Detached Garage Dwelling Unit - New Additional Dwelling Unit</v>
      </c>
      <c r="J106" t="s">
        <v>1052</v>
      </c>
      <c r="K106" t="s">
        <v>1053</v>
      </c>
      <c r="L106" t="s">
        <v>1054</v>
      </c>
    </row>
    <row r="107" spans="1:12" x14ac:dyDescent="0.35">
      <c r="A107" t="s">
        <v>116</v>
      </c>
      <c r="B107" s="2">
        <v>44993</v>
      </c>
      <c r="C107" s="2">
        <v>45309</v>
      </c>
      <c r="D107">
        <f t="shared" ref="D107:D112" si="34" xml:space="preserve"> _xlfn.DAYS(C107,B107)</f>
        <v>316</v>
      </c>
      <c r="E107">
        <v>1</v>
      </c>
      <c r="F107" t="s">
        <v>1175</v>
      </c>
      <c r="G107" s="3" t="s">
        <v>652</v>
      </c>
      <c r="H107">
        <v>-113.997515252239</v>
      </c>
      <c r="I107" t="str">
        <f t="shared" si="33"/>
        <v>1113 - Detached Garage Dwelling Unit - New Additional Dwelling Unit</v>
      </c>
      <c r="J107" t="s">
        <v>1052</v>
      </c>
      <c r="K107" t="s">
        <v>1053</v>
      </c>
      <c r="L107" t="s">
        <v>1054</v>
      </c>
    </row>
    <row r="108" spans="1:12" x14ac:dyDescent="0.35">
      <c r="A108" t="s">
        <v>117</v>
      </c>
      <c r="B108" s="2">
        <v>44370</v>
      </c>
      <c r="C108" s="2">
        <v>44845</v>
      </c>
      <c r="D108">
        <f t="shared" si="34"/>
        <v>475</v>
      </c>
      <c r="E108">
        <v>1</v>
      </c>
      <c r="F108" t="s">
        <v>1176</v>
      </c>
      <c r="G108" s="3" t="s">
        <v>653</v>
      </c>
      <c r="H108">
        <v>-114.124912596047</v>
      </c>
      <c r="I108" t="str">
        <f t="shared" si="33"/>
        <v>1113 - Detached Garage Dwelling Unit - New Additional Dwelling Unit</v>
      </c>
      <c r="J108" t="s">
        <v>1052</v>
      </c>
      <c r="K108" t="s">
        <v>1053</v>
      </c>
      <c r="L108" t="s">
        <v>1054</v>
      </c>
    </row>
    <row r="109" spans="1:12" x14ac:dyDescent="0.35">
      <c r="A109" t="s">
        <v>118</v>
      </c>
      <c r="B109" s="2">
        <v>40120</v>
      </c>
      <c r="C109" s="2">
        <v>41317</v>
      </c>
      <c r="D109">
        <f t="shared" si="34"/>
        <v>1197</v>
      </c>
      <c r="E109">
        <v>1</v>
      </c>
      <c r="F109" t="s">
        <v>1177</v>
      </c>
      <c r="G109" s="3" t="s">
        <v>654</v>
      </c>
      <c r="H109">
        <v>-114.199604686317</v>
      </c>
      <c r="I109" t="str">
        <f xml:space="preserve"> J109 &amp; " - " &amp; K109</f>
        <v>1113 - Detached Garage Dwelling Unit - New</v>
      </c>
      <c r="J109" t="s">
        <v>1052</v>
      </c>
      <c r="K109" t="s">
        <v>1053</v>
      </c>
    </row>
    <row r="110" spans="1:12" x14ac:dyDescent="0.35">
      <c r="A110" t="s">
        <v>119</v>
      </c>
      <c r="B110" s="2">
        <v>44811</v>
      </c>
      <c r="C110" s="2">
        <v>44950</v>
      </c>
      <c r="D110">
        <f t="shared" si="34"/>
        <v>139</v>
      </c>
      <c r="E110">
        <v>1</v>
      </c>
      <c r="F110" t="s">
        <v>1178</v>
      </c>
      <c r="G110" s="3" t="s">
        <v>655</v>
      </c>
      <c r="H110">
        <v>-114.06430043168901</v>
      </c>
      <c r="I110" t="str">
        <f xml:space="preserve"> J110 &amp; " - " &amp; K110 &amp; " " &amp; L110</f>
        <v>1113 - Detached Garage Dwelling Unit - New Additional Dwelling Unit</v>
      </c>
      <c r="J110" t="s">
        <v>1052</v>
      </c>
      <c r="K110" t="s">
        <v>1053</v>
      </c>
      <c r="L110" t="s">
        <v>1054</v>
      </c>
    </row>
    <row r="111" spans="1:12" x14ac:dyDescent="0.35">
      <c r="A111" t="s">
        <v>120</v>
      </c>
      <c r="B111" s="2">
        <v>40430</v>
      </c>
      <c r="C111" s="2">
        <v>40680</v>
      </c>
      <c r="D111">
        <f t="shared" si="34"/>
        <v>250</v>
      </c>
      <c r="E111">
        <v>1</v>
      </c>
      <c r="F111" t="s">
        <v>1179</v>
      </c>
      <c r="G111" s="3" t="s">
        <v>656</v>
      </c>
      <c r="H111">
        <v>-114.081657550283</v>
      </c>
      <c r="I111" t="str">
        <f xml:space="preserve"> J111 &amp; " - " &amp; K111</f>
        <v>1113 - Detached Garage Dwelling Unit - New</v>
      </c>
      <c r="J111" t="s">
        <v>1052</v>
      </c>
      <c r="K111" t="s">
        <v>1053</v>
      </c>
    </row>
    <row r="112" spans="1:12" x14ac:dyDescent="0.35">
      <c r="A112" t="s">
        <v>121</v>
      </c>
      <c r="B112" s="2">
        <v>44327</v>
      </c>
      <c r="C112" s="2">
        <v>44529</v>
      </c>
      <c r="D112">
        <f t="shared" si="34"/>
        <v>202</v>
      </c>
      <c r="E112">
        <v>1</v>
      </c>
      <c r="F112" t="s">
        <v>1180</v>
      </c>
      <c r="G112" s="3" t="s">
        <v>657</v>
      </c>
      <c r="H112">
        <v>-113.94951909417</v>
      </c>
      <c r="I112" t="str">
        <f t="shared" ref="I112:I117" si="35" xml:space="preserve"> J112 &amp; " - " &amp; K112 &amp; " " &amp; L112</f>
        <v>1113 - Detached Garage Dwelling Unit - New Additional Dwelling Unit</v>
      </c>
      <c r="J112" t="s">
        <v>1052</v>
      </c>
      <c r="K112" t="s">
        <v>1053</v>
      </c>
      <c r="L112" t="s">
        <v>1054</v>
      </c>
    </row>
    <row r="113" spans="1:12" x14ac:dyDescent="0.35">
      <c r="A113" t="s">
        <v>122</v>
      </c>
      <c r="B113" s="2">
        <v>43768</v>
      </c>
      <c r="E113">
        <v>0</v>
      </c>
      <c r="F113" t="s">
        <v>1181</v>
      </c>
      <c r="G113" s="3" t="s">
        <v>658</v>
      </c>
      <c r="H113">
        <v>-114.1022665078</v>
      </c>
      <c r="I113" t="str">
        <f t="shared" si="35"/>
        <v>1113 - Detached Garage Dwelling Unit - New Additional Dwelling Unit</v>
      </c>
      <c r="J113" t="s">
        <v>1052</v>
      </c>
      <c r="K113" t="s">
        <v>1053</v>
      </c>
      <c r="L113" t="s">
        <v>1054</v>
      </c>
    </row>
    <row r="114" spans="1:12" x14ac:dyDescent="0.35">
      <c r="A114" t="s">
        <v>123</v>
      </c>
      <c r="B114" s="2">
        <v>43976</v>
      </c>
      <c r="C114" s="2">
        <v>44377</v>
      </c>
      <c r="D114">
        <f t="shared" ref="D114:D119" si="36" xml:space="preserve"> _xlfn.DAYS(C114,B114)</f>
        <v>401</v>
      </c>
      <c r="E114">
        <v>1</v>
      </c>
      <c r="F114" t="s">
        <v>1182</v>
      </c>
      <c r="G114" s="3" t="s">
        <v>659</v>
      </c>
      <c r="H114">
        <v>-114.108974502892</v>
      </c>
      <c r="I114" t="str">
        <f t="shared" si="35"/>
        <v>1113 - Detached Garage Dwelling Unit - New Additional Dwelling Unit</v>
      </c>
      <c r="J114" t="s">
        <v>1052</v>
      </c>
      <c r="K114" t="s">
        <v>1053</v>
      </c>
      <c r="L114" t="s">
        <v>1054</v>
      </c>
    </row>
    <row r="115" spans="1:12" x14ac:dyDescent="0.35">
      <c r="A115" t="s">
        <v>124</v>
      </c>
      <c r="B115" s="2">
        <v>44931</v>
      </c>
      <c r="C115" s="2">
        <v>45070</v>
      </c>
      <c r="D115">
        <f t="shared" si="36"/>
        <v>139</v>
      </c>
      <c r="E115">
        <v>1</v>
      </c>
      <c r="F115" t="s">
        <v>1183</v>
      </c>
      <c r="G115" s="3" t="s">
        <v>660</v>
      </c>
      <c r="H115">
        <v>-113.961180352265</v>
      </c>
      <c r="I115" t="str">
        <f t="shared" si="35"/>
        <v>1113 - Detached Garage Dwelling Unit - New Additional Dwelling Unit</v>
      </c>
      <c r="J115" t="s">
        <v>1052</v>
      </c>
      <c r="K115" t="s">
        <v>1053</v>
      </c>
      <c r="L115" t="s">
        <v>1054</v>
      </c>
    </row>
    <row r="116" spans="1:12" x14ac:dyDescent="0.35">
      <c r="A116" t="s">
        <v>125</v>
      </c>
      <c r="B116" s="2">
        <v>44851</v>
      </c>
      <c r="C116" s="2">
        <v>45134</v>
      </c>
      <c r="D116">
        <f t="shared" si="36"/>
        <v>283</v>
      </c>
      <c r="E116">
        <v>1</v>
      </c>
      <c r="F116" t="s">
        <v>1184</v>
      </c>
      <c r="G116">
        <v>51.0388735000585</v>
      </c>
      <c r="H116">
        <v>-114.03967710121501</v>
      </c>
      <c r="I116" t="str">
        <f t="shared" si="35"/>
        <v>1113 - Detached Garage Dwelling Unit - New Additional Dwelling Unit</v>
      </c>
      <c r="J116" t="s">
        <v>1052</v>
      </c>
      <c r="K116" t="s">
        <v>1053</v>
      </c>
      <c r="L116" t="s">
        <v>1054</v>
      </c>
    </row>
    <row r="117" spans="1:12" x14ac:dyDescent="0.35">
      <c r="A117" t="s">
        <v>126</v>
      </c>
      <c r="B117" s="2">
        <v>44508</v>
      </c>
      <c r="C117" s="2">
        <v>44803</v>
      </c>
      <c r="D117">
        <f t="shared" si="36"/>
        <v>295</v>
      </c>
      <c r="E117">
        <v>1</v>
      </c>
      <c r="F117" t="s">
        <v>1185</v>
      </c>
      <c r="G117" s="3" t="s">
        <v>661</v>
      </c>
      <c r="H117">
        <v>-114.120296377695</v>
      </c>
      <c r="I117" t="str">
        <f t="shared" si="35"/>
        <v>1113 - Detached Garage Dwelling Unit - New Additional Dwelling Unit</v>
      </c>
      <c r="J117" t="s">
        <v>1052</v>
      </c>
      <c r="K117" t="s">
        <v>1053</v>
      </c>
      <c r="L117" t="s">
        <v>1054</v>
      </c>
    </row>
    <row r="118" spans="1:12" x14ac:dyDescent="0.35">
      <c r="A118" t="s">
        <v>127</v>
      </c>
      <c r="B118" s="2">
        <v>40744</v>
      </c>
      <c r="C118" s="2">
        <v>41030</v>
      </c>
      <c r="D118">
        <f t="shared" si="36"/>
        <v>286</v>
      </c>
      <c r="E118">
        <v>1</v>
      </c>
      <c r="F118" t="s">
        <v>1186</v>
      </c>
      <c r="G118">
        <v>51.083466749124298</v>
      </c>
      <c r="H118">
        <v>-114.18301260074099</v>
      </c>
      <c r="I118" t="str">
        <f t="shared" ref="I118:I119" si="37" xml:space="preserve"> J118 &amp; " - " &amp; K118</f>
        <v>1113 - Detached Garage Dwelling Unit - New</v>
      </c>
      <c r="J118" t="s">
        <v>1052</v>
      </c>
      <c r="K118" t="s">
        <v>1053</v>
      </c>
    </row>
    <row r="119" spans="1:12" x14ac:dyDescent="0.35">
      <c r="A119" t="s">
        <v>128</v>
      </c>
      <c r="B119" s="2">
        <v>41649</v>
      </c>
      <c r="C119" s="2">
        <v>41978</v>
      </c>
      <c r="D119">
        <f t="shared" si="36"/>
        <v>329</v>
      </c>
      <c r="E119">
        <v>1</v>
      </c>
      <c r="F119" t="s">
        <v>1187</v>
      </c>
      <c r="G119" s="3" t="s">
        <v>662</v>
      </c>
      <c r="H119">
        <v>-114.129866623411</v>
      </c>
      <c r="I119" t="str">
        <f t="shared" si="37"/>
        <v>1113 - Detached Garage Dwelling Unit - New</v>
      </c>
      <c r="J119" t="s">
        <v>1052</v>
      </c>
      <c r="K119" t="s">
        <v>1053</v>
      </c>
    </row>
    <row r="120" spans="1:12" x14ac:dyDescent="0.35">
      <c r="A120" t="s">
        <v>129</v>
      </c>
      <c r="B120" s="2">
        <v>45272</v>
      </c>
      <c r="E120">
        <v>0</v>
      </c>
      <c r="F120" t="s">
        <v>1188</v>
      </c>
      <c r="G120" s="3" t="s">
        <v>663</v>
      </c>
      <c r="H120">
        <v>-114.145385893555</v>
      </c>
      <c r="I120" t="str">
        <f xml:space="preserve"> J120 &amp; " - " &amp; K120 &amp; " " &amp; L120</f>
        <v>1113 - Detached Garage Dwelling Unit - New Additional Dwelling Unit</v>
      </c>
      <c r="J120" t="s">
        <v>1052</v>
      </c>
      <c r="K120" t="s">
        <v>1053</v>
      </c>
      <c r="L120" t="s">
        <v>1054</v>
      </c>
    </row>
    <row r="121" spans="1:12" x14ac:dyDescent="0.35">
      <c r="A121" t="s">
        <v>130</v>
      </c>
      <c r="B121" s="2">
        <v>41382</v>
      </c>
      <c r="C121" s="2">
        <v>41628</v>
      </c>
      <c r="D121">
        <f t="shared" ref="D121:D127" si="38" xml:space="preserve"> _xlfn.DAYS(C121,B121)</f>
        <v>246</v>
      </c>
      <c r="E121">
        <v>1</v>
      </c>
      <c r="F121" t="s">
        <v>1189</v>
      </c>
      <c r="G121" s="3" t="s">
        <v>664</v>
      </c>
      <c r="H121">
        <v>-114.13074816887899</v>
      </c>
      <c r="I121" t="str">
        <f xml:space="preserve"> J121 &amp; " - " &amp; K121</f>
        <v>1113 - Detached Garage Dwelling Unit - New</v>
      </c>
      <c r="J121" t="s">
        <v>1052</v>
      </c>
      <c r="K121" t="s">
        <v>1053</v>
      </c>
    </row>
    <row r="122" spans="1:12" x14ac:dyDescent="0.35">
      <c r="A122" t="s">
        <v>131</v>
      </c>
      <c r="B122" s="2">
        <v>44623</v>
      </c>
      <c r="C122" s="2">
        <v>44764</v>
      </c>
      <c r="D122">
        <f t="shared" si="38"/>
        <v>141</v>
      </c>
      <c r="E122">
        <v>1</v>
      </c>
      <c r="F122" t="s">
        <v>1190</v>
      </c>
      <c r="G122" s="3" t="s">
        <v>665</v>
      </c>
      <c r="H122">
        <v>-114.12877952463499</v>
      </c>
      <c r="I122" t="str">
        <f xml:space="preserve"> J122 &amp; " - " &amp; K122 &amp; " " &amp; L122</f>
        <v>1113 - Detached Garage Dwelling Unit - New Additional Dwelling Unit</v>
      </c>
      <c r="J122" t="s">
        <v>1052</v>
      </c>
      <c r="K122" t="s">
        <v>1053</v>
      </c>
      <c r="L122" t="s">
        <v>1054</v>
      </c>
    </row>
    <row r="123" spans="1:12" x14ac:dyDescent="0.35">
      <c r="A123" t="s">
        <v>132</v>
      </c>
      <c r="B123" s="2">
        <v>43040</v>
      </c>
      <c r="C123" s="2">
        <v>43173</v>
      </c>
      <c r="D123">
        <f t="shared" si="38"/>
        <v>133</v>
      </c>
      <c r="E123">
        <v>1</v>
      </c>
      <c r="F123" t="s">
        <v>1191</v>
      </c>
      <c r="G123" s="3" t="s">
        <v>666</v>
      </c>
      <c r="H123">
        <v>-114.133888039826</v>
      </c>
      <c r="I123" t="str">
        <f t="shared" ref="I123:I126" si="39" xml:space="preserve"> J123 &amp; " - " &amp; K123</f>
        <v>1113 - Detached Garage Dwelling Unit - New</v>
      </c>
      <c r="J123" t="s">
        <v>1052</v>
      </c>
      <c r="K123" t="s">
        <v>1053</v>
      </c>
    </row>
    <row r="124" spans="1:12" x14ac:dyDescent="0.35">
      <c r="A124" t="s">
        <v>133</v>
      </c>
      <c r="B124" s="2">
        <v>43054</v>
      </c>
      <c r="C124" s="2">
        <v>43399</v>
      </c>
      <c r="D124">
        <f t="shared" si="38"/>
        <v>345</v>
      </c>
      <c r="E124">
        <v>1</v>
      </c>
      <c r="F124" t="s">
        <v>1192</v>
      </c>
      <c r="G124" s="3" t="s">
        <v>667</v>
      </c>
      <c r="H124">
        <v>-114.126456690767</v>
      </c>
      <c r="I124" t="str">
        <f t="shared" si="39"/>
        <v>1113 - Detached Garage Dwelling Unit - New</v>
      </c>
      <c r="J124" t="s">
        <v>1052</v>
      </c>
      <c r="K124" t="s">
        <v>1053</v>
      </c>
    </row>
    <row r="125" spans="1:12" x14ac:dyDescent="0.35">
      <c r="A125" t="s">
        <v>134</v>
      </c>
      <c r="B125" s="2">
        <v>41087</v>
      </c>
      <c r="C125" s="2">
        <v>41614</v>
      </c>
      <c r="D125">
        <f t="shared" si="38"/>
        <v>527</v>
      </c>
      <c r="E125">
        <v>1</v>
      </c>
      <c r="F125" t="s">
        <v>1193</v>
      </c>
      <c r="G125" s="3" t="s">
        <v>668</v>
      </c>
      <c r="H125">
        <v>-114.04024891189199</v>
      </c>
      <c r="I125" t="str">
        <f t="shared" si="39"/>
        <v>1113 - Detached Garage Dwelling Unit - New</v>
      </c>
      <c r="J125" t="s">
        <v>1052</v>
      </c>
      <c r="K125" t="s">
        <v>1053</v>
      </c>
    </row>
    <row r="126" spans="1:12" x14ac:dyDescent="0.35">
      <c r="A126" t="s">
        <v>135</v>
      </c>
      <c r="B126" s="2">
        <v>41751</v>
      </c>
      <c r="C126" s="2">
        <v>41969</v>
      </c>
      <c r="D126">
        <f t="shared" si="38"/>
        <v>218</v>
      </c>
      <c r="E126">
        <v>1</v>
      </c>
      <c r="F126" t="s">
        <v>1194</v>
      </c>
      <c r="G126" s="3" t="s">
        <v>669</v>
      </c>
      <c r="H126">
        <v>-114.044535814124</v>
      </c>
      <c r="I126" t="str">
        <f t="shared" si="39"/>
        <v>1114 - Detached Garden Suite - New</v>
      </c>
      <c r="J126" t="s">
        <v>1055</v>
      </c>
      <c r="K126" t="s">
        <v>1053</v>
      </c>
    </row>
    <row r="127" spans="1:12" x14ac:dyDescent="0.35">
      <c r="A127" t="s">
        <v>136</v>
      </c>
      <c r="B127" s="2">
        <v>44483</v>
      </c>
      <c r="C127" s="2">
        <v>44725</v>
      </c>
      <c r="D127">
        <f t="shared" si="38"/>
        <v>242</v>
      </c>
      <c r="E127">
        <v>1</v>
      </c>
      <c r="F127" t="s">
        <v>1195</v>
      </c>
      <c r="G127" s="3" t="s">
        <v>670</v>
      </c>
      <c r="H127">
        <v>-114.043154706061</v>
      </c>
      <c r="I127" t="str">
        <f t="shared" ref="I127:I129" si="40" xml:space="preserve"> J127 &amp; " - " &amp; K127 &amp; " " &amp; L127</f>
        <v>1114 - Detached Garden Suite - New Additional Dwelling Unit</v>
      </c>
      <c r="J127" t="s">
        <v>1055</v>
      </c>
      <c r="K127" t="s">
        <v>1053</v>
      </c>
      <c r="L127" t="s">
        <v>1054</v>
      </c>
    </row>
    <row r="128" spans="1:12" x14ac:dyDescent="0.35">
      <c r="A128" t="s">
        <v>137</v>
      </c>
      <c r="B128" s="2">
        <v>44804</v>
      </c>
      <c r="E128">
        <v>0</v>
      </c>
      <c r="F128" t="s">
        <v>1196</v>
      </c>
      <c r="G128" s="3" t="s">
        <v>671</v>
      </c>
      <c r="H128">
        <v>-113.94642651881399</v>
      </c>
      <c r="I128" t="str">
        <f t="shared" si="40"/>
        <v>1113 - Detached Garage Dwelling Unit - New Additional Dwelling Unit</v>
      </c>
      <c r="J128" t="s">
        <v>1052</v>
      </c>
      <c r="K128" t="s">
        <v>1053</v>
      </c>
      <c r="L128" t="s">
        <v>1054</v>
      </c>
    </row>
    <row r="129" spans="1:12" x14ac:dyDescent="0.35">
      <c r="A129" t="s">
        <v>138</v>
      </c>
      <c r="B129" s="2">
        <v>44802</v>
      </c>
      <c r="C129" s="2">
        <v>45441</v>
      </c>
      <c r="D129">
        <f t="shared" ref="D129:D136" si="41" xml:space="preserve"> _xlfn.DAYS(C129,B129)</f>
        <v>639</v>
      </c>
      <c r="E129">
        <v>1</v>
      </c>
      <c r="F129" t="s">
        <v>1197</v>
      </c>
      <c r="G129" s="3" t="s">
        <v>672</v>
      </c>
      <c r="H129">
        <v>-113.971609864941</v>
      </c>
      <c r="I129" t="str">
        <f t="shared" si="40"/>
        <v>1113 - Detached Garage Dwelling Unit - New Additional Dwelling Unit</v>
      </c>
      <c r="J129" t="s">
        <v>1052</v>
      </c>
      <c r="K129" t="s">
        <v>1053</v>
      </c>
      <c r="L129" t="s">
        <v>1054</v>
      </c>
    </row>
    <row r="130" spans="1:12" x14ac:dyDescent="0.35">
      <c r="A130" t="s">
        <v>139</v>
      </c>
      <c r="B130" s="2">
        <v>41934</v>
      </c>
      <c r="C130" s="2">
        <v>42249</v>
      </c>
      <c r="D130">
        <f t="shared" si="41"/>
        <v>315</v>
      </c>
      <c r="E130">
        <v>1</v>
      </c>
      <c r="F130" t="s">
        <v>1198</v>
      </c>
      <c r="G130" s="3" t="s">
        <v>673</v>
      </c>
      <c r="H130">
        <v>-114.07627483279801</v>
      </c>
      <c r="I130" t="str">
        <f t="shared" ref="I130:I132" si="42" xml:space="preserve"> J130 &amp; " - " &amp; K130</f>
        <v>1113 - Detached Garage Dwelling Unit - New</v>
      </c>
      <c r="J130" t="s">
        <v>1052</v>
      </c>
      <c r="K130" t="s">
        <v>1053</v>
      </c>
    </row>
    <row r="131" spans="1:12" x14ac:dyDescent="0.35">
      <c r="A131" t="s">
        <v>140</v>
      </c>
      <c r="B131" s="2">
        <v>43494</v>
      </c>
      <c r="C131" s="2">
        <v>43503</v>
      </c>
      <c r="D131">
        <f t="shared" si="41"/>
        <v>9</v>
      </c>
      <c r="E131">
        <v>1</v>
      </c>
      <c r="F131" t="s">
        <v>1199</v>
      </c>
      <c r="G131" s="3" t="s">
        <v>674</v>
      </c>
      <c r="H131">
        <v>-114.064457894447</v>
      </c>
      <c r="I131" t="str">
        <f t="shared" si="42"/>
        <v>1113 - Detached Garage Dwelling Unit - New</v>
      </c>
      <c r="J131" t="s">
        <v>1052</v>
      </c>
      <c r="K131" t="s">
        <v>1053</v>
      </c>
    </row>
    <row r="132" spans="1:12" x14ac:dyDescent="0.35">
      <c r="A132" t="s">
        <v>141</v>
      </c>
      <c r="B132" s="2">
        <v>41101</v>
      </c>
      <c r="C132" s="2">
        <v>41572</v>
      </c>
      <c r="D132">
        <f t="shared" si="41"/>
        <v>471</v>
      </c>
      <c r="E132">
        <v>1</v>
      </c>
      <c r="F132" t="s">
        <v>1200</v>
      </c>
      <c r="G132">
        <v>51.050079070347699</v>
      </c>
      <c r="H132">
        <v>-114.110220852498</v>
      </c>
      <c r="I132" t="str">
        <f t="shared" si="42"/>
        <v>1113 - Detached Garage Dwelling Unit - New</v>
      </c>
      <c r="J132" t="s">
        <v>1052</v>
      </c>
      <c r="K132" t="s">
        <v>1053</v>
      </c>
    </row>
    <row r="133" spans="1:12" x14ac:dyDescent="0.35">
      <c r="A133" t="s">
        <v>142</v>
      </c>
      <c r="B133" s="2">
        <v>43986</v>
      </c>
      <c r="C133" s="2">
        <v>44237</v>
      </c>
      <c r="D133">
        <f t="shared" si="41"/>
        <v>251</v>
      </c>
      <c r="E133">
        <v>1</v>
      </c>
      <c r="F133" t="s">
        <v>1201</v>
      </c>
      <c r="G133" s="3" t="s">
        <v>675</v>
      </c>
      <c r="H133">
        <v>-114.038401427842</v>
      </c>
      <c r="I133" t="str">
        <f t="shared" ref="I133:I137" si="43" xml:space="preserve"> J133 &amp; " - " &amp; K133 &amp; " " &amp; L133</f>
        <v>1113 - Detached Garage Dwelling Unit - New Additional Dwelling Unit</v>
      </c>
      <c r="J133" t="s">
        <v>1052</v>
      </c>
      <c r="K133" t="s">
        <v>1053</v>
      </c>
      <c r="L133" t="s">
        <v>1054</v>
      </c>
    </row>
    <row r="134" spans="1:12" x14ac:dyDescent="0.35">
      <c r="A134" t="s">
        <v>143</v>
      </c>
      <c r="B134" s="2">
        <v>44166</v>
      </c>
      <c r="C134" s="2">
        <v>44336</v>
      </c>
      <c r="D134">
        <f t="shared" si="41"/>
        <v>170</v>
      </c>
      <c r="E134">
        <v>1</v>
      </c>
      <c r="F134" t="s">
        <v>1202</v>
      </c>
      <c r="G134" s="3" t="s">
        <v>676</v>
      </c>
      <c r="H134">
        <v>-114.14589618203</v>
      </c>
      <c r="I134" t="str">
        <f t="shared" si="43"/>
        <v>1113 - Detached Garage Dwelling Unit - New Additional Dwelling Unit</v>
      </c>
      <c r="J134" t="s">
        <v>1052</v>
      </c>
      <c r="K134" t="s">
        <v>1053</v>
      </c>
      <c r="L134" t="s">
        <v>1054</v>
      </c>
    </row>
    <row r="135" spans="1:12" x14ac:dyDescent="0.35">
      <c r="A135" t="s">
        <v>144</v>
      </c>
      <c r="B135" s="2">
        <v>44658</v>
      </c>
      <c r="C135" s="2">
        <v>44874</v>
      </c>
      <c r="D135">
        <f t="shared" si="41"/>
        <v>216</v>
      </c>
      <c r="E135">
        <v>1</v>
      </c>
      <c r="F135" t="s">
        <v>1143</v>
      </c>
      <c r="G135" s="3" t="s">
        <v>621</v>
      </c>
      <c r="H135">
        <v>-113.997378637376</v>
      </c>
      <c r="I135" t="str">
        <f t="shared" si="43"/>
        <v>1113 - Detached Garage Dwelling Unit - New Additional Dwelling Unit</v>
      </c>
      <c r="J135" t="s">
        <v>1052</v>
      </c>
      <c r="K135" t="s">
        <v>1053</v>
      </c>
      <c r="L135" t="s">
        <v>1054</v>
      </c>
    </row>
    <row r="136" spans="1:12" x14ac:dyDescent="0.35">
      <c r="A136" t="s">
        <v>145</v>
      </c>
      <c r="B136" s="2">
        <v>44138</v>
      </c>
      <c r="C136" s="2">
        <v>44760</v>
      </c>
      <c r="D136">
        <f t="shared" si="41"/>
        <v>622</v>
      </c>
      <c r="E136">
        <v>1</v>
      </c>
      <c r="F136" t="s">
        <v>1203</v>
      </c>
      <c r="G136" s="3" t="s">
        <v>677</v>
      </c>
      <c r="H136">
        <v>-113.947715353882</v>
      </c>
      <c r="I136" t="str">
        <f t="shared" si="43"/>
        <v>1113 - Detached Garage Dwelling Unit - New Additional Dwelling Unit</v>
      </c>
      <c r="J136" t="s">
        <v>1052</v>
      </c>
      <c r="K136" t="s">
        <v>1053</v>
      </c>
      <c r="L136" t="s">
        <v>1054</v>
      </c>
    </row>
    <row r="137" spans="1:12" x14ac:dyDescent="0.35">
      <c r="A137" t="s">
        <v>146</v>
      </c>
      <c r="B137" s="2">
        <v>43615</v>
      </c>
      <c r="E137">
        <v>0</v>
      </c>
      <c r="F137" t="s">
        <v>1204</v>
      </c>
      <c r="G137" s="3" t="s">
        <v>678</v>
      </c>
      <c r="H137">
        <v>-113.97741481564501</v>
      </c>
      <c r="I137" t="str">
        <f t="shared" si="43"/>
        <v>1113 - Detached Garage Dwelling Unit - New Additional Dwelling Unit</v>
      </c>
      <c r="J137" t="s">
        <v>1052</v>
      </c>
      <c r="K137" t="s">
        <v>1053</v>
      </c>
      <c r="L137" t="s">
        <v>1054</v>
      </c>
    </row>
    <row r="138" spans="1:12" x14ac:dyDescent="0.35">
      <c r="A138" t="s">
        <v>147</v>
      </c>
      <c r="B138" s="2">
        <v>40885</v>
      </c>
      <c r="C138" s="2">
        <v>41114</v>
      </c>
      <c r="D138">
        <f t="shared" ref="D138:D156" si="44" xml:space="preserve"> _xlfn.DAYS(C138,B138)</f>
        <v>229</v>
      </c>
      <c r="E138">
        <v>1</v>
      </c>
      <c r="F138" t="s">
        <v>1205</v>
      </c>
      <c r="G138" s="3" t="s">
        <v>679</v>
      </c>
      <c r="H138">
        <v>-114.131793499339</v>
      </c>
      <c r="I138" t="str">
        <f xml:space="preserve"> J138 &amp; " - " &amp; K138</f>
        <v>1113 - Detached Garage Dwelling Unit - New</v>
      </c>
      <c r="J138" t="s">
        <v>1052</v>
      </c>
      <c r="K138" t="s">
        <v>1053</v>
      </c>
    </row>
    <row r="139" spans="1:12" x14ac:dyDescent="0.35">
      <c r="A139" t="s">
        <v>148</v>
      </c>
      <c r="B139" s="2">
        <v>44103</v>
      </c>
      <c r="C139" s="2">
        <v>44280</v>
      </c>
      <c r="D139">
        <f t="shared" si="44"/>
        <v>177</v>
      </c>
      <c r="E139">
        <v>1</v>
      </c>
      <c r="F139" t="s">
        <v>1206</v>
      </c>
      <c r="G139" s="3" t="s">
        <v>680</v>
      </c>
      <c r="H139">
        <v>-114.13709227238201</v>
      </c>
      <c r="I139" t="str">
        <f t="shared" ref="I139:I142" si="45" xml:space="preserve"> J139 &amp; " - " &amp; K139 &amp; " " &amp; L139</f>
        <v>1113 - Detached Garage Dwelling Unit - New Additional Dwelling Unit</v>
      </c>
      <c r="J139" t="s">
        <v>1052</v>
      </c>
      <c r="K139" t="s">
        <v>1053</v>
      </c>
      <c r="L139" t="s">
        <v>1054</v>
      </c>
    </row>
    <row r="140" spans="1:12" x14ac:dyDescent="0.35">
      <c r="A140" t="s">
        <v>149</v>
      </c>
      <c r="B140" s="2">
        <v>44453</v>
      </c>
      <c r="C140" s="2">
        <v>44536</v>
      </c>
      <c r="D140">
        <f t="shared" si="44"/>
        <v>83</v>
      </c>
      <c r="E140">
        <v>1</v>
      </c>
      <c r="F140" t="s">
        <v>1207</v>
      </c>
      <c r="G140" s="3" t="s">
        <v>681</v>
      </c>
      <c r="H140">
        <v>-114.00017804586101</v>
      </c>
      <c r="I140" t="str">
        <f t="shared" si="45"/>
        <v>1113 - Detached Garage Dwelling Unit - New Additional Dwelling Unit</v>
      </c>
      <c r="J140" t="s">
        <v>1052</v>
      </c>
      <c r="K140" t="s">
        <v>1053</v>
      </c>
      <c r="L140" t="s">
        <v>1054</v>
      </c>
    </row>
    <row r="141" spans="1:12" x14ac:dyDescent="0.35">
      <c r="A141" t="s">
        <v>150</v>
      </c>
      <c r="B141" s="2">
        <v>43637</v>
      </c>
      <c r="C141" s="2">
        <v>43895</v>
      </c>
      <c r="D141">
        <f t="shared" si="44"/>
        <v>258</v>
      </c>
      <c r="E141">
        <v>1</v>
      </c>
      <c r="F141" t="s">
        <v>1208</v>
      </c>
      <c r="G141">
        <v>51.075932907013801</v>
      </c>
      <c r="H141">
        <v>-114.077676795556</v>
      </c>
      <c r="I141" t="str">
        <f t="shared" si="45"/>
        <v>1113 - Detached Garage Dwelling Unit - New Additional Dwelling Unit</v>
      </c>
      <c r="J141" t="s">
        <v>1052</v>
      </c>
      <c r="K141" t="s">
        <v>1053</v>
      </c>
      <c r="L141" t="s">
        <v>1054</v>
      </c>
    </row>
    <row r="142" spans="1:12" x14ac:dyDescent="0.35">
      <c r="A142" t="s">
        <v>151</v>
      </c>
      <c r="B142" s="2">
        <v>43601</v>
      </c>
      <c r="C142" s="2">
        <v>43809</v>
      </c>
      <c r="D142">
        <f t="shared" si="44"/>
        <v>208</v>
      </c>
      <c r="E142">
        <v>1</v>
      </c>
      <c r="F142" t="s">
        <v>1209</v>
      </c>
      <c r="G142" s="3" t="s">
        <v>682</v>
      </c>
      <c r="H142">
        <v>-114.06708731785599</v>
      </c>
      <c r="I142" t="str">
        <f t="shared" si="45"/>
        <v>1113 - Detached Garage Dwelling Unit - New Additional Dwelling Unit</v>
      </c>
      <c r="J142" t="s">
        <v>1052</v>
      </c>
      <c r="K142" t="s">
        <v>1053</v>
      </c>
      <c r="L142" t="s">
        <v>1054</v>
      </c>
    </row>
    <row r="143" spans="1:12" x14ac:dyDescent="0.35">
      <c r="A143" t="s">
        <v>152</v>
      </c>
      <c r="B143" s="2">
        <v>43075</v>
      </c>
      <c r="C143" s="2">
        <v>43389</v>
      </c>
      <c r="D143">
        <f t="shared" si="44"/>
        <v>314</v>
      </c>
      <c r="E143">
        <v>1</v>
      </c>
      <c r="F143" t="s">
        <v>1210</v>
      </c>
      <c r="G143" s="3" t="s">
        <v>683</v>
      </c>
      <c r="H143">
        <v>-114.12993706564799</v>
      </c>
      <c r="I143" t="str">
        <f t="shared" ref="I143:I145" si="46" xml:space="preserve"> J143 &amp; " - " &amp; K143</f>
        <v>1113 - Detached Garage Dwelling Unit - New</v>
      </c>
      <c r="J143" t="s">
        <v>1052</v>
      </c>
      <c r="K143" t="s">
        <v>1053</v>
      </c>
    </row>
    <row r="144" spans="1:12" x14ac:dyDescent="0.35">
      <c r="A144" t="s">
        <v>153</v>
      </c>
      <c r="B144" s="2">
        <v>40751</v>
      </c>
      <c r="C144" s="2">
        <v>40882</v>
      </c>
      <c r="D144">
        <f t="shared" si="44"/>
        <v>131</v>
      </c>
      <c r="E144">
        <v>1</v>
      </c>
      <c r="F144" t="s">
        <v>1211</v>
      </c>
      <c r="G144" s="3" t="s">
        <v>684</v>
      </c>
      <c r="H144">
        <v>-113.955260601063</v>
      </c>
      <c r="I144" t="str">
        <f t="shared" si="46"/>
        <v>1113 - Detached Garage Dwelling Unit - New</v>
      </c>
      <c r="J144" t="s">
        <v>1052</v>
      </c>
      <c r="K144" t="s">
        <v>1053</v>
      </c>
    </row>
    <row r="145" spans="1:12" x14ac:dyDescent="0.35">
      <c r="A145" t="s">
        <v>154</v>
      </c>
      <c r="B145" s="2">
        <v>43250</v>
      </c>
      <c r="C145" s="2">
        <v>43445</v>
      </c>
      <c r="D145">
        <f t="shared" si="44"/>
        <v>195</v>
      </c>
      <c r="E145">
        <v>1</v>
      </c>
      <c r="F145" t="s">
        <v>1212</v>
      </c>
      <c r="G145" s="3" t="s">
        <v>685</v>
      </c>
      <c r="H145">
        <v>-113.968399593241</v>
      </c>
      <c r="I145" t="str">
        <f t="shared" si="46"/>
        <v>1114 - Detached Garden Suite - New</v>
      </c>
      <c r="J145" t="s">
        <v>1055</v>
      </c>
      <c r="K145" t="s">
        <v>1053</v>
      </c>
    </row>
    <row r="146" spans="1:12" x14ac:dyDescent="0.35">
      <c r="A146" t="s">
        <v>155</v>
      </c>
      <c r="B146" s="2">
        <v>44383</v>
      </c>
      <c r="C146" s="2">
        <v>45040</v>
      </c>
      <c r="D146">
        <f t="shared" si="44"/>
        <v>657</v>
      </c>
      <c r="E146">
        <v>1</v>
      </c>
      <c r="F146" t="s">
        <v>1213</v>
      </c>
      <c r="G146" s="3" t="s">
        <v>686</v>
      </c>
      <c r="H146">
        <v>-114.0802035489</v>
      </c>
      <c r="I146" t="str">
        <f xml:space="preserve"> J146 &amp; " - " &amp; K146 &amp; " " &amp; L146</f>
        <v>1114 - Detached Garden Suite - New Additional Dwelling Unit</v>
      </c>
      <c r="J146" t="s">
        <v>1055</v>
      </c>
      <c r="K146" t="s">
        <v>1053</v>
      </c>
      <c r="L146" t="s">
        <v>1054</v>
      </c>
    </row>
    <row r="147" spans="1:12" x14ac:dyDescent="0.35">
      <c r="A147" t="s">
        <v>156</v>
      </c>
      <c r="B147" s="2">
        <v>42410</v>
      </c>
      <c r="C147" s="2">
        <v>42646</v>
      </c>
      <c r="D147">
        <f t="shared" si="44"/>
        <v>236</v>
      </c>
      <c r="E147">
        <v>1</v>
      </c>
      <c r="F147" t="s">
        <v>1214</v>
      </c>
      <c r="G147" s="3" t="s">
        <v>687</v>
      </c>
      <c r="H147">
        <v>-114.13870287581</v>
      </c>
      <c r="I147" t="str">
        <f t="shared" ref="I147:I148" si="47" xml:space="preserve"> J147 &amp; " - " &amp; K147</f>
        <v>1113 - Detached Garage Dwelling Unit - New</v>
      </c>
      <c r="J147" t="s">
        <v>1052</v>
      </c>
      <c r="K147" t="s">
        <v>1053</v>
      </c>
    </row>
    <row r="148" spans="1:12" x14ac:dyDescent="0.35">
      <c r="A148" t="s">
        <v>157</v>
      </c>
      <c r="B148" s="2">
        <v>40717</v>
      </c>
      <c r="C148" s="2">
        <v>40953</v>
      </c>
      <c r="D148">
        <f t="shared" si="44"/>
        <v>236</v>
      </c>
      <c r="E148">
        <v>1</v>
      </c>
      <c r="F148" t="s">
        <v>1215</v>
      </c>
      <c r="G148" s="3" t="s">
        <v>688</v>
      </c>
      <c r="H148">
        <v>-114.130421639986</v>
      </c>
      <c r="I148" t="str">
        <f t="shared" si="47"/>
        <v>1113 - Detached Garage Dwelling Unit - New</v>
      </c>
      <c r="J148" t="s">
        <v>1052</v>
      </c>
      <c r="K148" t="s">
        <v>1053</v>
      </c>
    </row>
    <row r="149" spans="1:12" x14ac:dyDescent="0.35">
      <c r="A149" t="s">
        <v>158</v>
      </c>
      <c r="B149" s="2">
        <v>43769</v>
      </c>
      <c r="C149" s="2">
        <v>44559</v>
      </c>
      <c r="D149">
        <f t="shared" si="44"/>
        <v>790</v>
      </c>
      <c r="E149">
        <v>1</v>
      </c>
      <c r="F149" t="s">
        <v>1216</v>
      </c>
      <c r="G149">
        <v>51.071413051327298</v>
      </c>
      <c r="H149">
        <v>-114.05894029477599</v>
      </c>
      <c r="I149" t="str">
        <f xml:space="preserve"> J149 &amp; " - " &amp; K149 &amp; " " &amp; L149</f>
        <v>1113 - Detached Garage Dwelling Unit - New Additional Dwelling Unit</v>
      </c>
      <c r="J149" t="s">
        <v>1052</v>
      </c>
      <c r="K149" t="s">
        <v>1053</v>
      </c>
      <c r="L149" t="s">
        <v>1054</v>
      </c>
    </row>
    <row r="150" spans="1:12" x14ac:dyDescent="0.35">
      <c r="A150" t="s">
        <v>159</v>
      </c>
      <c r="B150" s="2">
        <v>43144</v>
      </c>
      <c r="C150" s="2">
        <v>43146</v>
      </c>
      <c r="D150">
        <f t="shared" si="44"/>
        <v>2</v>
      </c>
      <c r="E150">
        <v>1</v>
      </c>
      <c r="F150" t="s">
        <v>1217</v>
      </c>
      <c r="G150" s="3" t="s">
        <v>689</v>
      </c>
      <c r="H150">
        <v>-114.170207974056</v>
      </c>
      <c r="I150" t="str">
        <f t="shared" ref="I150:I151" si="48" xml:space="preserve"> J150 &amp; " - " &amp; K150</f>
        <v>1114 - Detached Garden Suite - New</v>
      </c>
      <c r="J150" t="s">
        <v>1055</v>
      </c>
      <c r="K150" t="s">
        <v>1053</v>
      </c>
    </row>
    <row r="151" spans="1:12" x14ac:dyDescent="0.35">
      <c r="A151" t="s">
        <v>160</v>
      </c>
      <c r="B151" s="2">
        <v>43171</v>
      </c>
      <c r="C151" s="2">
        <v>43334</v>
      </c>
      <c r="D151">
        <f t="shared" si="44"/>
        <v>163</v>
      </c>
      <c r="E151">
        <v>1</v>
      </c>
      <c r="F151" t="s">
        <v>1218</v>
      </c>
      <c r="G151" s="3" t="s">
        <v>690</v>
      </c>
      <c r="H151">
        <v>-114.111702984546</v>
      </c>
      <c r="I151" t="str">
        <f t="shared" si="48"/>
        <v>1114 - Detached Garden Suite - New</v>
      </c>
      <c r="J151" t="s">
        <v>1055</v>
      </c>
      <c r="K151" t="s">
        <v>1053</v>
      </c>
    </row>
    <row r="152" spans="1:12" x14ac:dyDescent="0.35">
      <c r="A152" t="s">
        <v>161</v>
      </c>
      <c r="B152" s="2">
        <v>44643</v>
      </c>
      <c r="C152" s="2">
        <v>44846</v>
      </c>
      <c r="D152">
        <f t="shared" si="44"/>
        <v>203</v>
      </c>
      <c r="E152">
        <v>1</v>
      </c>
      <c r="F152" t="s">
        <v>1219</v>
      </c>
      <c r="G152" s="3" t="s">
        <v>691</v>
      </c>
      <c r="H152">
        <v>-114.128694961702</v>
      </c>
      <c r="I152" t="str">
        <f t="shared" ref="I152:I155" si="49" xml:space="preserve"> J152 &amp; " - " &amp; K152 &amp; " " &amp; L152</f>
        <v>1113 - Detached Garage Dwelling Unit - New Additional Dwelling Unit</v>
      </c>
      <c r="J152" t="s">
        <v>1052</v>
      </c>
      <c r="K152" t="s">
        <v>1053</v>
      </c>
      <c r="L152" t="s">
        <v>1054</v>
      </c>
    </row>
    <row r="153" spans="1:12" x14ac:dyDescent="0.35">
      <c r="A153" t="s">
        <v>162</v>
      </c>
      <c r="B153" s="2">
        <v>45005</v>
      </c>
      <c r="C153" s="2">
        <v>45233</v>
      </c>
      <c r="D153">
        <f t="shared" si="44"/>
        <v>228</v>
      </c>
      <c r="E153">
        <v>1</v>
      </c>
      <c r="F153" t="s">
        <v>1220</v>
      </c>
      <c r="G153" s="3" t="s">
        <v>692</v>
      </c>
      <c r="H153">
        <v>-114.052708102811</v>
      </c>
      <c r="I153" t="str">
        <f t="shared" si="49"/>
        <v>1113 - Detached Garage Dwelling Unit - New Additional Dwelling Unit</v>
      </c>
      <c r="J153" t="s">
        <v>1052</v>
      </c>
      <c r="K153" t="s">
        <v>1053</v>
      </c>
      <c r="L153" t="s">
        <v>1054</v>
      </c>
    </row>
    <row r="154" spans="1:12" x14ac:dyDescent="0.35">
      <c r="A154" t="s">
        <v>163</v>
      </c>
      <c r="B154" s="2">
        <v>43999</v>
      </c>
      <c r="C154" s="2">
        <v>44274</v>
      </c>
      <c r="D154">
        <f t="shared" si="44"/>
        <v>275</v>
      </c>
      <c r="E154">
        <v>1</v>
      </c>
      <c r="F154" t="s">
        <v>1221</v>
      </c>
      <c r="G154" s="3" t="s">
        <v>693</v>
      </c>
      <c r="H154">
        <v>-113.967049049708</v>
      </c>
      <c r="I154" t="str">
        <f t="shared" si="49"/>
        <v>1113 - Detached Garage Dwelling Unit - New Additional Dwelling Unit</v>
      </c>
      <c r="J154" t="s">
        <v>1052</v>
      </c>
      <c r="K154" t="s">
        <v>1053</v>
      </c>
      <c r="L154" t="s">
        <v>1054</v>
      </c>
    </row>
    <row r="155" spans="1:12" x14ac:dyDescent="0.35">
      <c r="A155" t="s">
        <v>164</v>
      </c>
      <c r="B155" s="2">
        <v>44999</v>
      </c>
      <c r="C155" s="2">
        <v>45252</v>
      </c>
      <c r="D155">
        <f t="shared" si="44"/>
        <v>253</v>
      </c>
      <c r="E155">
        <v>1</v>
      </c>
      <c r="F155" t="s">
        <v>1222</v>
      </c>
      <c r="G155" s="3" t="s">
        <v>694</v>
      </c>
      <c r="H155">
        <v>-113.968043342916</v>
      </c>
      <c r="I155" t="str">
        <f t="shared" si="49"/>
        <v>1113 - Detached Garage Dwelling Unit - New Additional Dwelling Unit</v>
      </c>
      <c r="J155" t="s">
        <v>1052</v>
      </c>
      <c r="K155" t="s">
        <v>1053</v>
      </c>
      <c r="L155" t="s">
        <v>1054</v>
      </c>
    </row>
    <row r="156" spans="1:12" x14ac:dyDescent="0.35">
      <c r="A156" t="s">
        <v>165</v>
      </c>
      <c r="B156" s="2">
        <v>40394</v>
      </c>
      <c r="C156" s="2">
        <v>40654</v>
      </c>
      <c r="D156">
        <f t="shared" si="44"/>
        <v>260</v>
      </c>
      <c r="E156">
        <v>1</v>
      </c>
      <c r="F156" t="s">
        <v>1223</v>
      </c>
      <c r="G156" s="3" t="s">
        <v>695</v>
      </c>
      <c r="H156">
        <v>-113.965729803882</v>
      </c>
      <c r="I156" t="str">
        <f xml:space="preserve"> J156 &amp; " - " &amp; K156</f>
        <v>1113 - Detached Garage Dwelling Unit - New</v>
      </c>
      <c r="J156" t="s">
        <v>1052</v>
      </c>
      <c r="K156" t="s">
        <v>1053</v>
      </c>
    </row>
    <row r="157" spans="1:12" x14ac:dyDescent="0.35">
      <c r="A157" t="s">
        <v>166</v>
      </c>
      <c r="B157" s="2">
        <v>45491</v>
      </c>
      <c r="E157">
        <v>0</v>
      </c>
      <c r="F157" t="s">
        <v>1224</v>
      </c>
      <c r="G157" s="3" t="s">
        <v>696</v>
      </c>
      <c r="H157">
        <v>-114.02495866746099</v>
      </c>
      <c r="I157" t="str">
        <f t="shared" ref="I157:I159" si="50" xml:space="preserve"> J157 &amp; " - " &amp; K157 &amp; " " &amp; L157</f>
        <v>1113 - Detached Garage Dwelling Unit - New Additional Dwelling Unit</v>
      </c>
      <c r="J157" t="s">
        <v>1052</v>
      </c>
      <c r="K157" t="s">
        <v>1053</v>
      </c>
      <c r="L157" t="s">
        <v>1054</v>
      </c>
    </row>
    <row r="158" spans="1:12" x14ac:dyDescent="0.35">
      <c r="A158" t="s">
        <v>167</v>
      </c>
      <c r="B158" s="2">
        <v>44258</v>
      </c>
      <c r="C158" s="2">
        <v>45133</v>
      </c>
      <c r="D158">
        <f xml:space="preserve"> _xlfn.DAYS(C158,B158)</f>
        <v>875</v>
      </c>
      <c r="E158">
        <v>1</v>
      </c>
      <c r="F158" t="s">
        <v>1225</v>
      </c>
      <c r="G158" s="3" t="s">
        <v>697</v>
      </c>
      <c r="H158">
        <v>-113.953387040447</v>
      </c>
      <c r="I158" t="str">
        <f t="shared" si="50"/>
        <v>1113 - Detached Garage Dwelling Unit - New Additional Dwelling Unit</v>
      </c>
      <c r="J158" t="s">
        <v>1052</v>
      </c>
      <c r="K158" t="s">
        <v>1053</v>
      </c>
      <c r="L158" t="s">
        <v>1054</v>
      </c>
    </row>
    <row r="159" spans="1:12" x14ac:dyDescent="0.35">
      <c r="A159" t="s">
        <v>168</v>
      </c>
      <c r="B159" s="2">
        <v>45113</v>
      </c>
      <c r="E159">
        <v>0</v>
      </c>
      <c r="F159" t="s">
        <v>1226</v>
      </c>
      <c r="G159" s="3" t="s">
        <v>698</v>
      </c>
      <c r="H159">
        <v>-114.057327547375</v>
      </c>
      <c r="I159" t="str">
        <f t="shared" si="50"/>
        <v>1113 - Detached Garage Dwelling Unit - New Additional Dwelling Unit</v>
      </c>
      <c r="J159" t="s">
        <v>1052</v>
      </c>
      <c r="K159" t="s">
        <v>1053</v>
      </c>
      <c r="L159" t="s">
        <v>1054</v>
      </c>
    </row>
    <row r="160" spans="1:12" x14ac:dyDescent="0.35">
      <c r="A160" t="s">
        <v>169</v>
      </c>
      <c r="B160" s="2">
        <v>41529</v>
      </c>
      <c r="C160" s="2">
        <v>42016</v>
      </c>
      <c r="D160">
        <f t="shared" ref="D160:D163" si="51" xml:space="preserve"> _xlfn.DAYS(C160,B160)</f>
        <v>487</v>
      </c>
      <c r="E160">
        <v>1</v>
      </c>
      <c r="F160" t="s">
        <v>1227</v>
      </c>
      <c r="G160" s="3" t="s">
        <v>699</v>
      </c>
      <c r="H160">
        <v>-114.052807286025</v>
      </c>
      <c r="I160" t="str">
        <f xml:space="preserve"> J160 &amp; " - " &amp; K160</f>
        <v>1113 - Detached Garage Dwelling Unit - New</v>
      </c>
      <c r="J160" t="s">
        <v>1052</v>
      </c>
      <c r="K160" t="s">
        <v>1053</v>
      </c>
    </row>
    <row r="161" spans="1:12" x14ac:dyDescent="0.35">
      <c r="A161" t="s">
        <v>170</v>
      </c>
      <c r="B161" s="2">
        <v>43888</v>
      </c>
      <c r="C161" s="2">
        <v>44225</v>
      </c>
      <c r="D161">
        <f t="shared" si="51"/>
        <v>337</v>
      </c>
      <c r="E161">
        <v>1</v>
      </c>
      <c r="F161" t="s">
        <v>1228</v>
      </c>
      <c r="G161" s="3" t="s">
        <v>700</v>
      </c>
      <c r="H161">
        <v>-113.971412974652</v>
      </c>
      <c r="I161" t="str">
        <f t="shared" ref="I161:I165" si="52" xml:space="preserve"> J161 &amp; " - " &amp; K161 &amp; " " &amp; L161</f>
        <v>1113 - Detached Garage Dwelling Unit - New Additional Dwelling Unit</v>
      </c>
      <c r="J161" t="s">
        <v>1052</v>
      </c>
      <c r="K161" t="s">
        <v>1053</v>
      </c>
      <c r="L161" t="s">
        <v>1054</v>
      </c>
    </row>
    <row r="162" spans="1:12" x14ac:dyDescent="0.35">
      <c r="A162" t="s">
        <v>171</v>
      </c>
      <c r="B162" s="2">
        <v>44323</v>
      </c>
      <c r="C162" s="2">
        <v>44564</v>
      </c>
      <c r="D162">
        <f t="shared" si="51"/>
        <v>241</v>
      </c>
      <c r="E162">
        <v>1</v>
      </c>
      <c r="F162" t="s">
        <v>1229</v>
      </c>
      <c r="G162">
        <v>51.0254247956928</v>
      </c>
      <c r="H162">
        <v>-114.153704599836</v>
      </c>
      <c r="I162" t="str">
        <f t="shared" si="52"/>
        <v>1113 - Detached Garage Dwelling Unit - New Additional Dwelling Unit</v>
      </c>
      <c r="J162" t="s">
        <v>1052</v>
      </c>
      <c r="K162" t="s">
        <v>1053</v>
      </c>
      <c r="L162" t="s">
        <v>1054</v>
      </c>
    </row>
    <row r="163" spans="1:12" x14ac:dyDescent="0.35">
      <c r="A163" t="s">
        <v>172</v>
      </c>
      <c r="B163" s="2">
        <v>44306</v>
      </c>
      <c r="C163" s="2">
        <v>44588</v>
      </c>
      <c r="D163">
        <f t="shared" si="51"/>
        <v>282</v>
      </c>
      <c r="E163">
        <v>1</v>
      </c>
      <c r="F163" t="s">
        <v>1230</v>
      </c>
      <c r="G163" s="3" t="s">
        <v>701</v>
      </c>
      <c r="H163">
        <v>-114.032537583053</v>
      </c>
      <c r="I163" t="str">
        <f t="shared" si="52"/>
        <v>1113 - Detached Garage Dwelling Unit - New Additional Dwelling Unit</v>
      </c>
      <c r="J163" t="s">
        <v>1052</v>
      </c>
      <c r="K163" t="s">
        <v>1053</v>
      </c>
      <c r="L163" t="s">
        <v>1054</v>
      </c>
    </row>
    <row r="164" spans="1:12" x14ac:dyDescent="0.35">
      <c r="A164" t="s">
        <v>173</v>
      </c>
      <c r="B164" s="2">
        <v>45152</v>
      </c>
      <c r="E164">
        <v>0</v>
      </c>
      <c r="F164" t="s">
        <v>1231</v>
      </c>
      <c r="G164" s="3" t="s">
        <v>702</v>
      </c>
      <c r="H164">
        <v>-113.940841170719</v>
      </c>
      <c r="I164" t="str">
        <f t="shared" si="52"/>
        <v>1113 - Detached Garage Dwelling Unit - New Additional Dwelling Unit</v>
      </c>
      <c r="J164" t="s">
        <v>1052</v>
      </c>
      <c r="K164" t="s">
        <v>1053</v>
      </c>
      <c r="L164" t="s">
        <v>1054</v>
      </c>
    </row>
    <row r="165" spans="1:12" x14ac:dyDescent="0.35">
      <c r="A165" t="s">
        <v>174</v>
      </c>
      <c r="B165" s="2">
        <v>43970</v>
      </c>
      <c r="C165" s="2">
        <v>44928</v>
      </c>
      <c r="D165">
        <f t="shared" ref="D165:D176" si="53" xml:space="preserve"> _xlfn.DAYS(C165,B165)</f>
        <v>958</v>
      </c>
      <c r="E165">
        <v>1</v>
      </c>
      <c r="F165" t="s">
        <v>1232</v>
      </c>
      <c r="G165" s="3" t="s">
        <v>703</v>
      </c>
      <c r="H165">
        <v>-113.94791222851001</v>
      </c>
      <c r="I165" t="str">
        <f t="shared" si="52"/>
        <v>1113 - Detached Garage Dwelling Unit - New Additional Dwelling Unit</v>
      </c>
      <c r="J165" t="s">
        <v>1052</v>
      </c>
      <c r="K165" t="s">
        <v>1053</v>
      </c>
      <c r="L165" t="s">
        <v>1054</v>
      </c>
    </row>
    <row r="166" spans="1:12" x14ac:dyDescent="0.35">
      <c r="A166" t="s">
        <v>175</v>
      </c>
      <c r="B166" s="2">
        <v>41290</v>
      </c>
      <c r="C166" s="2">
        <v>41464</v>
      </c>
      <c r="D166">
        <f t="shared" si="53"/>
        <v>174</v>
      </c>
      <c r="E166">
        <v>1</v>
      </c>
      <c r="F166" t="s">
        <v>1233</v>
      </c>
      <c r="G166" s="3" t="s">
        <v>704</v>
      </c>
      <c r="H166">
        <v>-114.015145686526</v>
      </c>
      <c r="I166" t="str">
        <f t="shared" ref="I166:I167" si="54" xml:space="preserve"> J166 &amp; " - " &amp; K166</f>
        <v>1113 - Detached Garage Dwelling Unit - New</v>
      </c>
      <c r="J166" t="s">
        <v>1052</v>
      </c>
      <c r="K166" t="s">
        <v>1053</v>
      </c>
    </row>
    <row r="167" spans="1:12" x14ac:dyDescent="0.35">
      <c r="A167" t="s">
        <v>176</v>
      </c>
      <c r="B167" s="2">
        <v>40855</v>
      </c>
      <c r="C167" s="2">
        <v>40857</v>
      </c>
      <c r="D167">
        <f t="shared" si="53"/>
        <v>2</v>
      </c>
      <c r="E167">
        <v>1</v>
      </c>
      <c r="F167" t="s">
        <v>1234</v>
      </c>
      <c r="G167" s="3" t="s">
        <v>705</v>
      </c>
      <c r="H167">
        <v>-114.08289034988</v>
      </c>
      <c r="I167" t="str">
        <f t="shared" si="54"/>
        <v>1113 - Detached Garage Dwelling Unit - New</v>
      </c>
      <c r="J167" t="s">
        <v>1052</v>
      </c>
      <c r="K167" t="s">
        <v>1053</v>
      </c>
    </row>
    <row r="168" spans="1:12" x14ac:dyDescent="0.35">
      <c r="A168" t="s">
        <v>177</v>
      </c>
      <c r="B168" s="2">
        <v>44173</v>
      </c>
      <c r="C168" s="2">
        <v>44551</v>
      </c>
      <c r="D168">
        <f t="shared" si="53"/>
        <v>378</v>
      </c>
      <c r="E168">
        <v>1</v>
      </c>
      <c r="F168" t="s">
        <v>1235</v>
      </c>
      <c r="G168" s="3" t="s">
        <v>706</v>
      </c>
      <c r="H168">
        <v>-114.10952333693</v>
      </c>
      <c r="I168" t="str">
        <f t="shared" ref="I168:I170" si="55" xml:space="preserve"> J168 &amp; " - " &amp; K168 &amp; " " &amp; L168</f>
        <v>1113 - Detached Garage Dwelling Unit - New Additional Dwelling Unit</v>
      </c>
      <c r="J168" t="s">
        <v>1052</v>
      </c>
      <c r="K168" t="s">
        <v>1053</v>
      </c>
      <c r="L168" t="s">
        <v>1054</v>
      </c>
    </row>
    <row r="169" spans="1:12" x14ac:dyDescent="0.35">
      <c r="A169" t="s">
        <v>178</v>
      </c>
      <c r="B169" s="2">
        <v>44014</v>
      </c>
      <c r="C169" s="2">
        <v>44438</v>
      </c>
      <c r="D169">
        <f t="shared" si="53"/>
        <v>424</v>
      </c>
      <c r="E169">
        <v>1</v>
      </c>
      <c r="F169" t="s">
        <v>1236</v>
      </c>
      <c r="G169" s="3" t="s">
        <v>707</v>
      </c>
      <c r="H169">
        <v>-114.05282766825199</v>
      </c>
      <c r="I169" t="str">
        <f t="shared" si="55"/>
        <v>1114 - Detached Garden Suite - New Additional Dwelling Unit</v>
      </c>
      <c r="J169" t="s">
        <v>1055</v>
      </c>
      <c r="K169" t="s">
        <v>1053</v>
      </c>
      <c r="L169" t="s">
        <v>1054</v>
      </c>
    </row>
    <row r="170" spans="1:12" x14ac:dyDescent="0.35">
      <c r="A170" t="s">
        <v>179</v>
      </c>
      <c r="B170" s="2">
        <v>44630</v>
      </c>
      <c r="C170" s="2">
        <v>44840</v>
      </c>
      <c r="D170">
        <f t="shared" si="53"/>
        <v>210</v>
      </c>
      <c r="E170">
        <v>1</v>
      </c>
      <c r="F170" t="s">
        <v>1237</v>
      </c>
      <c r="G170" s="3" t="s">
        <v>708</v>
      </c>
      <c r="H170">
        <v>-114.09776972320201</v>
      </c>
      <c r="I170" t="str">
        <f t="shared" si="55"/>
        <v>1113 - Detached Garage Dwelling Unit - New Additional Dwelling Unit</v>
      </c>
      <c r="J170" t="s">
        <v>1052</v>
      </c>
      <c r="K170" t="s">
        <v>1053</v>
      </c>
      <c r="L170" t="s">
        <v>1054</v>
      </c>
    </row>
    <row r="171" spans="1:12" x14ac:dyDescent="0.35">
      <c r="A171" t="s">
        <v>180</v>
      </c>
      <c r="B171" s="2">
        <v>40534</v>
      </c>
      <c r="C171" s="2">
        <v>41282</v>
      </c>
      <c r="D171">
        <f t="shared" si="53"/>
        <v>748</v>
      </c>
      <c r="E171">
        <v>1</v>
      </c>
      <c r="F171" t="s">
        <v>1238</v>
      </c>
      <c r="G171" s="3" t="s">
        <v>709</v>
      </c>
      <c r="H171">
        <v>-114.13091040727301</v>
      </c>
      <c r="I171" t="str">
        <f t="shared" ref="I171:I173" si="56" xml:space="preserve"> J171 &amp; " - " &amp; K171</f>
        <v>1113 - Detached Garage Dwelling Unit - New</v>
      </c>
      <c r="J171" t="s">
        <v>1052</v>
      </c>
      <c r="K171" t="s">
        <v>1053</v>
      </c>
    </row>
    <row r="172" spans="1:12" x14ac:dyDescent="0.35">
      <c r="A172" t="s">
        <v>181</v>
      </c>
      <c r="B172" s="2">
        <v>42564</v>
      </c>
      <c r="C172" s="2">
        <v>42720</v>
      </c>
      <c r="D172">
        <f t="shared" si="53"/>
        <v>156</v>
      </c>
      <c r="E172">
        <v>1</v>
      </c>
      <c r="F172" t="s">
        <v>1239</v>
      </c>
      <c r="G172">
        <v>51.172433790483502</v>
      </c>
      <c r="H172">
        <v>-114.08771490865099</v>
      </c>
      <c r="I172" t="str">
        <f t="shared" si="56"/>
        <v>1113 - Detached Garage Dwelling Unit - New</v>
      </c>
      <c r="J172" t="s">
        <v>1052</v>
      </c>
      <c r="K172" t="s">
        <v>1053</v>
      </c>
    </row>
    <row r="173" spans="1:12" x14ac:dyDescent="0.35">
      <c r="A173" t="s">
        <v>182</v>
      </c>
      <c r="B173" s="2">
        <v>40151</v>
      </c>
      <c r="C173" s="2">
        <v>40255</v>
      </c>
      <c r="D173">
        <f t="shared" si="53"/>
        <v>104</v>
      </c>
      <c r="E173">
        <v>1</v>
      </c>
      <c r="F173" t="s">
        <v>1240</v>
      </c>
      <c r="G173" s="3" t="s">
        <v>710</v>
      </c>
      <c r="H173">
        <v>-113.969618936605</v>
      </c>
      <c r="I173" t="str">
        <f t="shared" si="56"/>
        <v>1113 - Detached Garage Dwelling Unit - New</v>
      </c>
      <c r="J173" t="s">
        <v>1052</v>
      </c>
      <c r="K173" t="s">
        <v>1053</v>
      </c>
    </row>
    <row r="174" spans="1:12" x14ac:dyDescent="0.35">
      <c r="A174" t="s">
        <v>183</v>
      </c>
      <c r="B174" s="2">
        <v>43930</v>
      </c>
      <c r="C174" s="2">
        <v>44628</v>
      </c>
      <c r="D174">
        <f t="shared" si="53"/>
        <v>698</v>
      </c>
      <c r="E174">
        <v>1</v>
      </c>
      <c r="F174" t="s">
        <v>1241</v>
      </c>
      <c r="G174" s="3" t="s">
        <v>711</v>
      </c>
      <c r="H174">
        <v>-114.107370999407</v>
      </c>
      <c r="I174" t="str">
        <f xml:space="preserve"> J174 &amp; " - " &amp; K174 &amp; " " &amp; L174</f>
        <v>1113 - Detached Garage Dwelling Unit - New Additional Dwelling Unit</v>
      </c>
      <c r="J174" t="s">
        <v>1052</v>
      </c>
      <c r="K174" t="s">
        <v>1053</v>
      </c>
      <c r="L174" t="s">
        <v>1054</v>
      </c>
    </row>
    <row r="175" spans="1:12" x14ac:dyDescent="0.35">
      <c r="A175" t="s">
        <v>184</v>
      </c>
      <c r="B175" s="2">
        <v>41227</v>
      </c>
      <c r="C175" s="2">
        <v>41387</v>
      </c>
      <c r="D175">
        <f t="shared" si="53"/>
        <v>160</v>
      </c>
      <c r="E175">
        <v>1</v>
      </c>
      <c r="F175" t="s">
        <v>1242</v>
      </c>
      <c r="G175" s="3" t="s">
        <v>712</v>
      </c>
      <c r="H175">
        <v>-114.0154999208</v>
      </c>
      <c r="I175" t="str">
        <f t="shared" ref="I175:I176" si="57" xml:space="preserve"> J175 &amp; " - " &amp; K175</f>
        <v>1113 - Detached Garage Dwelling Unit - New</v>
      </c>
      <c r="J175" t="s">
        <v>1052</v>
      </c>
      <c r="K175" t="s">
        <v>1053</v>
      </c>
    </row>
    <row r="176" spans="1:12" x14ac:dyDescent="0.35">
      <c r="A176" t="s">
        <v>185</v>
      </c>
      <c r="B176" s="2">
        <v>42041</v>
      </c>
      <c r="C176" s="2">
        <v>42228</v>
      </c>
      <c r="D176">
        <f t="shared" si="53"/>
        <v>187</v>
      </c>
      <c r="E176">
        <v>1</v>
      </c>
      <c r="F176" t="s">
        <v>1243</v>
      </c>
      <c r="G176" s="3" t="s">
        <v>713</v>
      </c>
      <c r="H176">
        <v>-113.95527201258599</v>
      </c>
      <c r="I176" t="str">
        <f t="shared" si="57"/>
        <v>1113 - Detached Garage Dwelling Unit - New</v>
      </c>
      <c r="J176" t="s">
        <v>1052</v>
      </c>
      <c r="K176" t="s">
        <v>1053</v>
      </c>
    </row>
    <row r="177" spans="1:12" x14ac:dyDescent="0.35">
      <c r="A177" t="s">
        <v>186</v>
      </c>
      <c r="B177" s="2">
        <v>45306</v>
      </c>
      <c r="E177">
        <v>0</v>
      </c>
      <c r="F177" t="s">
        <v>1244</v>
      </c>
      <c r="G177" s="3" t="s">
        <v>714</v>
      </c>
      <c r="H177">
        <v>-113.945903658555</v>
      </c>
      <c r="I177" t="str">
        <f xml:space="preserve"> J177 &amp; " - " &amp; K177 &amp; " " &amp; L177</f>
        <v>1113 - Detached Garage Dwelling Unit - New Additional Dwelling Unit</v>
      </c>
      <c r="J177" t="s">
        <v>1052</v>
      </c>
      <c r="K177" t="s">
        <v>1053</v>
      </c>
      <c r="L177" t="s">
        <v>1054</v>
      </c>
    </row>
    <row r="178" spans="1:12" x14ac:dyDescent="0.35">
      <c r="A178" t="s">
        <v>187</v>
      </c>
      <c r="B178" s="2">
        <v>42611</v>
      </c>
      <c r="C178" s="2">
        <v>43202</v>
      </c>
      <c r="D178">
        <f t="shared" ref="D178:D181" si="58" xml:space="preserve"> _xlfn.DAYS(C178,B178)</f>
        <v>591</v>
      </c>
      <c r="E178">
        <v>1</v>
      </c>
      <c r="F178" t="s">
        <v>1245</v>
      </c>
      <c r="G178">
        <v>51.040066109627602</v>
      </c>
      <c r="H178">
        <v>-114.12241035523699</v>
      </c>
      <c r="I178" t="str">
        <f xml:space="preserve"> J178 &amp; " - " &amp; K178</f>
        <v>1114 - Detached Garden Suite - New</v>
      </c>
      <c r="J178" t="s">
        <v>1055</v>
      </c>
      <c r="K178" t="s">
        <v>1053</v>
      </c>
    </row>
    <row r="179" spans="1:12" x14ac:dyDescent="0.35">
      <c r="A179" t="s">
        <v>188</v>
      </c>
      <c r="B179" s="2">
        <v>44029</v>
      </c>
      <c r="C179" s="2">
        <v>44239</v>
      </c>
      <c r="D179">
        <f t="shared" si="58"/>
        <v>210</v>
      </c>
      <c r="E179">
        <v>1</v>
      </c>
      <c r="F179" t="s">
        <v>1246</v>
      </c>
      <c r="G179" s="3" t="s">
        <v>715</v>
      </c>
      <c r="H179">
        <v>-114.080380518429</v>
      </c>
      <c r="I179" t="str">
        <f t="shared" ref="I179:I180" si="59" xml:space="preserve"> J179 &amp; " - " &amp; K179 &amp; " " &amp; L179</f>
        <v>1113 - Detached Garage Dwelling Unit - New Additional Dwelling Unit</v>
      </c>
      <c r="J179" t="s">
        <v>1052</v>
      </c>
      <c r="K179" t="s">
        <v>1053</v>
      </c>
      <c r="L179" t="s">
        <v>1054</v>
      </c>
    </row>
    <row r="180" spans="1:12" x14ac:dyDescent="0.35">
      <c r="A180" t="s">
        <v>189</v>
      </c>
      <c r="B180" s="2">
        <v>41542</v>
      </c>
      <c r="C180" s="2">
        <v>43626</v>
      </c>
      <c r="D180">
        <f t="shared" si="58"/>
        <v>2084</v>
      </c>
      <c r="E180">
        <v>1</v>
      </c>
      <c r="F180" t="s">
        <v>1247</v>
      </c>
      <c r="G180" s="3" t="s">
        <v>716</v>
      </c>
      <c r="H180">
        <v>-114.134335747587</v>
      </c>
      <c r="I180" t="str">
        <f t="shared" si="59"/>
        <v>1113 - Detached Garage Dwelling Unit - New Additional Dwelling Unit</v>
      </c>
      <c r="J180" t="s">
        <v>1052</v>
      </c>
      <c r="K180" t="s">
        <v>1053</v>
      </c>
      <c r="L180" t="s">
        <v>1054</v>
      </c>
    </row>
    <row r="181" spans="1:12" x14ac:dyDescent="0.35">
      <c r="A181" t="s">
        <v>190</v>
      </c>
      <c r="B181" s="2">
        <v>42016</v>
      </c>
      <c r="C181" s="2">
        <v>42237</v>
      </c>
      <c r="D181">
        <f t="shared" si="58"/>
        <v>221</v>
      </c>
      <c r="E181">
        <v>1</v>
      </c>
      <c r="F181" t="s">
        <v>1248</v>
      </c>
      <c r="G181" s="3" t="s">
        <v>717</v>
      </c>
      <c r="H181">
        <v>-114.130652285191</v>
      </c>
      <c r="I181" t="str">
        <f xml:space="preserve"> J181 &amp; " - " &amp; K181</f>
        <v>1113 - Detached Garage Dwelling Unit - New</v>
      </c>
      <c r="J181" t="s">
        <v>1052</v>
      </c>
      <c r="K181" t="s">
        <v>1053</v>
      </c>
    </row>
    <row r="182" spans="1:12" x14ac:dyDescent="0.35">
      <c r="A182" t="s">
        <v>191</v>
      </c>
      <c r="B182" s="2">
        <v>45316</v>
      </c>
      <c r="E182">
        <v>0</v>
      </c>
      <c r="F182" t="s">
        <v>1249</v>
      </c>
      <c r="G182" s="3" t="s">
        <v>718</v>
      </c>
      <c r="H182">
        <v>-114.113480675632</v>
      </c>
      <c r="I182" t="str">
        <f xml:space="preserve"> J182 &amp; " - " &amp; K182 &amp; " " &amp; L182</f>
        <v>1113 - Detached Garage Dwelling Unit - New Additional Dwelling Unit</v>
      </c>
      <c r="J182" t="s">
        <v>1052</v>
      </c>
      <c r="K182" t="s">
        <v>1053</v>
      </c>
      <c r="L182" t="s">
        <v>1054</v>
      </c>
    </row>
    <row r="183" spans="1:12" x14ac:dyDescent="0.35">
      <c r="A183" t="s">
        <v>192</v>
      </c>
      <c r="B183" s="2">
        <v>41558</v>
      </c>
      <c r="C183" s="2">
        <v>41729</v>
      </c>
      <c r="D183">
        <f t="shared" ref="D183:D184" si="60" xml:space="preserve"> _xlfn.DAYS(C183,B183)</f>
        <v>171</v>
      </c>
      <c r="E183">
        <v>1</v>
      </c>
      <c r="F183" t="s">
        <v>1250</v>
      </c>
      <c r="G183" s="3" t="s">
        <v>719</v>
      </c>
      <c r="H183">
        <v>-114.11016553406</v>
      </c>
      <c r="I183" t="str">
        <f xml:space="preserve"> J183 &amp; " - " &amp; K183</f>
        <v>1113 - Detached Garage Dwelling Unit - New</v>
      </c>
      <c r="J183" t="s">
        <v>1052</v>
      </c>
      <c r="K183" t="s">
        <v>1053</v>
      </c>
    </row>
    <row r="184" spans="1:12" x14ac:dyDescent="0.35">
      <c r="A184" t="s">
        <v>193</v>
      </c>
      <c r="B184" s="2">
        <v>43740</v>
      </c>
      <c r="C184" s="2">
        <v>44127</v>
      </c>
      <c r="D184">
        <f t="shared" si="60"/>
        <v>387</v>
      </c>
      <c r="E184">
        <v>1</v>
      </c>
      <c r="F184" t="s">
        <v>1251</v>
      </c>
      <c r="G184" s="3" t="s">
        <v>720</v>
      </c>
      <c r="H184">
        <v>-114.098418115093</v>
      </c>
      <c r="I184" t="str">
        <f t="shared" ref="I184:I185" si="61" xml:space="preserve"> J184 &amp; " - " &amp; K184 &amp; " " &amp; L184</f>
        <v>1113 - Detached Garage Dwelling Unit - New Additional Dwelling Unit</v>
      </c>
      <c r="J184" t="s">
        <v>1052</v>
      </c>
      <c r="K184" t="s">
        <v>1053</v>
      </c>
      <c r="L184" t="s">
        <v>1054</v>
      </c>
    </row>
    <row r="185" spans="1:12" x14ac:dyDescent="0.35">
      <c r="A185" t="s">
        <v>194</v>
      </c>
      <c r="B185" s="2">
        <v>45005</v>
      </c>
      <c r="E185">
        <v>0</v>
      </c>
      <c r="F185" t="s">
        <v>1252</v>
      </c>
      <c r="G185" s="3" t="s">
        <v>721</v>
      </c>
      <c r="H185">
        <v>-114.133494075291</v>
      </c>
      <c r="I185" t="str">
        <f t="shared" si="61"/>
        <v>1113 - Detached Garage Dwelling Unit - New Additional Dwelling Unit</v>
      </c>
      <c r="J185" t="s">
        <v>1052</v>
      </c>
      <c r="K185" t="s">
        <v>1053</v>
      </c>
      <c r="L185" t="s">
        <v>1054</v>
      </c>
    </row>
    <row r="186" spans="1:12" x14ac:dyDescent="0.35">
      <c r="A186" t="s">
        <v>195</v>
      </c>
      <c r="B186" s="2">
        <v>40833</v>
      </c>
      <c r="C186" s="2">
        <v>40995</v>
      </c>
      <c r="D186">
        <f t="shared" ref="D186:D187" si="62" xml:space="preserve"> _xlfn.DAYS(C186,B186)</f>
        <v>162</v>
      </c>
      <c r="E186">
        <v>1</v>
      </c>
      <c r="F186" t="s">
        <v>1253</v>
      </c>
      <c r="G186" s="3" t="s">
        <v>722</v>
      </c>
      <c r="H186">
        <v>-113.95551071825599</v>
      </c>
      <c r="I186" t="str">
        <f t="shared" ref="I186:I187" si="63" xml:space="preserve"> J186 &amp; " - " &amp; K186</f>
        <v>1113 - Detached Garage Dwelling Unit - New</v>
      </c>
      <c r="J186" t="s">
        <v>1052</v>
      </c>
      <c r="K186" t="s">
        <v>1053</v>
      </c>
    </row>
    <row r="187" spans="1:12" x14ac:dyDescent="0.35">
      <c r="A187" t="s">
        <v>196</v>
      </c>
      <c r="B187" s="2">
        <v>42207</v>
      </c>
      <c r="C187" s="2">
        <v>42657</v>
      </c>
      <c r="D187">
        <f t="shared" si="62"/>
        <v>450</v>
      </c>
      <c r="E187">
        <v>1</v>
      </c>
      <c r="F187" t="s">
        <v>1254</v>
      </c>
      <c r="G187" s="3" t="s">
        <v>723</v>
      </c>
      <c r="H187">
        <v>-114.093296191566</v>
      </c>
      <c r="I187" t="str">
        <f t="shared" si="63"/>
        <v>1113 - Detached Garage Dwelling Unit - New</v>
      </c>
      <c r="J187" t="s">
        <v>1052</v>
      </c>
      <c r="K187" t="s">
        <v>1053</v>
      </c>
    </row>
    <row r="188" spans="1:12" x14ac:dyDescent="0.35">
      <c r="A188" t="s">
        <v>197</v>
      </c>
      <c r="B188" s="2">
        <v>45281</v>
      </c>
      <c r="E188">
        <v>0</v>
      </c>
      <c r="F188" t="s">
        <v>1255</v>
      </c>
      <c r="G188" s="3" t="s">
        <v>724</v>
      </c>
      <c r="H188">
        <v>-114.024443887565</v>
      </c>
      <c r="I188" t="str">
        <f xml:space="preserve"> J188 &amp; " - " &amp; K188 &amp; " " &amp; L188</f>
        <v>1113 - Detached Garage Dwelling Unit - New Additional Dwelling Unit</v>
      </c>
      <c r="J188" t="s">
        <v>1052</v>
      </c>
      <c r="K188" t="s">
        <v>1053</v>
      </c>
      <c r="L188" t="s">
        <v>1054</v>
      </c>
    </row>
    <row r="189" spans="1:12" x14ac:dyDescent="0.35">
      <c r="A189" t="s">
        <v>198</v>
      </c>
      <c r="B189" s="2">
        <v>42998</v>
      </c>
      <c r="C189" s="2">
        <v>43244</v>
      </c>
      <c r="D189">
        <f t="shared" ref="D189:D196" si="64" xml:space="preserve"> _xlfn.DAYS(C189,B189)</f>
        <v>246</v>
      </c>
      <c r="E189">
        <v>1</v>
      </c>
      <c r="F189" t="s">
        <v>1256</v>
      </c>
      <c r="G189" s="3" t="s">
        <v>725</v>
      </c>
      <c r="H189">
        <v>-114.038536513251</v>
      </c>
      <c r="I189" t="str">
        <f xml:space="preserve"> J189 &amp; " - " &amp; K189</f>
        <v>1113 - Detached Garage Dwelling Unit - New</v>
      </c>
      <c r="J189" t="s">
        <v>1052</v>
      </c>
      <c r="K189" t="s">
        <v>1053</v>
      </c>
    </row>
    <row r="190" spans="1:12" x14ac:dyDescent="0.35">
      <c r="A190" t="s">
        <v>199</v>
      </c>
      <c r="B190" s="2">
        <v>45162</v>
      </c>
      <c r="C190" s="2">
        <v>45513</v>
      </c>
      <c r="D190">
        <f t="shared" si="64"/>
        <v>351</v>
      </c>
      <c r="E190">
        <v>1</v>
      </c>
      <c r="F190" t="s">
        <v>1257</v>
      </c>
      <c r="G190" s="3" t="s">
        <v>726</v>
      </c>
      <c r="H190">
        <v>-114.112591980381</v>
      </c>
      <c r="I190" t="str">
        <f xml:space="preserve"> J190 &amp; " - " &amp; K190 &amp; " " &amp; L190</f>
        <v>1113 - Detached Garage Dwelling Unit - New Additional Dwelling Unit</v>
      </c>
      <c r="J190" t="s">
        <v>1052</v>
      </c>
      <c r="K190" t="s">
        <v>1053</v>
      </c>
      <c r="L190" t="s">
        <v>1054</v>
      </c>
    </row>
    <row r="191" spans="1:12" x14ac:dyDescent="0.35">
      <c r="A191" t="s">
        <v>200</v>
      </c>
      <c r="B191" s="2">
        <v>41418</v>
      </c>
      <c r="C191" s="2">
        <v>41745</v>
      </c>
      <c r="D191">
        <f t="shared" si="64"/>
        <v>327</v>
      </c>
      <c r="E191">
        <v>1</v>
      </c>
      <c r="F191" t="s">
        <v>1258</v>
      </c>
      <c r="G191" s="3" t="s">
        <v>727</v>
      </c>
      <c r="H191">
        <v>-114.13066970458399</v>
      </c>
      <c r="I191" t="str">
        <f xml:space="preserve"> J191 &amp; " - " &amp; K191</f>
        <v>1113 - Detached Garage Dwelling Unit - New</v>
      </c>
      <c r="J191" t="s">
        <v>1052</v>
      </c>
      <c r="K191" t="s">
        <v>1053</v>
      </c>
    </row>
    <row r="192" spans="1:12" x14ac:dyDescent="0.35">
      <c r="A192" t="s">
        <v>201</v>
      </c>
      <c r="B192" s="2">
        <v>44435</v>
      </c>
      <c r="C192" s="2">
        <v>45331</v>
      </c>
      <c r="D192">
        <f t="shared" si="64"/>
        <v>896</v>
      </c>
      <c r="E192">
        <v>1</v>
      </c>
      <c r="F192" t="s">
        <v>1259</v>
      </c>
      <c r="G192" s="3" t="s">
        <v>728</v>
      </c>
      <c r="H192">
        <v>-114.018394528511</v>
      </c>
      <c r="I192" t="str">
        <f xml:space="preserve"> J192 &amp; " - " &amp; K192 &amp; " " &amp; L192</f>
        <v>1113 - Detached Garage Dwelling Unit - New Additional Dwelling Unit</v>
      </c>
      <c r="J192" t="s">
        <v>1052</v>
      </c>
      <c r="K192" t="s">
        <v>1053</v>
      </c>
      <c r="L192" t="s">
        <v>1054</v>
      </c>
    </row>
    <row r="193" spans="1:12" x14ac:dyDescent="0.35">
      <c r="A193" t="s">
        <v>202</v>
      </c>
      <c r="B193" s="2">
        <v>43368</v>
      </c>
      <c r="C193" s="2">
        <v>43441</v>
      </c>
      <c r="D193">
        <f t="shared" si="64"/>
        <v>73</v>
      </c>
      <c r="E193">
        <v>1</v>
      </c>
      <c r="F193" t="s">
        <v>1260</v>
      </c>
      <c r="G193" s="3" t="s">
        <v>729</v>
      </c>
      <c r="H193">
        <v>-114.081871605199</v>
      </c>
      <c r="I193" t="str">
        <f xml:space="preserve"> J193 &amp; " - " &amp; K193</f>
        <v>1114 - Detached Garden Suite - New</v>
      </c>
      <c r="J193" t="s">
        <v>1055</v>
      </c>
      <c r="K193" t="s">
        <v>1053</v>
      </c>
    </row>
    <row r="194" spans="1:12" x14ac:dyDescent="0.35">
      <c r="A194" t="s">
        <v>203</v>
      </c>
      <c r="B194" s="2">
        <v>44950</v>
      </c>
      <c r="C194" s="2">
        <v>45044</v>
      </c>
      <c r="D194">
        <f t="shared" si="64"/>
        <v>94</v>
      </c>
      <c r="E194">
        <v>1</v>
      </c>
      <c r="F194" t="s">
        <v>1143</v>
      </c>
      <c r="G194" s="3" t="s">
        <v>621</v>
      </c>
      <c r="H194">
        <v>-113.997378637376</v>
      </c>
      <c r="I194" t="str">
        <f xml:space="preserve"> J194 &amp; " - " &amp; K194 &amp; " " &amp; L194</f>
        <v>1113 - Detached Garage Dwelling Unit - New Additional Dwelling Unit</v>
      </c>
      <c r="J194" t="s">
        <v>1052</v>
      </c>
      <c r="K194" t="s">
        <v>1053</v>
      </c>
      <c r="L194" t="s">
        <v>1054</v>
      </c>
    </row>
    <row r="195" spans="1:12" x14ac:dyDescent="0.35">
      <c r="A195" t="s">
        <v>204</v>
      </c>
      <c r="B195" s="2">
        <v>43013</v>
      </c>
      <c r="C195" s="2">
        <v>43038</v>
      </c>
      <c r="D195">
        <f t="shared" si="64"/>
        <v>25</v>
      </c>
      <c r="E195">
        <v>1</v>
      </c>
      <c r="F195" t="s">
        <v>1261</v>
      </c>
      <c r="G195" s="3" t="s">
        <v>730</v>
      </c>
      <c r="H195">
        <v>-114.10770866120799</v>
      </c>
      <c r="I195" t="str">
        <f xml:space="preserve"> J195 &amp; " - " &amp; K195</f>
        <v>1114 - Detached Garden Suite - New</v>
      </c>
      <c r="J195" t="s">
        <v>1055</v>
      </c>
      <c r="K195" t="s">
        <v>1053</v>
      </c>
    </row>
    <row r="196" spans="1:12" x14ac:dyDescent="0.35">
      <c r="A196" t="s">
        <v>205</v>
      </c>
      <c r="B196" s="2">
        <v>44413</v>
      </c>
      <c r="C196" s="2">
        <v>44622</v>
      </c>
      <c r="D196">
        <f t="shared" si="64"/>
        <v>209</v>
      </c>
      <c r="E196">
        <v>1</v>
      </c>
      <c r="F196" t="s">
        <v>1262</v>
      </c>
      <c r="G196" s="3" t="s">
        <v>731</v>
      </c>
      <c r="H196">
        <v>-114.083254668883</v>
      </c>
      <c r="I196" t="str">
        <f t="shared" ref="I196:I197" si="65" xml:space="preserve"> J196 &amp; " - " &amp; K196 &amp; " " &amp; L196</f>
        <v>1113 - Detached Garage Dwelling Unit - New Additional Dwelling Unit</v>
      </c>
      <c r="J196" t="s">
        <v>1052</v>
      </c>
      <c r="K196" t="s">
        <v>1053</v>
      </c>
      <c r="L196" t="s">
        <v>1054</v>
      </c>
    </row>
    <row r="197" spans="1:12" x14ac:dyDescent="0.35">
      <c r="A197" t="s">
        <v>206</v>
      </c>
      <c r="B197" s="2">
        <v>44741</v>
      </c>
      <c r="E197">
        <v>0</v>
      </c>
      <c r="F197" t="s">
        <v>1263</v>
      </c>
      <c r="G197" s="3" t="s">
        <v>732</v>
      </c>
      <c r="H197">
        <v>-114.045493186714</v>
      </c>
      <c r="I197" t="str">
        <f t="shared" si="65"/>
        <v>1113 - Detached Garage Dwelling Unit - New Additional Dwelling Unit</v>
      </c>
      <c r="J197" t="s">
        <v>1052</v>
      </c>
      <c r="K197" t="s">
        <v>1053</v>
      </c>
      <c r="L197" t="s">
        <v>1054</v>
      </c>
    </row>
    <row r="198" spans="1:12" x14ac:dyDescent="0.35">
      <c r="A198" t="s">
        <v>207</v>
      </c>
      <c r="B198" s="2">
        <v>42948</v>
      </c>
      <c r="C198" s="2">
        <v>43137</v>
      </c>
      <c r="D198">
        <f t="shared" ref="D198:D204" si="66" xml:space="preserve"> _xlfn.DAYS(C198,B198)</f>
        <v>189</v>
      </c>
      <c r="E198">
        <v>1</v>
      </c>
      <c r="F198" t="s">
        <v>1264</v>
      </c>
      <c r="G198" s="3" t="s">
        <v>733</v>
      </c>
      <c r="H198">
        <v>-114.177036523806</v>
      </c>
      <c r="I198" t="str">
        <f t="shared" ref="I198:I199" si="67" xml:space="preserve"> J198 &amp; " - " &amp; K198</f>
        <v>1113 - Detached Garage Dwelling Unit - New</v>
      </c>
      <c r="J198" t="s">
        <v>1052</v>
      </c>
      <c r="K198" t="s">
        <v>1053</v>
      </c>
    </row>
    <row r="199" spans="1:12" x14ac:dyDescent="0.35">
      <c r="A199" t="s">
        <v>208</v>
      </c>
      <c r="B199" s="2">
        <v>42472</v>
      </c>
      <c r="C199" s="2">
        <v>42698</v>
      </c>
      <c r="D199">
        <f t="shared" si="66"/>
        <v>226</v>
      </c>
      <c r="E199">
        <v>1</v>
      </c>
      <c r="F199" t="s">
        <v>1265</v>
      </c>
      <c r="G199" s="3" t="s">
        <v>734</v>
      </c>
      <c r="H199">
        <v>-114.041505553905</v>
      </c>
      <c r="I199" t="str">
        <f t="shared" si="67"/>
        <v>1113 - Detached Garage Dwelling Unit - New</v>
      </c>
      <c r="J199" t="s">
        <v>1052</v>
      </c>
      <c r="K199" t="s">
        <v>1053</v>
      </c>
    </row>
    <row r="200" spans="1:12" x14ac:dyDescent="0.35">
      <c r="A200" t="s">
        <v>209</v>
      </c>
      <c r="B200" s="2">
        <v>43472</v>
      </c>
      <c r="C200" s="2">
        <v>43584</v>
      </c>
      <c r="D200">
        <f t="shared" si="66"/>
        <v>112</v>
      </c>
      <c r="E200">
        <v>1</v>
      </c>
      <c r="F200" t="s">
        <v>1266</v>
      </c>
      <c r="G200" s="3" t="s">
        <v>735</v>
      </c>
      <c r="H200">
        <v>-114.23632222790199</v>
      </c>
      <c r="I200" t="str">
        <f xml:space="preserve"> J200 &amp; " - " &amp; K200 &amp; " " &amp; L200</f>
        <v>1113 - Detached Garage Dwelling Unit - New Additional Dwelling Unit</v>
      </c>
      <c r="J200" t="s">
        <v>1052</v>
      </c>
      <c r="K200" t="s">
        <v>1053</v>
      </c>
      <c r="L200" t="s">
        <v>1054</v>
      </c>
    </row>
    <row r="201" spans="1:12" x14ac:dyDescent="0.35">
      <c r="A201" t="s">
        <v>210</v>
      </c>
      <c r="B201" s="2">
        <v>42222</v>
      </c>
      <c r="C201" s="2">
        <v>42354</v>
      </c>
      <c r="D201">
        <f t="shared" si="66"/>
        <v>132</v>
      </c>
      <c r="E201">
        <v>1</v>
      </c>
      <c r="F201" t="s">
        <v>1267</v>
      </c>
      <c r="G201">
        <v>51.028699940649702</v>
      </c>
      <c r="H201">
        <v>-114.107291027602</v>
      </c>
      <c r="I201" t="str">
        <f t="shared" ref="I201:I202" si="68" xml:space="preserve"> J201 &amp; " - " &amp; K201</f>
        <v>1113 - Detached Garage Dwelling Unit - New</v>
      </c>
      <c r="J201" t="s">
        <v>1052</v>
      </c>
      <c r="K201" t="s">
        <v>1053</v>
      </c>
    </row>
    <row r="202" spans="1:12" x14ac:dyDescent="0.35">
      <c r="A202" t="s">
        <v>211</v>
      </c>
      <c r="B202" s="2">
        <v>40977</v>
      </c>
      <c r="C202" s="2">
        <v>41066</v>
      </c>
      <c r="D202">
        <f t="shared" si="66"/>
        <v>89</v>
      </c>
      <c r="E202">
        <v>1</v>
      </c>
      <c r="F202" t="s">
        <v>1268</v>
      </c>
      <c r="G202">
        <v>50.958712844394398</v>
      </c>
      <c r="H202">
        <v>-114.016860790688</v>
      </c>
      <c r="I202" t="str">
        <f t="shared" si="68"/>
        <v>1113 - Detached Garage Dwelling Unit - New</v>
      </c>
      <c r="J202" t="s">
        <v>1052</v>
      </c>
      <c r="K202" t="s">
        <v>1053</v>
      </c>
    </row>
    <row r="203" spans="1:12" x14ac:dyDescent="0.35">
      <c r="A203" t="s">
        <v>212</v>
      </c>
      <c r="B203" s="2">
        <v>44036</v>
      </c>
      <c r="C203" s="2">
        <v>44271</v>
      </c>
      <c r="D203">
        <f t="shared" si="66"/>
        <v>235</v>
      </c>
      <c r="E203">
        <v>1</v>
      </c>
      <c r="F203" t="s">
        <v>1269</v>
      </c>
      <c r="G203" s="3" t="s">
        <v>736</v>
      </c>
      <c r="H203">
        <v>-114.090040520285</v>
      </c>
      <c r="I203" t="str">
        <f t="shared" ref="I203:I207" si="69" xml:space="preserve"> J203 &amp; " - " &amp; K203 &amp; " " &amp; L203</f>
        <v>1113 - Detached Garage Dwelling Unit - New Additional Dwelling Unit</v>
      </c>
      <c r="J203" t="s">
        <v>1052</v>
      </c>
      <c r="K203" t="s">
        <v>1053</v>
      </c>
      <c r="L203" t="s">
        <v>1054</v>
      </c>
    </row>
    <row r="204" spans="1:12" x14ac:dyDescent="0.35">
      <c r="A204" t="s">
        <v>213</v>
      </c>
      <c r="B204" s="2">
        <v>43734</v>
      </c>
      <c r="C204" s="2">
        <v>44054</v>
      </c>
      <c r="D204">
        <f t="shared" si="66"/>
        <v>320</v>
      </c>
      <c r="E204">
        <v>1</v>
      </c>
      <c r="F204" t="s">
        <v>1270</v>
      </c>
      <c r="G204" s="3" t="s">
        <v>737</v>
      </c>
      <c r="H204">
        <v>-114.195095918776</v>
      </c>
      <c r="I204" t="str">
        <f t="shared" si="69"/>
        <v>1113 - Detached Garage Dwelling Unit - New Additional Dwelling Unit</v>
      </c>
      <c r="J204" t="s">
        <v>1052</v>
      </c>
      <c r="K204" t="s">
        <v>1053</v>
      </c>
      <c r="L204" t="s">
        <v>1054</v>
      </c>
    </row>
    <row r="205" spans="1:12" x14ac:dyDescent="0.35">
      <c r="A205" t="s">
        <v>214</v>
      </c>
      <c r="B205" s="2">
        <v>45328</v>
      </c>
      <c r="E205">
        <v>0</v>
      </c>
      <c r="F205" t="s">
        <v>1271</v>
      </c>
      <c r="G205" s="3" t="s">
        <v>738</v>
      </c>
      <c r="H205">
        <v>-114.229669919316</v>
      </c>
      <c r="I205" t="str">
        <f t="shared" si="69"/>
        <v>1113 - Detached Garage Dwelling Unit - New Additional Dwelling Unit</v>
      </c>
      <c r="J205" t="s">
        <v>1052</v>
      </c>
      <c r="K205" t="s">
        <v>1053</v>
      </c>
      <c r="L205" t="s">
        <v>1054</v>
      </c>
    </row>
    <row r="206" spans="1:12" x14ac:dyDescent="0.35">
      <c r="A206" t="s">
        <v>215</v>
      </c>
      <c r="B206" s="2">
        <v>44168</v>
      </c>
      <c r="E206">
        <v>0</v>
      </c>
      <c r="F206" t="s">
        <v>1272</v>
      </c>
      <c r="G206" s="3" t="s">
        <v>739</v>
      </c>
      <c r="H206">
        <v>-114.090795759614</v>
      </c>
      <c r="I206" t="str">
        <f t="shared" si="69"/>
        <v>1113 - Detached Garage Dwelling Unit - New Additional Dwelling Unit</v>
      </c>
      <c r="J206" t="s">
        <v>1052</v>
      </c>
      <c r="K206" t="s">
        <v>1053</v>
      </c>
      <c r="L206" t="s">
        <v>1054</v>
      </c>
    </row>
    <row r="207" spans="1:12" x14ac:dyDescent="0.35">
      <c r="A207" t="s">
        <v>216</v>
      </c>
      <c r="B207" s="2">
        <v>43976</v>
      </c>
      <c r="C207" s="2">
        <v>44377</v>
      </c>
      <c r="D207">
        <f t="shared" ref="D207:D212" si="70" xml:space="preserve"> _xlfn.DAYS(C207,B207)</f>
        <v>401</v>
      </c>
      <c r="E207">
        <v>1</v>
      </c>
      <c r="F207" t="s">
        <v>1273</v>
      </c>
      <c r="G207" s="3" t="s">
        <v>740</v>
      </c>
      <c r="H207">
        <v>-114.108865596369</v>
      </c>
      <c r="I207" t="str">
        <f t="shared" si="69"/>
        <v>1113 - Detached Garage Dwelling Unit - New Additional Dwelling Unit</v>
      </c>
      <c r="J207" t="s">
        <v>1052</v>
      </c>
      <c r="K207" t="s">
        <v>1053</v>
      </c>
      <c r="L207" t="s">
        <v>1054</v>
      </c>
    </row>
    <row r="208" spans="1:12" x14ac:dyDescent="0.35">
      <c r="A208" t="s">
        <v>217</v>
      </c>
      <c r="B208" s="2">
        <v>43020</v>
      </c>
      <c r="C208" s="2">
        <v>43154</v>
      </c>
      <c r="D208">
        <f t="shared" si="70"/>
        <v>134</v>
      </c>
      <c r="E208">
        <v>1</v>
      </c>
      <c r="F208" t="s">
        <v>1274</v>
      </c>
      <c r="G208" s="3" t="s">
        <v>741</v>
      </c>
      <c r="H208">
        <v>-114.196756251385</v>
      </c>
      <c r="I208" t="str">
        <f xml:space="preserve"> J208 &amp; " - " &amp; K208</f>
        <v>1113 - Detached Garage Dwelling Unit - New</v>
      </c>
      <c r="J208" t="s">
        <v>1052</v>
      </c>
      <c r="K208" t="s">
        <v>1053</v>
      </c>
    </row>
    <row r="209" spans="1:12" x14ac:dyDescent="0.35">
      <c r="A209" t="s">
        <v>218</v>
      </c>
      <c r="B209" s="2">
        <v>40367</v>
      </c>
      <c r="C209" s="2">
        <v>40921</v>
      </c>
      <c r="D209">
        <f t="shared" si="70"/>
        <v>554</v>
      </c>
      <c r="E209">
        <v>1</v>
      </c>
      <c r="F209" t="s">
        <v>1275</v>
      </c>
      <c r="G209" s="3" t="s">
        <v>742</v>
      </c>
      <c r="H209">
        <v>-114.133065906363</v>
      </c>
      <c r="I209" t="str">
        <f xml:space="preserve"> J209 &amp; " - " &amp; K209</f>
        <v>1113 - Detached Garage Dwelling Unit - New</v>
      </c>
      <c r="J209" t="s">
        <v>1052</v>
      </c>
      <c r="K209" t="s">
        <v>1053</v>
      </c>
    </row>
    <row r="210" spans="1:12" x14ac:dyDescent="0.35">
      <c r="A210" t="s">
        <v>219</v>
      </c>
      <c r="B210" s="2">
        <v>43803</v>
      </c>
      <c r="C210" s="2">
        <v>43943</v>
      </c>
      <c r="D210">
        <f t="shared" si="70"/>
        <v>140</v>
      </c>
      <c r="E210">
        <v>1</v>
      </c>
      <c r="F210" t="s">
        <v>1276</v>
      </c>
      <c r="G210" s="3" t="s">
        <v>743</v>
      </c>
      <c r="H210">
        <v>-114.127525495575</v>
      </c>
      <c r="I210" t="str">
        <f t="shared" ref="I210:I211" si="71" xml:space="preserve"> J210 &amp; " - " &amp; K210 &amp; " " &amp; L210</f>
        <v>1113 - Detached Garage Dwelling Unit - New Additional Dwelling Unit</v>
      </c>
      <c r="J210" t="s">
        <v>1052</v>
      </c>
      <c r="K210" t="s">
        <v>1053</v>
      </c>
      <c r="L210" t="s">
        <v>1054</v>
      </c>
    </row>
    <row r="211" spans="1:12" x14ac:dyDescent="0.35">
      <c r="A211" t="s">
        <v>220</v>
      </c>
      <c r="B211" s="2">
        <v>43923</v>
      </c>
      <c r="C211" s="2">
        <v>44071</v>
      </c>
      <c r="D211">
        <f t="shared" si="70"/>
        <v>148</v>
      </c>
      <c r="E211">
        <v>1</v>
      </c>
      <c r="F211" t="s">
        <v>1277</v>
      </c>
      <c r="G211" s="3" t="s">
        <v>744</v>
      </c>
      <c r="H211">
        <v>-114.01251815790999</v>
      </c>
      <c r="I211" t="str">
        <f t="shared" si="71"/>
        <v>1113 - Detached Garage Dwelling Unit - New Additional Dwelling Unit</v>
      </c>
      <c r="J211" t="s">
        <v>1052</v>
      </c>
      <c r="K211" t="s">
        <v>1053</v>
      </c>
      <c r="L211" t="s">
        <v>1054</v>
      </c>
    </row>
    <row r="212" spans="1:12" x14ac:dyDescent="0.35">
      <c r="A212" t="s">
        <v>221</v>
      </c>
      <c r="B212" s="2">
        <v>42303</v>
      </c>
      <c r="C212" s="2">
        <v>42587</v>
      </c>
      <c r="D212">
        <f t="shared" si="70"/>
        <v>284</v>
      </c>
      <c r="E212">
        <v>1</v>
      </c>
      <c r="F212" t="s">
        <v>1278</v>
      </c>
      <c r="G212" s="3" t="s">
        <v>745</v>
      </c>
      <c r="H212">
        <v>-114.113189337542</v>
      </c>
      <c r="I212" t="str">
        <f xml:space="preserve"> J212 &amp; " - " &amp; K212</f>
        <v>1114 - Detached Garden Suite - New</v>
      </c>
      <c r="J212" t="s">
        <v>1055</v>
      </c>
      <c r="K212" t="s">
        <v>1053</v>
      </c>
    </row>
    <row r="213" spans="1:12" x14ac:dyDescent="0.35">
      <c r="A213" t="s">
        <v>222</v>
      </c>
      <c r="B213" s="2">
        <v>45175</v>
      </c>
      <c r="E213">
        <v>0</v>
      </c>
      <c r="F213" t="s">
        <v>1279</v>
      </c>
      <c r="G213" s="3" t="s">
        <v>746</v>
      </c>
      <c r="H213">
        <v>-114.06853451347401</v>
      </c>
      <c r="I213" t="str">
        <f t="shared" ref="I213:I214" si="72" xml:space="preserve"> J213 &amp; " - " &amp; K213 &amp; " " &amp; L213</f>
        <v>1113 - Detached Garage Dwelling Unit - New Additional Dwelling Unit</v>
      </c>
      <c r="J213" t="s">
        <v>1052</v>
      </c>
      <c r="K213" t="s">
        <v>1053</v>
      </c>
      <c r="L213" t="s">
        <v>1054</v>
      </c>
    </row>
    <row r="214" spans="1:12" x14ac:dyDescent="0.35">
      <c r="A214" t="s">
        <v>223</v>
      </c>
      <c r="B214" s="2">
        <v>45166</v>
      </c>
      <c r="C214" s="2">
        <v>45299</v>
      </c>
      <c r="D214">
        <f t="shared" ref="D214:D221" si="73" xml:space="preserve"> _xlfn.DAYS(C214,B214)</f>
        <v>133</v>
      </c>
      <c r="E214">
        <v>1</v>
      </c>
      <c r="F214" t="s">
        <v>1280</v>
      </c>
      <c r="G214">
        <v>51.075728224594997</v>
      </c>
      <c r="H214">
        <v>-114.100791151278</v>
      </c>
      <c r="I214" t="str">
        <f t="shared" si="72"/>
        <v>1113 - Detached Garage Dwelling Unit - New Additional Dwelling Unit</v>
      </c>
      <c r="J214" t="s">
        <v>1052</v>
      </c>
      <c r="K214" t="s">
        <v>1053</v>
      </c>
      <c r="L214" t="s">
        <v>1054</v>
      </c>
    </row>
    <row r="215" spans="1:12" x14ac:dyDescent="0.35">
      <c r="A215" t="s">
        <v>224</v>
      </c>
      <c r="B215" s="2">
        <v>42324</v>
      </c>
      <c r="C215" s="2">
        <v>42593</v>
      </c>
      <c r="D215">
        <f t="shared" si="73"/>
        <v>269</v>
      </c>
      <c r="E215">
        <v>1</v>
      </c>
      <c r="F215" t="s">
        <v>1281</v>
      </c>
      <c r="G215" s="3" t="s">
        <v>747</v>
      </c>
      <c r="H215">
        <v>-114.130293596633</v>
      </c>
      <c r="I215" t="str">
        <f t="shared" ref="I215:I216" si="74" xml:space="preserve"> J215 &amp; " - " &amp; K215</f>
        <v>1113 - Detached Garage Dwelling Unit - New</v>
      </c>
      <c r="J215" t="s">
        <v>1052</v>
      </c>
      <c r="K215" t="s">
        <v>1053</v>
      </c>
    </row>
    <row r="216" spans="1:12" x14ac:dyDescent="0.35">
      <c r="A216" t="s">
        <v>225</v>
      </c>
      <c r="B216" s="2">
        <v>41816</v>
      </c>
      <c r="C216" s="2">
        <v>42417</v>
      </c>
      <c r="D216">
        <f t="shared" si="73"/>
        <v>601</v>
      </c>
      <c r="E216">
        <v>1</v>
      </c>
      <c r="F216" t="s">
        <v>1282</v>
      </c>
      <c r="G216" s="3" t="s">
        <v>748</v>
      </c>
      <c r="H216">
        <v>-113.974331167873</v>
      </c>
      <c r="I216" t="str">
        <f t="shared" si="74"/>
        <v>1113 - Detached Garage Dwelling Unit - New</v>
      </c>
      <c r="J216" t="s">
        <v>1052</v>
      </c>
      <c r="K216" t="s">
        <v>1053</v>
      </c>
    </row>
    <row r="217" spans="1:12" x14ac:dyDescent="0.35">
      <c r="A217" t="s">
        <v>226</v>
      </c>
      <c r="B217" s="2">
        <v>44153</v>
      </c>
      <c r="C217" s="2">
        <v>44701</v>
      </c>
      <c r="D217">
        <f t="shared" si="73"/>
        <v>548</v>
      </c>
      <c r="E217">
        <v>1</v>
      </c>
      <c r="F217" t="s">
        <v>1283</v>
      </c>
      <c r="G217" s="3" t="s">
        <v>749</v>
      </c>
      <c r="H217">
        <v>-114.12800284031501</v>
      </c>
      <c r="I217" t="str">
        <f xml:space="preserve"> J217 &amp; " - " &amp; K217 &amp; " " &amp; L217</f>
        <v>1113 - Detached Garage Dwelling Unit - New Additional Dwelling Unit</v>
      </c>
      <c r="J217" t="s">
        <v>1052</v>
      </c>
      <c r="K217" t="s">
        <v>1053</v>
      </c>
      <c r="L217" t="s">
        <v>1054</v>
      </c>
    </row>
    <row r="218" spans="1:12" x14ac:dyDescent="0.35">
      <c r="A218" t="s">
        <v>227</v>
      </c>
      <c r="B218" s="2">
        <v>43053</v>
      </c>
      <c r="C218" s="2">
        <v>43280</v>
      </c>
      <c r="D218">
        <f t="shared" si="73"/>
        <v>227</v>
      </c>
      <c r="E218">
        <v>1</v>
      </c>
      <c r="F218" t="s">
        <v>1284</v>
      </c>
      <c r="G218" s="3" t="s">
        <v>750</v>
      </c>
      <c r="H218">
        <v>-113.97149809113699</v>
      </c>
      <c r="I218" t="str">
        <f t="shared" ref="I218:I220" si="75" xml:space="preserve"> J218 &amp; " - " &amp; K218</f>
        <v>1113 - Detached Garage Dwelling Unit - New</v>
      </c>
      <c r="J218" t="s">
        <v>1052</v>
      </c>
      <c r="K218" t="s">
        <v>1053</v>
      </c>
    </row>
    <row r="219" spans="1:12" x14ac:dyDescent="0.35">
      <c r="A219" t="s">
        <v>228</v>
      </c>
      <c r="B219" s="2">
        <v>42223</v>
      </c>
      <c r="C219" s="2">
        <v>42391</v>
      </c>
      <c r="D219">
        <f t="shared" si="73"/>
        <v>168</v>
      </c>
      <c r="E219">
        <v>1</v>
      </c>
      <c r="F219" t="s">
        <v>1285</v>
      </c>
      <c r="G219" s="3" t="s">
        <v>751</v>
      </c>
      <c r="H219">
        <v>-114.13436960359699</v>
      </c>
      <c r="I219" t="str">
        <f t="shared" si="75"/>
        <v>1113 - Detached Garage Dwelling Unit - New</v>
      </c>
      <c r="J219" t="s">
        <v>1052</v>
      </c>
      <c r="K219" t="s">
        <v>1053</v>
      </c>
    </row>
    <row r="220" spans="1:12" x14ac:dyDescent="0.35">
      <c r="A220" t="s">
        <v>229</v>
      </c>
      <c r="B220" s="2">
        <v>41137</v>
      </c>
      <c r="C220" s="2">
        <v>41649</v>
      </c>
      <c r="D220">
        <f t="shared" si="73"/>
        <v>512</v>
      </c>
      <c r="E220">
        <v>1</v>
      </c>
      <c r="F220" t="s">
        <v>1286</v>
      </c>
      <c r="G220" s="3" t="s">
        <v>752</v>
      </c>
      <c r="H220">
        <v>-113.95528800964701</v>
      </c>
      <c r="I220" t="str">
        <f t="shared" si="75"/>
        <v>1113 - Detached Garage Dwelling Unit - New</v>
      </c>
      <c r="J220" t="s">
        <v>1052</v>
      </c>
      <c r="K220" t="s">
        <v>1053</v>
      </c>
    </row>
    <row r="221" spans="1:12" x14ac:dyDescent="0.35">
      <c r="A221" t="s">
        <v>230</v>
      </c>
      <c r="B221" s="2">
        <v>43563</v>
      </c>
      <c r="C221" s="2">
        <v>43662</v>
      </c>
      <c r="D221">
        <f t="shared" si="73"/>
        <v>99</v>
      </c>
      <c r="E221">
        <v>1</v>
      </c>
      <c r="F221" t="s">
        <v>1287</v>
      </c>
      <c r="G221" s="3" t="s">
        <v>753</v>
      </c>
      <c r="H221">
        <v>-113.94559118367999</v>
      </c>
      <c r="I221" t="str">
        <f t="shared" ref="I221:I229" si="76" xml:space="preserve"> J221 &amp; " - " &amp; K221 &amp; " " &amp; L221</f>
        <v>1113 - Detached Garage Dwelling Unit - New Secondary Suite</v>
      </c>
      <c r="J221" t="s">
        <v>1052</v>
      </c>
      <c r="K221" t="s">
        <v>1053</v>
      </c>
      <c r="L221" t="s">
        <v>1059</v>
      </c>
    </row>
    <row r="222" spans="1:12" x14ac:dyDescent="0.35">
      <c r="A222" t="s">
        <v>231</v>
      </c>
      <c r="B222" s="2">
        <v>45057</v>
      </c>
      <c r="E222">
        <v>0</v>
      </c>
      <c r="F222" t="s">
        <v>1288</v>
      </c>
      <c r="G222" s="3" t="s">
        <v>754</v>
      </c>
      <c r="H222">
        <v>-113.997532474499</v>
      </c>
      <c r="I222" t="str">
        <f t="shared" si="76"/>
        <v>1113 - Detached Garage Dwelling Unit - New Additional Dwelling Unit</v>
      </c>
      <c r="J222" t="s">
        <v>1052</v>
      </c>
      <c r="K222" t="s">
        <v>1053</v>
      </c>
      <c r="L222" t="s">
        <v>1054</v>
      </c>
    </row>
    <row r="223" spans="1:12" x14ac:dyDescent="0.35">
      <c r="A223" t="s">
        <v>232</v>
      </c>
      <c r="B223" s="2">
        <v>43795</v>
      </c>
      <c r="E223">
        <v>0</v>
      </c>
      <c r="F223" t="s">
        <v>1289</v>
      </c>
      <c r="G223" s="3" t="s">
        <v>755</v>
      </c>
      <c r="H223">
        <v>-114.040931998937</v>
      </c>
      <c r="I223" t="str">
        <f t="shared" si="76"/>
        <v>1113 - Detached Garage Dwelling Unit - New Additional Dwelling Unit</v>
      </c>
      <c r="J223" t="s">
        <v>1052</v>
      </c>
      <c r="K223" t="s">
        <v>1053</v>
      </c>
      <c r="L223" t="s">
        <v>1054</v>
      </c>
    </row>
    <row r="224" spans="1:12" x14ac:dyDescent="0.35">
      <c r="A224" t="s">
        <v>233</v>
      </c>
      <c r="B224" s="2">
        <v>43689</v>
      </c>
      <c r="C224" s="2">
        <v>43893</v>
      </c>
      <c r="D224">
        <f t="shared" ref="D224:D226" si="77" xml:space="preserve"> _xlfn.DAYS(C224,B224)</f>
        <v>204</v>
      </c>
      <c r="E224">
        <v>1</v>
      </c>
      <c r="F224" t="s">
        <v>1290</v>
      </c>
      <c r="G224" s="3" t="s">
        <v>756</v>
      </c>
      <c r="H224">
        <v>-113.95783419336399</v>
      </c>
      <c r="I224" t="str">
        <f t="shared" si="76"/>
        <v>1113 - Detached Garage Dwelling Unit - New Additional Dwelling Unit</v>
      </c>
      <c r="J224" t="s">
        <v>1052</v>
      </c>
      <c r="K224" t="s">
        <v>1053</v>
      </c>
      <c r="L224" t="s">
        <v>1054</v>
      </c>
    </row>
    <row r="225" spans="1:12" x14ac:dyDescent="0.35">
      <c r="A225" t="s">
        <v>234</v>
      </c>
      <c r="B225" s="2">
        <v>44363</v>
      </c>
      <c r="C225" s="2">
        <v>45307</v>
      </c>
      <c r="D225">
        <f t="shared" si="77"/>
        <v>944</v>
      </c>
      <c r="E225">
        <v>1</v>
      </c>
      <c r="F225" t="s">
        <v>1291</v>
      </c>
      <c r="G225" s="3" t="s">
        <v>757</v>
      </c>
      <c r="H225">
        <v>-114.04904334436399</v>
      </c>
      <c r="I225" t="str">
        <f t="shared" si="76"/>
        <v>1113 - Detached Garage Dwelling Unit - New Additional Dwelling Unit</v>
      </c>
      <c r="J225" t="s">
        <v>1052</v>
      </c>
      <c r="K225" t="s">
        <v>1053</v>
      </c>
      <c r="L225" t="s">
        <v>1054</v>
      </c>
    </row>
    <row r="226" spans="1:12" x14ac:dyDescent="0.35">
      <c r="A226" t="s">
        <v>235</v>
      </c>
      <c r="B226" s="2">
        <v>43928</v>
      </c>
      <c r="C226" s="2">
        <v>44302</v>
      </c>
      <c r="D226">
        <f t="shared" si="77"/>
        <v>374</v>
      </c>
      <c r="E226">
        <v>1</v>
      </c>
      <c r="F226" t="s">
        <v>1292</v>
      </c>
      <c r="G226" s="3" t="s">
        <v>758</v>
      </c>
      <c r="H226">
        <v>-114.144269372362</v>
      </c>
      <c r="I226" t="str">
        <f t="shared" si="76"/>
        <v>1113 - Detached Garage Dwelling Unit - New Additional Dwelling Unit</v>
      </c>
      <c r="J226" t="s">
        <v>1052</v>
      </c>
      <c r="K226" t="s">
        <v>1053</v>
      </c>
      <c r="L226" t="s">
        <v>1054</v>
      </c>
    </row>
    <row r="227" spans="1:12" x14ac:dyDescent="0.35">
      <c r="A227" t="s">
        <v>236</v>
      </c>
      <c r="B227" s="2">
        <v>44481</v>
      </c>
      <c r="E227">
        <v>0</v>
      </c>
      <c r="F227" t="s">
        <v>1293</v>
      </c>
      <c r="G227" s="3" t="s">
        <v>759</v>
      </c>
      <c r="H227">
        <v>-114.16847320631599</v>
      </c>
      <c r="I227" t="str">
        <f t="shared" si="76"/>
        <v>1113 - Detached Garage Dwelling Unit - New Additional Dwelling Unit</v>
      </c>
      <c r="J227" t="s">
        <v>1052</v>
      </c>
      <c r="K227" t="s">
        <v>1053</v>
      </c>
      <c r="L227" t="s">
        <v>1054</v>
      </c>
    </row>
    <row r="228" spans="1:12" x14ac:dyDescent="0.35">
      <c r="A228" t="s">
        <v>237</v>
      </c>
      <c r="B228" s="2">
        <v>44742</v>
      </c>
      <c r="E228">
        <v>0</v>
      </c>
      <c r="F228" t="s">
        <v>1294</v>
      </c>
      <c r="G228" s="3" t="s">
        <v>760</v>
      </c>
      <c r="H228">
        <v>-114.19037626983901</v>
      </c>
      <c r="I228" t="str">
        <f t="shared" si="76"/>
        <v>1113 - Detached Garage Dwelling Unit - New Additional Dwelling Unit</v>
      </c>
      <c r="J228" t="s">
        <v>1052</v>
      </c>
      <c r="K228" t="s">
        <v>1053</v>
      </c>
      <c r="L228" t="s">
        <v>1054</v>
      </c>
    </row>
    <row r="229" spans="1:12" x14ac:dyDescent="0.35">
      <c r="A229" t="s">
        <v>238</v>
      </c>
      <c r="B229" s="2">
        <v>45049</v>
      </c>
      <c r="E229">
        <v>0</v>
      </c>
      <c r="F229" t="s">
        <v>1295</v>
      </c>
      <c r="G229" s="3" t="s">
        <v>761</v>
      </c>
      <c r="H229">
        <v>-113.959554142605</v>
      </c>
      <c r="I229" t="str">
        <f t="shared" si="76"/>
        <v>1113 - Detached Garage Dwelling Unit - New Additional Dwelling Unit</v>
      </c>
      <c r="J229" t="s">
        <v>1052</v>
      </c>
      <c r="K229" t="s">
        <v>1053</v>
      </c>
      <c r="L229" t="s">
        <v>1054</v>
      </c>
    </row>
    <row r="230" spans="1:12" x14ac:dyDescent="0.35">
      <c r="A230" t="s">
        <v>239</v>
      </c>
      <c r="B230" s="2">
        <v>43229</v>
      </c>
      <c r="C230" s="2">
        <v>43445</v>
      </c>
      <c r="D230">
        <f t="shared" ref="D230:D235" si="78" xml:space="preserve"> _xlfn.DAYS(C230,B230)</f>
        <v>216</v>
      </c>
      <c r="E230">
        <v>1</v>
      </c>
      <c r="F230" t="s">
        <v>1296</v>
      </c>
      <c r="G230" s="3" t="s">
        <v>762</v>
      </c>
      <c r="H230">
        <v>-114.127524397464</v>
      </c>
      <c r="I230" t="str">
        <f xml:space="preserve"> J230 &amp; " - " &amp; K230</f>
        <v>1113 - Detached Garage Dwelling Unit - New</v>
      </c>
      <c r="J230" t="s">
        <v>1052</v>
      </c>
      <c r="K230" t="s">
        <v>1053</v>
      </c>
    </row>
    <row r="231" spans="1:12" x14ac:dyDescent="0.35">
      <c r="A231" t="s">
        <v>240</v>
      </c>
      <c r="B231" s="2">
        <v>44503</v>
      </c>
      <c r="C231" s="2">
        <v>45069</v>
      </c>
      <c r="D231">
        <f t="shared" si="78"/>
        <v>566</v>
      </c>
      <c r="E231">
        <v>1</v>
      </c>
      <c r="F231" t="s">
        <v>1297</v>
      </c>
      <c r="G231" s="3" t="s">
        <v>763</v>
      </c>
      <c r="H231">
        <v>-114.158447405893</v>
      </c>
      <c r="I231" t="str">
        <f t="shared" ref="I231:I232" si="79" xml:space="preserve"> J231 &amp; " - " &amp; K231 &amp; " " &amp; L231</f>
        <v>1113 - Detached Garage Dwelling Unit - New Additional Dwelling Unit</v>
      </c>
      <c r="J231" t="s">
        <v>1052</v>
      </c>
      <c r="K231" t="s">
        <v>1053</v>
      </c>
      <c r="L231" t="s">
        <v>1054</v>
      </c>
    </row>
    <row r="232" spans="1:12" x14ac:dyDescent="0.35">
      <c r="A232" t="s">
        <v>241</v>
      </c>
      <c r="B232" s="2">
        <v>43943</v>
      </c>
      <c r="C232" s="2">
        <v>44033</v>
      </c>
      <c r="D232">
        <f t="shared" si="78"/>
        <v>90</v>
      </c>
      <c r="E232">
        <v>1</v>
      </c>
      <c r="F232" t="s">
        <v>1298</v>
      </c>
      <c r="G232" s="3" t="s">
        <v>764</v>
      </c>
      <c r="H232">
        <v>-114.045496681245</v>
      </c>
      <c r="I232" t="str">
        <f t="shared" si="79"/>
        <v>1113 - Detached Garage Dwelling Unit - New Additional Dwelling Unit</v>
      </c>
      <c r="J232" t="s">
        <v>1052</v>
      </c>
      <c r="K232" t="s">
        <v>1053</v>
      </c>
      <c r="L232" t="s">
        <v>1054</v>
      </c>
    </row>
    <row r="233" spans="1:12" x14ac:dyDescent="0.35">
      <c r="A233" t="s">
        <v>242</v>
      </c>
      <c r="B233" s="2">
        <v>40137</v>
      </c>
      <c r="C233" s="2">
        <v>40294</v>
      </c>
      <c r="D233">
        <f t="shared" si="78"/>
        <v>157</v>
      </c>
      <c r="E233">
        <v>1</v>
      </c>
      <c r="F233" t="s">
        <v>1299</v>
      </c>
      <c r="G233" s="3" t="s">
        <v>765</v>
      </c>
      <c r="H233">
        <v>-113.96986772185799</v>
      </c>
      <c r="I233" t="str">
        <f xml:space="preserve"> J233 &amp; " - " &amp; K233</f>
        <v>1113 - Detached Garage Dwelling Unit - New</v>
      </c>
      <c r="J233" t="s">
        <v>1052</v>
      </c>
      <c r="K233" t="s">
        <v>1053</v>
      </c>
    </row>
    <row r="234" spans="1:12" x14ac:dyDescent="0.35">
      <c r="A234" t="s">
        <v>243</v>
      </c>
      <c r="B234" s="2">
        <v>44109</v>
      </c>
      <c r="C234" s="2">
        <v>44330</v>
      </c>
      <c r="D234">
        <f t="shared" si="78"/>
        <v>221</v>
      </c>
      <c r="E234">
        <v>1</v>
      </c>
      <c r="F234" t="s">
        <v>1300</v>
      </c>
      <c r="G234" s="3" t="s">
        <v>766</v>
      </c>
      <c r="H234">
        <v>-114.120070048144</v>
      </c>
      <c r="I234" t="str">
        <f xml:space="preserve"> J234 &amp; " - " &amp; K234 &amp; " " &amp; L234</f>
        <v>1113 - Detached Garage Dwelling Unit - New Additional Dwelling Unit</v>
      </c>
      <c r="J234" t="s">
        <v>1052</v>
      </c>
      <c r="K234" t="s">
        <v>1053</v>
      </c>
      <c r="L234" t="s">
        <v>1054</v>
      </c>
    </row>
    <row r="235" spans="1:12" x14ac:dyDescent="0.35">
      <c r="A235" t="s">
        <v>244</v>
      </c>
      <c r="B235" s="2">
        <v>42947</v>
      </c>
      <c r="C235" s="2">
        <v>43363</v>
      </c>
      <c r="D235">
        <f t="shared" si="78"/>
        <v>416</v>
      </c>
      <c r="E235">
        <v>1</v>
      </c>
      <c r="F235" t="s">
        <v>1301</v>
      </c>
      <c r="G235" s="3" t="s">
        <v>767</v>
      </c>
      <c r="H235">
        <v>-114.037882020019</v>
      </c>
      <c r="I235" t="str">
        <f xml:space="preserve"> J235 &amp; " - " &amp; K235</f>
        <v>1113 - Detached Garage Dwelling Unit - New</v>
      </c>
      <c r="J235" t="s">
        <v>1052</v>
      </c>
      <c r="K235" t="s">
        <v>1053</v>
      </c>
    </row>
    <row r="236" spans="1:12" x14ac:dyDescent="0.35">
      <c r="A236" t="s">
        <v>245</v>
      </c>
      <c r="B236" s="2">
        <v>45022</v>
      </c>
      <c r="E236">
        <v>0</v>
      </c>
      <c r="F236" t="s">
        <v>1302</v>
      </c>
      <c r="G236" s="3" t="s">
        <v>768</v>
      </c>
      <c r="H236">
        <v>-113.93582722465401</v>
      </c>
      <c r="I236" t="str">
        <f t="shared" ref="I236:I237" si="80" xml:space="preserve"> J236 &amp; " - " &amp; K236 &amp; " " &amp; L236</f>
        <v>1113 - Detached Garage Dwelling Unit - New Additional Dwelling Unit</v>
      </c>
      <c r="J236" t="s">
        <v>1052</v>
      </c>
      <c r="K236" t="s">
        <v>1053</v>
      </c>
      <c r="L236" t="s">
        <v>1054</v>
      </c>
    </row>
    <row r="237" spans="1:12" x14ac:dyDescent="0.35">
      <c r="A237" t="s">
        <v>246</v>
      </c>
      <c r="B237" s="2">
        <v>44391</v>
      </c>
      <c r="C237" s="2">
        <v>45138</v>
      </c>
      <c r="D237">
        <f t="shared" ref="D237:D239" si="81" xml:space="preserve"> _xlfn.DAYS(C237,B237)</f>
        <v>747</v>
      </c>
      <c r="E237">
        <v>1</v>
      </c>
      <c r="F237" t="s">
        <v>1303</v>
      </c>
      <c r="G237" s="3" t="s">
        <v>769</v>
      </c>
      <c r="H237">
        <v>-113.944603153052</v>
      </c>
      <c r="I237" t="str">
        <f t="shared" si="80"/>
        <v>1113 - Detached Garage Dwelling Unit - New Additional Dwelling Unit</v>
      </c>
      <c r="J237" t="s">
        <v>1052</v>
      </c>
      <c r="K237" t="s">
        <v>1053</v>
      </c>
      <c r="L237" t="s">
        <v>1054</v>
      </c>
    </row>
    <row r="238" spans="1:12" x14ac:dyDescent="0.35">
      <c r="A238" t="s">
        <v>247</v>
      </c>
      <c r="B238" s="2">
        <v>40464</v>
      </c>
      <c r="C238" s="2">
        <v>40662</v>
      </c>
      <c r="D238">
        <f t="shared" si="81"/>
        <v>198</v>
      </c>
      <c r="E238">
        <v>1</v>
      </c>
      <c r="F238" t="s">
        <v>1304</v>
      </c>
      <c r="G238" s="3" t="s">
        <v>770</v>
      </c>
      <c r="H238">
        <v>-114.132190699464</v>
      </c>
      <c r="I238" t="str">
        <f xml:space="preserve"> J238 &amp; " - " &amp; K238</f>
        <v>1113 - Detached Garage Dwelling Unit - New</v>
      </c>
      <c r="J238" t="s">
        <v>1052</v>
      </c>
      <c r="K238" t="s">
        <v>1053</v>
      </c>
    </row>
    <row r="239" spans="1:12" x14ac:dyDescent="0.35">
      <c r="A239" t="s">
        <v>248</v>
      </c>
      <c r="B239" s="2">
        <v>43207</v>
      </c>
      <c r="C239" s="2">
        <v>43567</v>
      </c>
      <c r="D239">
        <f t="shared" si="81"/>
        <v>360</v>
      </c>
      <c r="E239">
        <v>1</v>
      </c>
      <c r="F239" t="s">
        <v>1305</v>
      </c>
      <c r="G239">
        <v>51.018887205869902</v>
      </c>
      <c r="H239">
        <v>-114.125727554942</v>
      </c>
      <c r="I239" t="str">
        <f t="shared" ref="I239:I240" si="82" xml:space="preserve"> J239 &amp; " - " &amp; K239 &amp; " " &amp; L239</f>
        <v>1113 - Detached Garage Dwelling Unit - New Additional Dwelling Unit</v>
      </c>
      <c r="J239" t="s">
        <v>1052</v>
      </c>
      <c r="K239" t="s">
        <v>1053</v>
      </c>
      <c r="L239" t="s">
        <v>1054</v>
      </c>
    </row>
    <row r="240" spans="1:12" x14ac:dyDescent="0.35">
      <c r="A240" t="s">
        <v>249</v>
      </c>
      <c r="B240" s="2">
        <v>44546</v>
      </c>
      <c r="E240">
        <v>0</v>
      </c>
      <c r="F240" t="s">
        <v>1306</v>
      </c>
      <c r="G240" s="3" t="s">
        <v>771</v>
      </c>
      <c r="H240">
        <v>-114.108775902753</v>
      </c>
      <c r="I240" t="str">
        <f t="shared" si="82"/>
        <v>1113 - Detached Garage Dwelling Unit - New Additional Dwelling Unit</v>
      </c>
      <c r="J240" t="s">
        <v>1052</v>
      </c>
      <c r="K240" t="s">
        <v>1053</v>
      </c>
      <c r="L240" t="s">
        <v>1054</v>
      </c>
    </row>
    <row r="241" spans="1:12" x14ac:dyDescent="0.35">
      <c r="A241" t="s">
        <v>250</v>
      </c>
      <c r="B241" s="2">
        <v>41528</v>
      </c>
      <c r="C241" s="2">
        <v>42117</v>
      </c>
      <c r="D241">
        <f t="shared" ref="D241:D243" si="83" xml:space="preserve"> _xlfn.DAYS(C241,B241)</f>
        <v>589</v>
      </c>
      <c r="E241">
        <v>1</v>
      </c>
      <c r="F241" t="s">
        <v>1307</v>
      </c>
      <c r="G241" s="3" t="s">
        <v>772</v>
      </c>
      <c r="H241">
        <v>-114.029500968446</v>
      </c>
      <c r="I241" t="str">
        <f t="shared" ref="I241:I242" si="84" xml:space="preserve"> J241 &amp; " - " &amp; K241</f>
        <v>1113 - Detached Garage Dwelling Unit - New</v>
      </c>
      <c r="J241" t="s">
        <v>1052</v>
      </c>
      <c r="K241" t="s">
        <v>1053</v>
      </c>
    </row>
    <row r="242" spans="1:12" x14ac:dyDescent="0.35">
      <c r="A242" t="s">
        <v>251</v>
      </c>
      <c r="B242" s="2">
        <v>41586</v>
      </c>
      <c r="C242" s="2">
        <v>41837</v>
      </c>
      <c r="D242">
        <f t="shared" si="83"/>
        <v>251</v>
      </c>
      <c r="E242">
        <v>1</v>
      </c>
      <c r="F242" t="s">
        <v>1308</v>
      </c>
      <c r="G242" s="3" t="s">
        <v>773</v>
      </c>
      <c r="H242">
        <v>-113.94700644521799</v>
      </c>
      <c r="I242" t="str">
        <f t="shared" si="84"/>
        <v>1113 - Detached Garage Dwelling Unit - New</v>
      </c>
      <c r="J242" t="s">
        <v>1052</v>
      </c>
      <c r="K242" t="s">
        <v>1053</v>
      </c>
    </row>
    <row r="243" spans="1:12" x14ac:dyDescent="0.35">
      <c r="A243" t="s">
        <v>252</v>
      </c>
      <c r="B243" s="2">
        <v>43762</v>
      </c>
      <c r="C243" s="2">
        <v>44181</v>
      </c>
      <c r="D243">
        <f t="shared" si="83"/>
        <v>419</v>
      </c>
      <c r="E243">
        <v>1</v>
      </c>
      <c r="F243" t="s">
        <v>1309</v>
      </c>
      <c r="G243" s="3" t="s">
        <v>774</v>
      </c>
      <c r="H243">
        <v>-114.111581526975</v>
      </c>
      <c r="I243" t="str">
        <f t="shared" ref="I243:I245" si="85" xml:space="preserve"> J243 &amp; " - " &amp; K243 &amp; " " &amp; L243</f>
        <v>1113 - Detached Garage Dwelling Unit - New Additional Dwelling Unit</v>
      </c>
      <c r="J243" t="s">
        <v>1052</v>
      </c>
      <c r="K243" t="s">
        <v>1053</v>
      </c>
      <c r="L243" t="s">
        <v>1054</v>
      </c>
    </row>
    <row r="244" spans="1:12" x14ac:dyDescent="0.35">
      <c r="A244" t="s">
        <v>253</v>
      </c>
      <c r="B244" s="2">
        <v>45225</v>
      </c>
      <c r="E244">
        <v>0</v>
      </c>
      <c r="F244" t="s">
        <v>1310</v>
      </c>
      <c r="G244" s="3" t="s">
        <v>775</v>
      </c>
      <c r="H244">
        <v>-114.09892022968999</v>
      </c>
      <c r="I244" t="str">
        <f t="shared" si="85"/>
        <v>1113 - Detached Garage Dwelling Unit - New Additional Dwelling Unit</v>
      </c>
      <c r="J244" t="s">
        <v>1052</v>
      </c>
      <c r="K244" t="s">
        <v>1053</v>
      </c>
      <c r="L244" t="s">
        <v>1054</v>
      </c>
    </row>
    <row r="245" spans="1:12" x14ac:dyDescent="0.35">
      <c r="A245" t="s">
        <v>254</v>
      </c>
      <c r="B245" s="2">
        <v>43790</v>
      </c>
      <c r="C245" s="2">
        <v>44244</v>
      </c>
      <c r="D245">
        <f t="shared" ref="D245:D252" si="86" xml:space="preserve"> _xlfn.DAYS(C245,B245)</f>
        <v>454</v>
      </c>
      <c r="E245">
        <v>1</v>
      </c>
      <c r="F245" t="s">
        <v>1311</v>
      </c>
      <c r="G245" s="3" t="s">
        <v>776</v>
      </c>
      <c r="H245">
        <v>-114.109046807783</v>
      </c>
      <c r="I245" t="str">
        <f t="shared" si="85"/>
        <v>1113 - Detached Garage Dwelling Unit - New Additional Dwelling Unit</v>
      </c>
      <c r="J245" t="s">
        <v>1052</v>
      </c>
      <c r="K245" t="s">
        <v>1053</v>
      </c>
      <c r="L245" t="s">
        <v>1054</v>
      </c>
    </row>
    <row r="246" spans="1:12" x14ac:dyDescent="0.35">
      <c r="A246" t="s">
        <v>255</v>
      </c>
      <c r="B246" s="2">
        <v>42950</v>
      </c>
      <c r="C246" s="2">
        <v>43139</v>
      </c>
      <c r="D246">
        <f t="shared" si="86"/>
        <v>189</v>
      </c>
      <c r="E246">
        <v>1</v>
      </c>
      <c r="F246" t="s">
        <v>1312</v>
      </c>
      <c r="G246" s="3" t="s">
        <v>777</v>
      </c>
      <c r="H246">
        <v>-114.202585457608</v>
      </c>
      <c r="I246" t="str">
        <f xml:space="preserve"> J246 &amp; " - " &amp; K246</f>
        <v>1113 - Detached Garage Dwelling Unit - New</v>
      </c>
      <c r="J246" t="s">
        <v>1052</v>
      </c>
      <c r="K246" t="s">
        <v>1053</v>
      </c>
    </row>
    <row r="247" spans="1:12" x14ac:dyDescent="0.35">
      <c r="A247" t="s">
        <v>256</v>
      </c>
      <c r="B247" s="2">
        <v>43811</v>
      </c>
      <c r="C247" s="2">
        <v>44301</v>
      </c>
      <c r="D247">
        <f t="shared" si="86"/>
        <v>490</v>
      </c>
      <c r="E247">
        <v>1</v>
      </c>
      <c r="F247" t="s">
        <v>1313</v>
      </c>
      <c r="G247" s="3" t="s">
        <v>778</v>
      </c>
      <c r="H247">
        <v>-114.040540207813</v>
      </c>
      <c r="I247" t="str">
        <f xml:space="preserve"> J247 &amp; " - " &amp; K247 &amp; " " &amp; L247</f>
        <v>1113 - Detached Garage Dwelling Unit - New Additional Dwelling Unit</v>
      </c>
      <c r="J247" t="s">
        <v>1052</v>
      </c>
      <c r="K247" t="s">
        <v>1053</v>
      </c>
      <c r="L247" t="s">
        <v>1054</v>
      </c>
    </row>
    <row r="248" spans="1:12" x14ac:dyDescent="0.35">
      <c r="A248" t="s">
        <v>257</v>
      </c>
      <c r="B248" s="2">
        <v>41288</v>
      </c>
      <c r="C248" s="2">
        <v>41703</v>
      </c>
      <c r="D248">
        <f t="shared" si="86"/>
        <v>415</v>
      </c>
      <c r="E248">
        <v>1</v>
      </c>
      <c r="F248" t="s">
        <v>1314</v>
      </c>
      <c r="G248" s="3" t="s">
        <v>779</v>
      </c>
      <c r="H248">
        <v>-114.12647407003099</v>
      </c>
      <c r="I248" t="str">
        <f xml:space="preserve"> J248 &amp; " - " &amp; K248</f>
        <v>1113 - Detached Garage Dwelling Unit - New</v>
      </c>
      <c r="J248" t="s">
        <v>1052</v>
      </c>
      <c r="K248" t="s">
        <v>1053</v>
      </c>
    </row>
    <row r="249" spans="1:12" x14ac:dyDescent="0.35">
      <c r="A249" t="s">
        <v>258</v>
      </c>
      <c r="B249" s="2">
        <v>43885</v>
      </c>
      <c r="C249" s="2">
        <v>44049</v>
      </c>
      <c r="D249">
        <f t="shared" si="86"/>
        <v>164</v>
      </c>
      <c r="E249">
        <v>1</v>
      </c>
      <c r="F249" t="s">
        <v>1315</v>
      </c>
      <c r="G249" s="3" t="s">
        <v>780</v>
      </c>
      <c r="H249">
        <v>-114.107820496461</v>
      </c>
      <c r="I249" t="str">
        <f xml:space="preserve"> J249 &amp; " - " &amp; K249 &amp; " " &amp; L249</f>
        <v>1113 - Detached Garage Dwelling Unit - New Additional Dwelling Unit</v>
      </c>
      <c r="J249" t="s">
        <v>1052</v>
      </c>
      <c r="K249" t="s">
        <v>1053</v>
      </c>
      <c r="L249" t="s">
        <v>1054</v>
      </c>
    </row>
    <row r="250" spans="1:12" x14ac:dyDescent="0.35">
      <c r="A250" t="s">
        <v>259</v>
      </c>
      <c r="B250" s="2">
        <v>41151</v>
      </c>
      <c r="C250" s="2">
        <v>42185</v>
      </c>
      <c r="D250">
        <f t="shared" si="86"/>
        <v>1034</v>
      </c>
      <c r="E250">
        <v>1</v>
      </c>
      <c r="F250" t="s">
        <v>1316</v>
      </c>
      <c r="G250" s="3" t="s">
        <v>781</v>
      </c>
      <c r="H250">
        <v>-114.08996503576201</v>
      </c>
      <c r="I250" t="str">
        <f t="shared" ref="I250:I251" si="87" xml:space="preserve"> J250 &amp; " - " &amp; K250</f>
        <v>1113 - Detached Garage Dwelling Unit - New</v>
      </c>
      <c r="J250" t="s">
        <v>1052</v>
      </c>
      <c r="K250" t="s">
        <v>1053</v>
      </c>
    </row>
    <row r="251" spans="1:12" x14ac:dyDescent="0.35">
      <c r="A251" t="s">
        <v>260</v>
      </c>
      <c r="B251" s="2">
        <v>41345</v>
      </c>
      <c r="C251" s="2">
        <v>41625</v>
      </c>
      <c r="D251">
        <f t="shared" si="86"/>
        <v>280</v>
      </c>
      <c r="E251">
        <v>1</v>
      </c>
      <c r="F251" t="s">
        <v>1317</v>
      </c>
      <c r="G251" s="3" t="s">
        <v>782</v>
      </c>
      <c r="H251">
        <v>-114.132021069188</v>
      </c>
      <c r="I251" t="str">
        <f t="shared" si="87"/>
        <v>1113 - Detached Garage Dwelling Unit - New</v>
      </c>
      <c r="J251" t="s">
        <v>1052</v>
      </c>
      <c r="K251" t="s">
        <v>1053</v>
      </c>
    </row>
    <row r="252" spans="1:12" x14ac:dyDescent="0.35">
      <c r="A252" t="s">
        <v>261</v>
      </c>
      <c r="B252" s="2">
        <v>45253</v>
      </c>
      <c r="C252" s="2">
        <v>45540</v>
      </c>
      <c r="D252">
        <f t="shared" si="86"/>
        <v>287</v>
      </c>
      <c r="E252">
        <v>1</v>
      </c>
      <c r="F252" t="s">
        <v>1318</v>
      </c>
      <c r="G252" s="3" t="s">
        <v>783</v>
      </c>
      <c r="H252">
        <v>-114.04054189782499</v>
      </c>
      <c r="I252" t="str">
        <f t="shared" ref="I252:I258" si="88" xml:space="preserve"> J252 &amp; " - " &amp; K252 &amp; " " &amp; L252</f>
        <v>1113 - Detached Garage Dwelling Unit - New Additional Dwelling Unit</v>
      </c>
      <c r="J252" t="s">
        <v>1052</v>
      </c>
      <c r="K252" t="s">
        <v>1053</v>
      </c>
      <c r="L252" t="s">
        <v>1054</v>
      </c>
    </row>
    <row r="253" spans="1:12" x14ac:dyDescent="0.35">
      <c r="A253" t="s">
        <v>262</v>
      </c>
      <c r="B253" s="2">
        <v>44441</v>
      </c>
      <c r="E253">
        <v>0</v>
      </c>
      <c r="F253" t="s">
        <v>1319</v>
      </c>
      <c r="G253" s="3" t="s">
        <v>784</v>
      </c>
      <c r="H253">
        <v>-113.952815544855</v>
      </c>
      <c r="I253" t="str">
        <f t="shared" si="88"/>
        <v>1113 - Detached Garage Dwelling Unit - New Additional Dwelling Unit</v>
      </c>
      <c r="J253" t="s">
        <v>1052</v>
      </c>
      <c r="K253" t="s">
        <v>1053</v>
      </c>
      <c r="L253" t="s">
        <v>1054</v>
      </c>
    </row>
    <row r="254" spans="1:12" x14ac:dyDescent="0.35">
      <c r="A254" t="s">
        <v>263</v>
      </c>
      <c r="B254" s="2">
        <v>44963</v>
      </c>
      <c r="E254">
        <v>0</v>
      </c>
      <c r="F254" t="s">
        <v>1320</v>
      </c>
      <c r="G254" s="3" t="s">
        <v>785</v>
      </c>
      <c r="H254">
        <v>-113.997513548523</v>
      </c>
      <c r="I254" t="str">
        <f t="shared" si="88"/>
        <v>1113 - Detached Garage Dwelling Unit - New Additional Dwelling Unit</v>
      </c>
      <c r="J254" t="s">
        <v>1052</v>
      </c>
      <c r="K254" t="s">
        <v>1053</v>
      </c>
      <c r="L254" t="s">
        <v>1054</v>
      </c>
    </row>
    <row r="255" spans="1:12" x14ac:dyDescent="0.35">
      <c r="A255" t="s">
        <v>264</v>
      </c>
      <c r="B255" s="2">
        <v>44567</v>
      </c>
      <c r="C255" s="2">
        <v>45055</v>
      </c>
      <c r="D255">
        <f t="shared" ref="D255:D257" si="89" xml:space="preserve"> _xlfn.DAYS(C255,B255)</f>
        <v>488</v>
      </c>
      <c r="E255">
        <v>1</v>
      </c>
      <c r="F255" t="s">
        <v>1321</v>
      </c>
      <c r="G255" s="3" t="s">
        <v>786</v>
      </c>
      <c r="H255">
        <v>-114.16056423281699</v>
      </c>
      <c r="I255" t="str">
        <f t="shared" si="88"/>
        <v>1113 - Detached Garage Dwelling Unit - New Additional Dwelling Unit</v>
      </c>
      <c r="J255" t="s">
        <v>1052</v>
      </c>
      <c r="K255" t="s">
        <v>1053</v>
      </c>
      <c r="L255" t="s">
        <v>1054</v>
      </c>
    </row>
    <row r="256" spans="1:12" x14ac:dyDescent="0.35">
      <c r="A256" t="s">
        <v>265</v>
      </c>
      <c r="B256" s="2">
        <v>43782</v>
      </c>
      <c r="C256" s="2">
        <v>44153</v>
      </c>
      <c r="D256">
        <f t="shared" si="89"/>
        <v>371</v>
      </c>
      <c r="E256">
        <v>1</v>
      </c>
      <c r="F256" t="s">
        <v>1322</v>
      </c>
      <c r="G256" s="3" t="s">
        <v>787</v>
      </c>
      <c r="H256">
        <v>-114.15393582329099</v>
      </c>
      <c r="I256" t="str">
        <f t="shared" si="88"/>
        <v>1113 - Detached Garage Dwelling Unit - New Additional Dwelling Unit</v>
      </c>
      <c r="J256" t="s">
        <v>1052</v>
      </c>
      <c r="K256" t="s">
        <v>1053</v>
      </c>
      <c r="L256" t="s">
        <v>1054</v>
      </c>
    </row>
    <row r="257" spans="1:12" x14ac:dyDescent="0.35">
      <c r="A257" t="s">
        <v>266</v>
      </c>
      <c r="B257" s="2">
        <v>44188</v>
      </c>
      <c r="C257" s="2">
        <v>44635</v>
      </c>
      <c r="D257">
        <f t="shared" si="89"/>
        <v>447</v>
      </c>
      <c r="E257">
        <v>1</v>
      </c>
      <c r="F257" t="s">
        <v>1323</v>
      </c>
      <c r="G257">
        <v>51.053450676350998</v>
      </c>
      <c r="H257">
        <v>-114.081925573546</v>
      </c>
      <c r="I257" t="str">
        <f t="shared" si="88"/>
        <v>1113 - Detached Garage Dwelling Unit - New Additional Dwelling Unit</v>
      </c>
      <c r="J257" t="s">
        <v>1052</v>
      </c>
      <c r="K257" t="s">
        <v>1053</v>
      </c>
      <c r="L257" t="s">
        <v>1054</v>
      </c>
    </row>
    <row r="258" spans="1:12" x14ac:dyDescent="0.35">
      <c r="A258" t="s">
        <v>267</v>
      </c>
      <c r="B258" s="2">
        <v>45028</v>
      </c>
      <c r="E258">
        <v>0</v>
      </c>
      <c r="F258" t="s">
        <v>1324</v>
      </c>
      <c r="G258" s="3" t="s">
        <v>788</v>
      </c>
      <c r="H258">
        <v>-114.09876605089001</v>
      </c>
      <c r="I258" t="str">
        <f t="shared" si="88"/>
        <v>1113 - Detached Garage Dwelling Unit - New Additional Dwelling Unit</v>
      </c>
      <c r="J258" t="s">
        <v>1052</v>
      </c>
      <c r="K258" t="s">
        <v>1053</v>
      </c>
      <c r="L258" t="s">
        <v>1054</v>
      </c>
    </row>
    <row r="259" spans="1:12" x14ac:dyDescent="0.35">
      <c r="A259" t="s">
        <v>268</v>
      </c>
      <c r="B259" s="2">
        <v>41017</v>
      </c>
      <c r="C259" s="2">
        <v>41166</v>
      </c>
      <c r="D259">
        <f t="shared" ref="D259:D263" si="90" xml:space="preserve"> _xlfn.DAYS(C259,B259)</f>
        <v>149</v>
      </c>
      <c r="E259">
        <v>1</v>
      </c>
      <c r="F259" t="s">
        <v>1325</v>
      </c>
      <c r="G259" s="3" t="s">
        <v>789</v>
      </c>
      <c r="H259">
        <v>-114.130920821375</v>
      </c>
      <c r="I259" t="str">
        <f xml:space="preserve"> J259 &amp; " - " &amp; K259</f>
        <v>1113 - Detached Garage Dwelling Unit - New</v>
      </c>
      <c r="J259" t="s">
        <v>1052</v>
      </c>
      <c r="K259" t="s">
        <v>1053</v>
      </c>
    </row>
    <row r="260" spans="1:12" x14ac:dyDescent="0.35">
      <c r="A260" t="s">
        <v>269</v>
      </c>
      <c r="B260" s="2">
        <v>44414</v>
      </c>
      <c r="C260" s="2">
        <v>44812</v>
      </c>
      <c r="D260">
        <f t="shared" si="90"/>
        <v>398</v>
      </c>
      <c r="E260">
        <v>1</v>
      </c>
      <c r="F260" t="s">
        <v>1326</v>
      </c>
      <c r="G260" s="3" t="s">
        <v>790</v>
      </c>
      <c r="H260">
        <v>-113.95344943775901</v>
      </c>
      <c r="I260" t="str">
        <f xml:space="preserve"> J260 &amp; " - " &amp; K260 &amp; " " &amp; L260</f>
        <v>1113 - Detached Garage Dwelling Unit - New Additional Dwelling Unit</v>
      </c>
      <c r="J260" t="s">
        <v>1052</v>
      </c>
      <c r="K260" t="s">
        <v>1053</v>
      </c>
      <c r="L260" t="s">
        <v>1054</v>
      </c>
    </row>
    <row r="261" spans="1:12" x14ac:dyDescent="0.35">
      <c r="A261" t="s">
        <v>270</v>
      </c>
      <c r="B261" s="2">
        <v>40638</v>
      </c>
      <c r="C261" s="2">
        <v>40833</v>
      </c>
      <c r="D261">
        <f t="shared" si="90"/>
        <v>195</v>
      </c>
      <c r="E261">
        <v>1</v>
      </c>
      <c r="F261" t="s">
        <v>1327</v>
      </c>
      <c r="G261" s="3" t="s">
        <v>791</v>
      </c>
      <c r="H261">
        <v>-114.13075319731701</v>
      </c>
      <c r="I261" t="str">
        <f xml:space="preserve"> J261 &amp; " - " &amp; K261</f>
        <v>1113 - Detached Garage Dwelling Unit - New</v>
      </c>
      <c r="J261" t="s">
        <v>1052</v>
      </c>
      <c r="K261" t="s">
        <v>1053</v>
      </c>
    </row>
    <row r="262" spans="1:12" x14ac:dyDescent="0.35">
      <c r="A262" t="s">
        <v>271</v>
      </c>
      <c r="B262" s="2">
        <v>43991</v>
      </c>
      <c r="C262" s="2">
        <v>45119</v>
      </c>
      <c r="D262">
        <f t="shared" si="90"/>
        <v>1128</v>
      </c>
      <c r="E262">
        <v>1</v>
      </c>
      <c r="F262" t="s">
        <v>1328</v>
      </c>
      <c r="G262" s="3" t="s">
        <v>792</v>
      </c>
      <c r="H262">
        <v>-114.111978973728</v>
      </c>
      <c r="I262" t="str">
        <f t="shared" ref="I262:I267" si="91" xml:space="preserve"> J262 &amp; " - " &amp; K262 &amp; " " &amp; L262</f>
        <v>1113 - Detached Garage Dwelling Unit - New Additional Dwelling Unit</v>
      </c>
      <c r="J262" t="s">
        <v>1052</v>
      </c>
      <c r="K262" t="s">
        <v>1053</v>
      </c>
      <c r="L262" t="s">
        <v>1054</v>
      </c>
    </row>
    <row r="263" spans="1:12" x14ac:dyDescent="0.35">
      <c r="A263" t="s">
        <v>272</v>
      </c>
      <c r="B263" s="2">
        <v>44890</v>
      </c>
      <c r="C263" s="2">
        <v>44991</v>
      </c>
      <c r="D263">
        <f t="shared" si="90"/>
        <v>101</v>
      </c>
      <c r="E263">
        <v>1</v>
      </c>
      <c r="F263" t="s">
        <v>1143</v>
      </c>
      <c r="G263" s="3" t="s">
        <v>621</v>
      </c>
      <c r="H263">
        <v>-113.997378637376</v>
      </c>
      <c r="I263" t="str">
        <f t="shared" si="91"/>
        <v>1113 - Detached Garage Dwelling Unit - New Additional Dwelling Unit</v>
      </c>
      <c r="J263" t="s">
        <v>1052</v>
      </c>
      <c r="K263" t="s">
        <v>1053</v>
      </c>
      <c r="L263" t="s">
        <v>1054</v>
      </c>
    </row>
    <row r="264" spans="1:12" x14ac:dyDescent="0.35">
      <c r="A264" t="s">
        <v>273</v>
      </c>
      <c r="B264" s="2">
        <v>43504</v>
      </c>
      <c r="E264">
        <v>0</v>
      </c>
      <c r="F264" t="s">
        <v>1329</v>
      </c>
      <c r="G264" s="3" t="s">
        <v>793</v>
      </c>
      <c r="H264">
        <v>-114.04814513134301</v>
      </c>
      <c r="I264" t="str">
        <f t="shared" si="91"/>
        <v>1113 - Detached Garage Dwelling Unit - New Secondary Suite</v>
      </c>
      <c r="J264" t="s">
        <v>1052</v>
      </c>
      <c r="K264" t="s">
        <v>1053</v>
      </c>
      <c r="L264" t="s">
        <v>1059</v>
      </c>
    </row>
    <row r="265" spans="1:12" x14ac:dyDescent="0.35">
      <c r="A265" t="s">
        <v>274</v>
      </c>
      <c r="B265" s="2">
        <v>44551</v>
      </c>
      <c r="E265">
        <v>0</v>
      </c>
      <c r="F265" t="s">
        <v>1330</v>
      </c>
      <c r="G265" s="3" t="s">
        <v>794</v>
      </c>
      <c r="H265">
        <v>-114.142180668946</v>
      </c>
      <c r="I265" t="str">
        <f t="shared" si="91"/>
        <v>1113 - Detached Garage Dwelling Unit - New Additional Dwelling Unit</v>
      </c>
      <c r="J265" t="s">
        <v>1052</v>
      </c>
      <c r="K265" t="s">
        <v>1053</v>
      </c>
      <c r="L265" t="s">
        <v>1054</v>
      </c>
    </row>
    <row r="266" spans="1:12" x14ac:dyDescent="0.35">
      <c r="A266" t="s">
        <v>275</v>
      </c>
      <c r="B266" s="2">
        <v>44880</v>
      </c>
      <c r="E266">
        <v>0</v>
      </c>
      <c r="F266" t="s">
        <v>1331</v>
      </c>
      <c r="G266" s="3" t="s">
        <v>795</v>
      </c>
      <c r="H266">
        <v>-114.07804333065501</v>
      </c>
      <c r="I266" t="str">
        <f t="shared" si="91"/>
        <v>1113 - Detached Garage Dwelling Unit - New Additional Dwelling Unit</v>
      </c>
      <c r="J266" t="s">
        <v>1052</v>
      </c>
      <c r="K266" t="s">
        <v>1053</v>
      </c>
      <c r="L266" t="s">
        <v>1054</v>
      </c>
    </row>
    <row r="267" spans="1:12" x14ac:dyDescent="0.35">
      <c r="A267" t="s">
        <v>276</v>
      </c>
      <c r="B267" s="2">
        <v>43712</v>
      </c>
      <c r="C267" s="2">
        <v>43903</v>
      </c>
      <c r="D267">
        <f t="shared" ref="D267:D279" si="92" xml:space="preserve"> _xlfn.DAYS(C267,B267)</f>
        <v>191</v>
      </c>
      <c r="E267">
        <v>1</v>
      </c>
      <c r="F267" t="s">
        <v>1332</v>
      </c>
      <c r="G267" s="3" t="s">
        <v>796</v>
      </c>
      <c r="H267">
        <v>-114.180576787226</v>
      </c>
      <c r="I267" t="str">
        <f t="shared" si="91"/>
        <v>1113 - Detached Garage Dwelling Unit - New Additional Dwelling Unit</v>
      </c>
      <c r="J267" t="s">
        <v>1052</v>
      </c>
      <c r="K267" t="s">
        <v>1053</v>
      </c>
      <c r="L267" t="s">
        <v>1054</v>
      </c>
    </row>
    <row r="268" spans="1:12" x14ac:dyDescent="0.35">
      <c r="A268" t="s">
        <v>277</v>
      </c>
      <c r="B268" s="2">
        <v>42066</v>
      </c>
      <c r="C268" s="2">
        <v>42272</v>
      </c>
      <c r="D268">
        <f t="shared" si="92"/>
        <v>206</v>
      </c>
      <c r="E268">
        <v>1</v>
      </c>
      <c r="F268" t="s">
        <v>1333</v>
      </c>
      <c r="G268" s="3" t="s">
        <v>797</v>
      </c>
      <c r="H268">
        <v>-114.130932762439</v>
      </c>
      <c r="I268" t="str">
        <f xml:space="preserve"> J268 &amp; " - " &amp; K268</f>
        <v>1113 - Detached Garage Dwelling Unit - New</v>
      </c>
      <c r="J268" t="s">
        <v>1052</v>
      </c>
      <c r="K268" t="s">
        <v>1053</v>
      </c>
    </row>
    <row r="269" spans="1:12" x14ac:dyDescent="0.35">
      <c r="A269" t="s">
        <v>278</v>
      </c>
      <c r="B269" s="2">
        <v>44419</v>
      </c>
      <c r="C269" s="2">
        <v>44638</v>
      </c>
      <c r="D269">
        <f t="shared" si="92"/>
        <v>219</v>
      </c>
      <c r="E269">
        <v>1</v>
      </c>
      <c r="F269" t="s">
        <v>1334</v>
      </c>
      <c r="G269" s="3" t="s">
        <v>798</v>
      </c>
      <c r="H269">
        <v>-114.212962523326</v>
      </c>
      <c r="I269" t="str">
        <f t="shared" ref="I269:I270" si="93" xml:space="preserve"> J269 &amp; " - " &amp; K269 &amp; " " &amp; L269</f>
        <v>1113 - Detached Garage Dwelling Unit - New Additional Dwelling Unit</v>
      </c>
      <c r="J269" t="s">
        <v>1052</v>
      </c>
      <c r="K269" t="s">
        <v>1053</v>
      </c>
      <c r="L269" t="s">
        <v>1054</v>
      </c>
    </row>
    <row r="270" spans="1:12" x14ac:dyDescent="0.35">
      <c r="A270" t="s">
        <v>279</v>
      </c>
      <c r="B270" s="2">
        <v>45064</v>
      </c>
      <c r="C270" s="2">
        <v>45187</v>
      </c>
      <c r="D270">
        <f t="shared" si="92"/>
        <v>123</v>
      </c>
      <c r="E270">
        <v>1</v>
      </c>
      <c r="F270" t="s">
        <v>1335</v>
      </c>
      <c r="G270" s="3" t="s">
        <v>799</v>
      </c>
      <c r="H270">
        <v>-114.034277050428</v>
      </c>
      <c r="I270" t="str">
        <f t="shared" si="93"/>
        <v>1113 - Detached Garage Dwelling Unit - New Additional Dwelling Unit</v>
      </c>
      <c r="J270" t="s">
        <v>1052</v>
      </c>
      <c r="K270" t="s">
        <v>1053</v>
      </c>
      <c r="L270" t="s">
        <v>1054</v>
      </c>
    </row>
    <row r="271" spans="1:12" x14ac:dyDescent="0.35">
      <c r="A271" t="s">
        <v>280</v>
      </c>
      <c r="B271" s="2">
        <v>42348</v>
      </c>
      <c r="C271" s="2">
        <v>42460</v>
      </c>
      <c r="D271">
        <f t="shared" si="92"/>
        <v>112</v>
      </c>
      <c r="E271">
        <v>1</v>
      </c>
      <c r="F271" t="s">
        <v>1336</v>
      </c>
      <c r="G271" s="3" t="s">
        <v>800</v>
      </c>
      <c r="H271">
        <v>-113.967028228703</v>
      </c>
      <c r="I271" t="str">
        <f xml:space="preserve"> J271 &amp; " - " &amp; K271</f>
        <v>1113 - Detached Garage Dwelling Unit - New</v>
      </c>
      <c r="J271" t="s">
        <v>1052</v>
      </c>
      <c r="K271" t="s">
        <v>1053</v>
      </c>
    </row>
    <row r="272" spans="1:12" x14ac:dyDescent="0.35">
      <c r="A272" t="s">
        <v>281</v>
      </c>
      <c r="B272" s="2">
        <v>43747</v>
      </c>
      <c r="C272" s="2">
        <v>44064</v>
      </c>
      <c r="D272">
        <f t="shared" si="92"/>
        <v>317</v>
      </c>
      <c r="E272">
        <v>1</v>
      </c>
      <c r="F272" t="s">
        <v>1337</v>
      </c>
      <c r="G272" s="3" t="s">
        <v>801</v>
      </c>
      <c r="H272">
        <v>-114.113760022214</v>
      </c>
      <c r="I272" t="str">
        <f xml:space="preserve"> J272 &amp; " - " &amp; K272 &amp; " " &amp; L272</f>
        <v>1301 - Detached Garage - New Garage, Additional Dwelling Unit</v>
      </c>
      <c r="J272" t="s">
        <v>1064</v>
      </c>
      <c r="K272" t="s">
        <v>1053</v>
      </c>
      <c r="L272" t="s">
        <v>1062</v>
      </c>
    </row>
    <row r="273" spans="1:12" x14ac:dyDescent="0.35">
      <c r="A273" t="s">
        <v>282</v>
      </c>
      <c r="B273" s="2">
        <v>42313</v>
      </c>
      <c r="C273" s="2">
        <v>42629</v>
      </c>
      <c r="D273">
        <f t="shared" si="92"/>
        <v>316</v>
      </c>
      <c r="E273">
        <v>1</v>
      </c>
      <c r="F273" t="s">
        <v>1338</v>
      </c>
      <c r="G273" s="3" t="s">
        <v>802</v>
      </c>
      <c r="H273">
        <v>-113.96681930314701</v>
      </c>
      <c r="I273" t="str">
        <f xml:space="preserve"> J273 &amp; " - " &amp; K273</f>
        <v>1113 - Detached Garage Dwelling Unit - New</v>
      </c>
      <c r="J273" t="s">
        <v>1052</v>
      </c>
      <c r="K273" t="s">
        <v>1053</v>
      </c>
    </row>
    <row r="274" spans="1:12" x14ac:dyDescent="0.35">
      <c r="A274" t="s">
        <v>283</v>
      </c>
      <c r="B274" s="2">
        <v>41781</v>
      </c>
      <c r="C274" s="2">
        <v>42451</v>
      </c>
      <c r="D274">
        <f t="shared" si="92"/>
        <v>670</v>
      </c>
      <c r="E274">
        <v>1</v>
      </c>
      <c r="F274" t="s">
        <v>1339</v>
      </c>
      <c r="G274" s="3" t="s">
        <v>803</v>
      </c>
      <c r="H274">
        <v>-114.10088695888</v>
      </c>
      <c r="I274" t="str">
        <f xml:space="preserve"> J274 &amp; " - " &amp; K274 &amp; " " &amp; L274</f>
        <v>1113 - Detached Garage Dwelling Unit - New Deck</v>
      </c>
      <c r="J274" t="s">
        <v>1052</v>
      </c>
      <c r="K274" t="s">
        <v>1053</v>
      </c>
      <c r="L274" t="s">
        <v>1063</v>
      </c>
    </row>
    <row r="275" spans="1:12" x14ac:dyDescent="0.35">
      <c r="A275" t="s">
        <v>284</v>
      </c>
      <c r="B275" s="2">
        <v>43054</v>
      </c>
      <c r="C275" s="2">
        <v>43210</v>
      </c>
      <c r="D275">
        <f t="shared" si="92"/>
        <v>156</v>
      </c>
      <c r="E275">
        <v>1</v>
      </c>
      <c r="F275" t="s">
        <v>1340</v>
      </c>
      <c r="G275" s="3" t="s">
        <v>804</v>
      </c>
      <c r="H275">
        <v>-114.072798608512</v>
      </c>
      <c r="I275" t="str">
        <f t="shared" ref="I275:I277" si="94" xml:space="preserve"> J275 &amp; " - " &amp; K275</f>
        <v>1113 - Detached Garage Dwelling Unit - New</v>
      </c>
      <c r="J275" t="s">
        <v>1052</v>
      </c>
      <c r="K275" t="s">
        <v>1053</v>
      </c>
    </row>
    <row r="276" spans="1:12" x14ac:dyDescent="0.35">
      <c r="A276" t="s">
        <v>285</v>
      </c>
      <c r="B276" s="2">
        <v>43075</v>
      </c>
      <c r="C276" s="2">
        <v>43389</v>
      </c>
      <c r="D276">
        <f t="shared" si="92"/>
        <v>314</v>
      </c>
      <c r="E276">
        <v>1</v>
      </c>
      <c r="F276" t="s">
        <v>1341</v>
      </c>
      <c r="G276" s="3" t="s">
        <v>805</v>
      </c>
      <c r="H276">
        <v>-114.12998932039299</v>
      </c>
      <c r="I276" t="str">
        <f t="shared" si="94"/>
        <v>1113 - Detached Garage Dwelling Unit - New</v>
      </c>
      <c r="J276" t="s">
        <v>1052</v>
      </c>
      <c r="K276" t="s">
        <v>1053</v>
      </c>
    </row>
    <row r="277" spans="1:12" x14ac:dyDescent="0.35">
      <c r="A277" t="s">
        <v>286</v>
      </c>
      <c r="B277" s="2">
        <v>40738</v>
      </c>
      <c r="C277" s="2">
        <v>41026</v>
      </c>
      <c r="D277">
        <f t="shared" si="92"/>
        <v>288</v>
      </c>
      <c r="E277">
        <v>1</v>
      </c>
      <c r="F277" t="s">
        <v>1342</v>
      </c>
      <c r="G277" s="3" t="s">
        <v>806</v>
      </c>
      <c r="H277">
        <v>-114.11429012885699</v>
      </c>
      <c r="I277" t="str">
        <f t="shared" si="94"/>
        <v>1113 - Detached Garage Dwelling Unit - New</v>
      </c>
      <c r="J277" t="s">
        <v>1052</v>
      </c>
      <c r="K277" t="s">
        <v>1053</v>
      </c>
    </row>
    <row r="278" spans="1:12" x14ac:dyDescent="0.35">
      <c r="A278" t="s">
        <v>287</v>
      </c>
      <c r="B278" s="2">
        <v>43801</v>
      </c>
      <c r="C278" s="2">
        <v>43896</v>
      </c>
      <c r="D278">
        <f t="shared" si="92"/>
        <v>95</v>
      </c>
      <c r="E278">
        <v>1</v>
      </c>
      <c r="F278" t="s">
        <v>1343</v>
      </c>
      <c r="G278" s="3" t="s">
        <v>807</v>
      </c>
      <c r="H278">
        <v>-114.053412407401</v>
      </c>
      <c r="I278" t="str">
        <f t="shared" ref="I278:I280" si="95" xml:space="preserve"> J278 &amp; " - " &amp; K278 &amp; " " &amp; L278</f>
        <v>1113 - Detached Garage Dwelling Unit - New Additional Dwelling Unit</v>
      </c>
      <c r="J278" t="s">
        <v>1052</v>
      </c>
      <c r="K278" t="s">
        <v>1053</v>
      </c>
      <c r="L278" t="s">
        <v>1054</v>
      </c>
    </row>
    <row r="279" spans="1:12" x14ac:dyDescent="0.35">
      <c r="A279" t="s">
        <v>288</v>
      </c>
      <c r="B279" s="2">
        <v>44267</v>
      </c>
      <c r="C279" s="2">
        <v>44581</v>
      </c>
      <c r="D279">
        <f t="shared" si="92"/>
        <v>314</v>
      </c>
      <c r="E279">
        <v>1</v>
      </c>
      <c r="F279" t="s">
        <v>1344</v>
      </c>
      <c r="G279" s="3" t="s">
        <v>808</v>
      </c>
      <c r="H279">
        <v>-114.02936094936</v>
      </c>
      <c r="I279" t="str">
        <f t="shared" si="95"/>
        <v>1113 - Detached Garage Dwelling Unit - New Additional Dwelling Unit</v>
      </c>
      <c r="J279" t="s">
        <v>1052</v>
      </c>
      <c r="K279" t="s">
        <v>1053</v>
      </c>
      <c r="L279" t="s">
        <v>1054</v>
      </c>
    </row>
    <row r="280" spans="1:12" x14ac:dyDescent="0.35">
      <c r="A280" t="s">
        <v>289</v>
      </c>
      <c r="B280" s="2">
        <v>45168</v>
      </c>
      <c r="E280">
        <v>0</v>
      </c>
      <c r="F280" t="s">
        <v>1345</v>
      </c>
      <c r="G280" s="3" t="s">
        <v>809</v>
      </c>
      <c r="H280">
        <v>-114.155915548519</v>
      </c>
      <c r="I280" t="str">
        <f t="shared" si="95"/>
        <v>1113 - Detached Garage Dwelling Unit - New Additional Dwelling Unit</v>
      </c>
      <c r="J280" t="s">
        <v>1052</v>
      </c>
      <c r="K280" t="s">
        <v>1053</v>
      </c>
      <c r="L280" t="s">
        <v>1054</v>
      </c>
    </row>
    <row r="281" spans="1:12" x14ac:dyDescent="0.35">
      <c r="A281" t="s">
        <v>290</v>
      </c>
      <c r="B281" s="2">
        <v>40506</v>
      </c>
      <c r="C281" s="2">
        <v>40751</v>
      </c>
      <c r="D281">
        <f t="shared" ref="D281:D283" si="96" xml:space="preserve"> _xlfn.DAYS(C281,B281)</f>
        <v>245</v>
      </c>
      <c r="E281">
        <v>1</v>
      </c>
      <c r="F281" t="s">
        <v>1346</v>
      </c>
      <c r="G281" s="3" t="s">
        <v>810</v>
      </c>
      <c r="H281">
        <v>-114.131503604603</v>
      </c>
      <c r="I281" t="str">
        <f xml:space="preserve"> J281 &amp; " - " &amp; K281</f>
        <v>1113 - Detached Garage Dwelling Unit - New</v>
      </c>
      <c r="J281" t="s">
        <v>1052</v>
      </c>
      <c r="K281" t="s">
        <v>1053</v>
      </c>
    </row>
    <row r="282" spans="1:12" x14ac:dyDescent="0.35">
      <c r="A282" t="s">
        <v>291</v>
      </c>
      <c r="B282" s="2">
        <v>44567</v>
      </c>
      <c r="C282" s="2">
        <v>44974</v>
      </c>
      <c r="D282">
        <f t="shared" si="96"/>
        <v>407</v>
      </c>
      <c r="E282">
        <v>1</v>
      </c>
      <c r="F282" t="s">
        <v>1347</v>
      </c>
      <c r="G282" s="3" t="s">
        <v>811</v>
      </c>
      <c r="H282">
        <v>-114.14853238902199</v>
      </c>
      <c r="I282" t="str">
        <f t="shared" ref="I282:I285" si="97" xml:space="preserve"> J282 &amp; " - " &amp; K282 &amp; " " &amp; L282</f>
        <v>1301 - Detached Garage - New Additional Dwelling Unit</v>
      </c>
      <c r="J282" t="s">
        <v>1064</v>
      </c>
      <c r="K282" t="s">
        <v>1053</v>
      </c>
      <c r="L282" t="s">
        <v>1054</v>
      </c>
    </row>
    <row r="283" spans="1:12" x14ac:dyDescent="0.35">
      <c r="A283" t="s">
        <v>292</v>
      </c>
      <c r="B283" s="2">
        <v>43732</v>
      </c>
      <c r="C283" s="2">
        <v>43840</v>
      </c>
      <c r="D283">
        <f t="shared" si="96"/>
        <v>108</v>
      </c>
      <c r="E283">
        <v>1</v>
      </c>
      <c r="F283" t="s">
        <v>1348</v>
      </c>
      <c r="G283" s="3" t="s">
        <v>812</v>
      </c>
      <c r="H283">
        <v>-114.12534824958701</v>
      </c>
      <c r="I283" t="str">
        <f t="shared" si="97"/>
        <v>1113 - Detached Garage Dwelling Unit - New Additional Dwelling Unit</v>
      </c>
      <c r="J283" t="s">
        <v>1052</v>
      </c>
      <c r="K283" t="s">
        <v>1053</v>
      </c>
      <c r="L283" t="s">
        <v>1054</v>
      </c>
    </row>
    <row r="284" spans="1:12" x14ac:dyDescent="0.35">
      <c r="A284" t="s">
        <v>293</v>
      </c>
      <c r="B284" s="2">
        <v>45273</v>
      </c>
      <c r="E284">
        <v>0</v>
      </c>
      <c r="F284" t="s">
        <v>1349</v>
      </c>
      <c r="G284" s="3" t="s">
        <v>813</v>
      </c>
      <c r="H284">
        <v>-114.055029442207</v>
      </c>
      <c r="I284" t="str">
        <f t="shared" si="97"/>
        <v>1113 - Detached Garage Dwelling Unit - New Additional Dwelling Unit</v>
      </c>
      <c r="J284" t="s">
        <v>1052</v>
      </c>
      <c r="K284" t="s">
        <v>1053</v>
      </c>
      <c r="L284" t="s">
        <v>1054</v>
      </c>
    </row>
    <row r="285" spans="1:12" x14ac:dyDescent="0.35">
      <c r="A285" t="s">
        <v>294</v>
      </c>
      <c r="B285" s="2">
        <v>44698</v>
      </c>
      <c r="C285" s="2">
        <v>45043</v>
      </c>
      <c r="D285">
        <f t="shared" ref="D285:D288" si="98" xml:space="preserve"> _xlfn.DAYS(C285,B285)</f>
        <v>345</v>
      </c>
      <c r="E285">
        <v>1</v>
      </c>
      <c r="F285" t="s">
        <v>1350</v>
      </c>
      <c r="G285" s="3" t="s">
        <v>814</v>
      </c>
      <c r="H285">
        <v>-114.108022300085</v>
      </c>
      <c r="I285" t="str">
        <f t="shared" si="97"/>
        <v>1113 - Detached Garage Dwelling Unit - New Additional Dwelling Unit</v>
      </c>
      <c r="J285" t="s">
        <v>1052</v>
      </c>
      <c r="K285" t="s">
        <v>1053</v>
      </c>
      <c r="L285" t="s">
        <v>1054</v>
      </c>
    </row>
    <row r="286" spans="1:12" x14ac:dyDescent="0.35">
      <c r="A286" t="s">
        <v>295</v>
      </c>
      <c r="B286" s="2">
        <v>40977</v>
      </c>
      <c r="C286" s="2">
        <v>41142</v>
      </c>
      <c r="D286">
        <f t="shared" si="98"/>
        <v>165</v>
      </c>
      <c r="E286">
        <v>1</v>
      </c>
      <c r="F286" t="s">
        <v>1351</v>
      </c>
      <c r="G286" s="3" t="s">
        <v>815</v>
      </c>
      <c r="H286">
        <v>-114.01704243434099</v>
      </c>
      <c r="I286" t="str">
        <f xml:space="preserve"> J286 &amp; " - " &amp; K286</f>
        <v>1113 - Detached Garage Dwelling Unit - New</v>
      </c>
      <c r="J286" t="s">
        <v>1052</v>
      </c>
      <c r="K286" t="s">
        <v>1053</v>
      </c>
    </row>
    <row r="287" spans="1:12" x14ac:dyDescent="0.35">
      <c r="A287" t="s">
        <v>296</v>
      </c>
      <c r="B287" s="2">
        <v>44035</v>
      </c>
      <c r="C287" s="2">
        <v>44134</v>
      </c>
      <c r="D287">
        <f t="shared" si="98"/>
        <v>99</v>
      </c>
      <c r="E287">
        <v>1</v>
      </c>
      <c r="F287" t="s">
        <v>1352</v>
      </c>
      <c r="G287">
        <v>51.042025927041401</v>
      </c>
      <c r="H287">
        <v>-114.103561138552</v>
      </c>
      <c r="I287" t="str">
        <f t="shared" ref="I287:I291" si="99" xml:space="preserve"> J287 &amp; " - " &amp; K287 &amp; " " &amp; L287</f>
        <v>1113 - Detached Garage Dwelling Unit - New Additional Dwelling Unit</v>
      </c>
      <c r="J287" t="s">
        <v>1052</v>
      </c>
      <c r="K287" t="s">
        <v>1053</v>
      </c>
      <c r="L287" t="s">
        <v>1054</v>
      </c>
    </row>
    <row r="288" spans="1:12" x14ac:dyDescent="0.35">
      <c r="A288" t="s">
        <v>297</v>
      </c>
      <c r="B288" s="2">
        <v>43544</v>
      </c>
      <c r="C288" s="2">
        <v>43739</v>
      </c>
      <c r="D288">
        <f t="shared" si="98"/>
        <v>195</v>
      </c>
      <c r="E288">
        <v>1</v>
      </c>
      <c r="F288" t="s">
        <v>1353</v>
      </c>
      <c r="G288">
        <v>51.080931350855003</v>
      </c>
      <c r="H288">
        <v>-114.114402157459</v>
      </c>
      <c r="I288" t="str">
        <f t="shared" si="99"/>
        <v>1113 - Detached Garage Dwelling Unit - New Secondary Suite</v>
      </c>
      <c r="J288" t="s">
        <v>1052</v>
      </c>
      <c r="K288" t="s">
        <v>1053</v>
      </c>
      <c r="L288" t="s">
        <v>1059</v>
      </c>
    </row>
    <row r="289" spans="1:12" x14ac:dyDescent="0.35">
      <c r="A289" t="s">
        <v>298</v>
      </c>
      <c r="B289" s="2">
        <v>45204</v>
      </c>
      <c r="E289">
        <v>0</v>
      </c>
      <c r="F289" t="s">
        <v>1354</v>
      </c>
      <c r="G289" s="3" t="s">
        <v>816</v>
      </c>
      <c r="H289">
        <v>-114.110391406763</v>
      </c>
      <c r="I289" t="str">
        <f t="shared" si="99"/>
        <v>1113 - Detached Garage Dwelling Unit - New Additional Dwelling Unit</v>
      </c>
      <c r="J289" t="s">
        <v>1052</v>
      </c>
      <c r="K289" t="s">
        <v>1053</v>
      </c>
      <c r="L289" t="s">
        <v>1054</v>
      </c>
    </row>
    <row r="290" spans="1:12" x14ac:dyDescent="0.35">
      <c r="A290" t="s">
        <v>299</v>
      </c>
      <c r="B290" s="2">
        <v>45089</v>
      </c>
      <c r="C290" s="2">
        <v>45296</v>
      </c>
      <c r="D290">
        <f t="shared" ref="D290:D295" si="100" xml:space="preserve"> _xlfn.DAYS(C290,B290)</f>
        <v>207</v>
      </c>
      <c r="E290">
        <v>1</v>
      </c>
      <c r="F290" t="s">
        <v>1355</v>
      </c>
      <c r="G290">
        <v>51.073359339557697</v>
      </c>
      <c r="H290">
        <v>-114.10692644005</v>
      </c>
      <c r="I290" t="str">
        <f t="shared" si="99"/>
        <v>1113 - Detached Garage Dwelling Unit - New Additional Dwelling Unit</v>
      </c>
      <c r="J290" t="s">
        <v>1052</v>
      </c>
      <c r="K290" t="s">
        <v>1053</v>
      </c>
      <c r="L290" t="s">
        <v>1054</v>
      </c>
    </row>
    <row r="291" spans="1:12" x14ac:dyDescent="0.35">
      <c r="A291" t="s">
        <v>300</v>
      </c>
      <c r="B291" s="2">
        <v>45029</v>
      </c>
      <c r="C291" s="2">
        <v>45233</v>
      </c>
      <c r="D291">
        <f t="shared" si="100"/>
        <v>204</v>
      </c>
      <c r="E291">
        <v>1</v>
      </c>
      <c r="F291" t="s">
        <v>1356</v>
      </c>
      <c r="G291">
        <v>51.173175336383999</v>
      </c>
      <c r="H291">
        <v>-113.962519009134</v>
      </c>
      <c r="I291" t="str">
        <f t="shared" si="99"/>
        <v>1113 - Detached Garage Dwelling Unit - New Additional Dwelling Unit</v>
      </c>
      <c r="J291" t="s">
        <v>1052</v>
      </c>
      <c r="K291" t="s">
        <v>1053</v>
      </c>
      <c r="L291" t="s">
        <v>1054</v>
      </c>
    </row>
    <row r="292" spans="1:12" x14ac:dyDescent="0.35">
      <c r="A292" t="s">
        <v>301</v>
      </c>
      <c r="B292" s="2">
        <v>42153</v>
      </c>
      <c r="C292" s="2">
        <v>42934</v>
      </c>
      <c r="D292">
        <f t="shared" si="100"/>
        <v>781</v>
      </c>
      <c r="E292">
        <v>1</v>
      </c>
      <c r="F292" t="s">
        <v>1357</v>
      </c>
      <c r="G292" s="3" t="s">
        <v>817</v>
      </c>
      <c r="H292">
        <v>-113.966830652369</v>
      </c>
      <c r="I292" t="str">
        <f t="shared" ref="I292:I294" si="101" xml:space="preserve"> J292 &amp; " - " &amp; K292</f>
        <v>1114 - Detached Garden Suite - New</v>
      </c>
      <c r="J292" t="s">
        <v>1055</v>
      </c>
      <c r="K292" t="s">
        <v>1053</v>
      </c>
    </row>
    <row r="293" spans="1:12" x14ac:dyDescent="0.35">
      <c r="A293" t="s">
        <v>302</v>
      </c>
      <c r="B293" s="2">
        <v>43090</v>
      </c>
      <c r="C293" s="2">
        <v>43389</v>
      </c>
      <c r="D293">
        <f t="shared" si="100"/>
        <v>299</v>
      </c>
      <c r="E293">
        <v>1</v>
      </c>
      <c r="F293" t="s">
        <v>1358</v>
      </c>
      <c r="G293" s="3" t="s">
        <v>818</v>
      </c>
      <c r="H293">
        <v>-114.123929068162</v>
      </c>
      <c r="I293" t="str">
        <f t="shared" si="101"/>
        <v>1113 - Detached Garage Dwelling Unit - New</v>
      </c>
      <c r="J293" t="s">
        <v>1052</v>
      </c>
      <c r="K293" t="s">
        <v>1053</v>
      </c>
    </row>
    <row r="294" spans="1:12" x14ac:dyDescent="0.35">
      <c r="A294" t="s">
        <v>303</v>
      </c>
      <c r="B294" s="2">
        <v>42384</v>
      </c>
      <c r="C294" s="2">
        <v>42879</v>
      </c>
      <c r="D294">
        <f t="shared" si="100"/>
        <v>495</v>
      </c>
      <c r="E294">
        <v>1</v>
      </c>
      <c r="F294" t="s">
        <v>1359</v>
      </c>
      <c r="G294" s="3" t="s">
        <v>819</v>
      </c>
      <c r="H294">
        <v>-114.030294873442</v>
      </c>
      <c r="I294" t="str">
        <f t="shared" si="101"/>
        <v>1113 - Detached Garage Dwelling Unit - New</v>
      </c>
      <c r="J294" t="s">
        <v>1052</v>
      </c>
      <c r="K294" t="s">
        <v>1053</v>
      </c>
    </row>
    <row r="295" spans="1:12" x14ac:dyDescent="0.35">
      <c r="A295" t="s">
        <v>304</v>
      </c>
      <c r="B295" s="2">
        <v>44461</v>
      </c>
      <c r="C295" s="2">
        <v>44747</v>
      </c>
      <c r="D295">
        <f t="shared" si="100"/>
        <v>286</v>
      </c>
      <c r="E295">
        <v>1</v>
      </c>
      <c r="F295" t="s">
        <v>1360</v>
      </c>
      <c r="G295" s="3" t="s">
        <v>820</v>
      </c>
      <c r="H295">
        <v>-114.12849328272</v>
      </c>
      <c r="I295" t="str">
        <f t="shared" ref="I295:I297" si="102" xml:space="preserve"> J295 &amp; " - " &amp; K295 &amp; " " &amp; L295</f>
        <v>1113 - Detached Garage Dwelling Unit - New Additional Dwelling Unit</v>
      </c>
      <c r="J295" t="s">
        <v>1052</v>
      </c>
      <c r="K295" t="s">
        <v>1053</v>
      </c>
      <c r="L295" t="s">
        <v>1054</v>
      </c>
    </row>
    <row r="296" spans="1:12" x14ac:dyDescent="0.35">
      <c r="A296" t="s">
        <v>305</v>
      </c>
      <c r="B296" s="2">
        <v>44424</v>
      </c>
      <c r="E296">
        <v>0</v>
      </c>
      <c r="F296" t="s">
        <v>1361</v>
      </c>
      <c r="G296">
        <v>51.038755548006101</v>
      </c>
      <c r="H296">
        <v>-114.023815576614</v>
      </c>
      <c r="I296" t="str">
        <f t="shared" si="102"/>
        <v>1113 - Detached Garage Dwelling Unit - New Additional Dwelling Unit</v>
      </c>
      <c r="J296" t="s">
        <v>1052</v>
      </c>
      <c r="K296" t="s">
        <v>1053</v>
      </c>
      <c r="L296" t="s">
        <v>1054</v>
      </c>
    </row>
    <row r="297" spans="1:12" x14ac:dyDescent="0.35">
      <c r="A297" t="s">
        <v>306</v>
      </c>
      <c r="B297" s="2">
        <v>43734</v>
      </c>
      <c r="C297" s="2">
        <v>43906</v>
      </c>
      <c r="D297">
        <f t="shared" ref="D297:D301" si="103" xml:space="preserve"> _xlfn.DAYS(C297,B297)</f>
        <v>172</v>
      </c>
      <c r="E297">
        <v>1</v>
      </c>
      <c r="F297" t="s">
        <v>1362</v>
      </c>
      <c r="G297" s="3" t="s">
        <v>821</v>
      </c>
      <c r="H297">
        <v>-114.043541520011</v>
      </c>
      <c r="I297" t="str">
        <f t="shared" si="102"/>
        <v>1113 - Detached Garage Dwelling Unit - New Additional Dwelling Unit</v>
      </c>
      <c r="J297" t="s">
        <v>1052</v>
      </c>
      <c r="K297" t="s">
        <v>1053</v>
      </c>
      <c r="L297" t="s">
        <v>1054</v>
      </c>
    </row>
    <row r="298" spans="1:12" x14ac:dyDescent="0.35">
      <c r="A298" t="s">
        <v>307</v>
      </c>
      <c r="B298" s="2">
        <v>42066</v>
      </c>
      <c r="C298" s="2">
        <v>42461</v>
      </c>
      <c r="D298">
        <f t="shared" si="103"/>
        <v>395</v>
      </c>
      <c r="E298">
        <v>1</v>
      </c>
      <c r="F298" t="s">
        <v>1363</v>
      </c>
      <c r="G298" s="3" t="s">
        <v>822</v>
      </c>
      <c r="H298">
        <v>-114.130879180047</v>
      </c>
      <c r="I298" t="str">
        <f xml:space="preserve"> J298 &amp; " - " &amp; K298</f>
        <v>1113 - Detached Garage Dwelling Unit - New</v>
      </c>
      <c r="J298" t="s">
        <v>1052</v>
      </c>
      <c r="K298" t="s">
        <v>1053</v>
      </c>
    </row>
    <row r="299" spans="1:12" x14ac:dyDescent="0.35">
      <c r="A299" t="s">
        <v>308</v>
      </c>
      <c r="B299" s="2">
        <v>44727</v>
      </c>
      <c r="C299" s="2">
        <v>44799</v>
      </c>
      <c r="D299">
        <f t="shared" si="103"/>
        <v>72</v>
      </c>
      <c r="E299">
        <v>1</v>
      </c>
      <c r="F299" t="s">
        <v>1364</v>
      </c>
      <c r="G299" s="3" t="s">
        <v>823</v>
      </c>
      <c r="H299">
        <v>-114.104050702232</v>
      </c>
      <c r="I299" t="str">
        <f t="shared" ref="I299:I300" si="104" xml:space="preserve"> J299 &amp; " - " &amp; K299 &amp; " " &amp; L299</f>
        <v>1113 - Detached Garage Dwelling Unit - New Additional Dwelling Unit</v>
      </c>
      <c r="J299" t="s">
        <v>1052</v>
      </c>
      <c r="K299" t="s">
        <v>1053</v>
      </c>
      <c r="L299" t="s">
        <v>1054</v>
      </c>
    </row>
    <row r="300" spans="1:12" x14ac:dyDescent="0.35">
      <c r="A300" t="s">
        <v>309</v>
      </c>
      <c r="B300" s="2">
        <v>44505</v>
      </c>
      <c r="C300" s="2">
        <v>44700</v>
      </c>
      <c r="D300">
        <f t="shared" si="103"/>
        <v>195</v>
      </c>
      <c r="E300">
        <v>1</v>
      </c>
      <c r="F300" t="s">
        <v>1365</v>
      </c>
      <c r="G300" s="3" t="s">
        <v>824</v>
      </c>
      <c r="H300">
        <v>-114.015468916035</v>
      </c>
      <c r="I300" t="str">
        <f t="shared" si="104"/>
        <v>1113 - Detached Garage Dwelling Unit - New Additional Dwelling Unit</v>
      </c>
      <c r="J300" t="s">
        <v>1052</v>
      </c>
      <c r="K300" t="s">
        <v>1053</v>
      </c>
      <c r="L300" t="s">
        <v>1054</v>
      </c>
    </row>
    <row r="301" spans="1:12" x14ac:dyDescent="0.35">
      <c r="A301" t="s">
        <v>310</v>
      </c>
      <c r="B301" s="2">
        <v>40763</v>
      </c>
      <c r="C301" s="2">
        <v>40924</v>
      </c>
      <c r="D301">
        <f t="shared" si="103"/>
        <v>161</v>
      </c>
      <c r="E301">
        <v>1</v>
      </c>
      <c r="F301" t="s">
        <v>1366</v>
      </c>
      <c r="G301" s="3" t="s">
        <v>825</v>
      </c>
      <c r="H301">
        <v>-113.95548292813601</v>
      </c>
      <c r="I301" t="str">
        <f xml:space="preserve"> J301 &amp; " - " &amp; K301</f>
        <v>1113 - Detached Garage Dwelling Unit - New</v>
      </c>
      <c r="J301" t="s">
        <v>1052</v>
      </c>
      <c r="K301" t="s">
        <v>1053</v>
      </c>
    </row>
    <row r="302" spans="1:12" x14ac:dyDescent="0.35">
      <c r="A302" t="s">
        <v>311</v>
      </c>
      <c r="B302" s="2">
        <v>44475</v>
      </c>
      <c r="E302">
        <v>0</v>
      </c>
      <c r="F302" t="s">
        <v>1367</v>
      </c>
      <c r="G302" s="3" t="s">
        <v>826</v>
      </c>
      <c r="H302">
        <v>-113.94464112060101</v>
      </c>
      <c r="I302" t="str">
        <f t="shared" ref="I302:I305" si="105" xml:space="preserve"> J302 &amp; " - " &amp; K302 &amp; " " &amp; L302</f>
        <v>1113 - Detached Garage Dwelling Unit - New Additional Dwelling Unit</v>
      </c>
      <c r="J302" t="s">
        <v>1052</v>
      </c>
      <c r="K302" t="s">
        <v>1053</v>
      </c>
      <c r="L302" t="s">
        <v>1054</v>
      </c>
    </row>
    <row r="303" spans="1:12" x14ac:dyDescent="0.35">
      <c r="A303" t="s">
        <v>312</v>
      </c>
      <c r="B303" s="2">
        <v>44663</v>
      </c>
      <c r="C303" s="2">
        <v>44874</v>
      </c>
      <c r="D303">
        <f t="shared" ref="D303:D304" si="106" xml:space="preserve"> _xlfn.DAYS(C303,B303)</f>
        <v>211</v>
      </c>
      <c r="E303">
        <v>1</v>
      </c>
      <c r="F303" t="s">
        <v>1368</v>
      </c>
      <c r="G303" s="3" t="s">
        <v>827</v>
      </c>
      <c r="H303">
        <v>-114.058960591616</v>
      </c>
      <c r="I303" t="str">
        <f t="shared" si="105"/>
        <v>1113 - Detached Garage Dwelling Unit - New Additional Dwelling Unit</v>
      </c>
      <c r="J303" t="s">
        <v>1052</v>
      </c>
      <c r="K303" t="s">
        <v>1053</v>
      </c>
      <c r="L303" t="s">
        <v>1054</v>
      </c>
    </row>
    <row r="304" spans="1:12" x14ac:dyDescent="0.35">
      <c r="A304" t="s">
        <v>313</v>
      </c>
      <c r="B304" s="2">
        <v>43838</v>
      </c>
      <c r="C304" s="2">
        <v>45099</v>
      </c>
      <c r="D304">
        <f t="shared" si="106"/>
        <v>1261</v>
      </c>
      <c r="E304">
        <v>1</v>
      </c>
      <c r="F304" t="s">
        <v>1369</v>
      </c>
      <c r="G304" s="3" t="s">
        <v>828</v>
      </c>
      <c r="H304">
        <v>-114.075542784365</v>
      </c>
      <c r="I304" t="str">
        <f t="shared" si="105"/>
        <v>1113 - Detached Garage Dwelling Unit - New Additional Dwelling Unit</v>
      </c>
      <c r="J304" t="s">
        <v>1052</v>
      </c>
      <c r="K304" t="s">
        <v>1053</v>
      </c>
      <c r="L304" t="s">
        <v>1054</v>
      </c>
    </row>
    <row r="305" spans="1:12" x14ac:dyDescent="0.35">
      <c r="A305" t="s">
        <v>314</v>
      </c>
      <c r="B305" s="2">
        <v>44852</v>
      </c>
      <c r="E305">
        <v>0</v>
      </c>
      <c r="F305" t="s">
        <v>1370</v>
      </c>
      <c r="G305" s="3" t="s">
        <v>829</v>
      </c>
      <c r="H305">
        <v>-113.991793207059</v>
      </c>
      <c r="I305" t="str">
        <f t="shared" si="105"/>
        <v>1113 - Detached Garage Dwelling Unit - New Additional Dwelling Unit</v>
      </c>
      <c r="J305" t="s">
        <v>1052</v>
      </c>
      <c r="K305" t="s">
        <v>1053</v>
      </c>
      <c r="L305" t="s">
        <v>1054</v>
      </c>
    </row>
    <row r="306" spans="1:12" x14ac:dyDescent="0.35">
      <c r="A306" t="s">
        <v>315</v>
      </c>
      <c r="B306" s="2">
        <v>41897</v>
      </c>
      <c r="C306" s="2">
        <v>42417</v>
      </c>
      <c r="D306">
        <f t="shared" ref="D306:D311" si="107" xml:space="preserve"> _xlfn.DAYS(C306,B306)</f>
        <v>520</v>
      </c>
      <c r="E306">
        <v>1</v>
      </c>
      <c r="F306" t="s">
        <v>1371</v>
      </c>
      <c r="G306" s="3" t="s">
        <v>830</v>
      </c>
      <c r="H306">
        <v>-114.06390898804401</v>
      </c>
      <c r="I306" t="str">
        <f t="shared" ref="I306:I309" si="108" xml:space="preserve"> J306 &amp; " - " &amp; K306</f>
        <v>1113 - Detached Garage Dwelling Unit - New</v>
      </c>
      <c r="J306" t="s">
        <v>1052</v>
      </c>
      <c r="K306" t="s">
        <v>1053</v>
      </c>
    </row>
    <row r="307" spans="1:12" x14ac:dyDescent="0.35">
      <c r="A307" t="s">
        <v>316</v>
      </c>
      <c r="B307" s="2">
        <v>42920</v>
      </c>
      <c r="C307" s="2">
        <v>43108</v>
      </c>
      <c r="D307">
        <f t="shared" si="107"/>
        <v>188</v>
      </c>
      <c r="E307">
        <v>1</v>
      </c>
      <c r="F307" t="s">
        <v>1372</v>
      </c>
      <c r="G307" s="3" t="s">
        <v>831</v>
      </c>
      <c r="H307">
        <v>-114.005745636523</v>
      </c>
      <c r="I307" t="str">
        <f t="shared" si="108"/>
        <v>1113 - Detached Garage Dwelling Unit - New</v>
      </c>
      <c r="J307" t="s">
        <v>1052</v>
      </c>
      <c r="K307" t="s">
        <v>1053</v>
      </c>
    </row>
    <row r="308" spans="1:12" x14ac:dyDescent="0.35">
      <c r="A308" t="s">
        <v>317</v>
      </c>
      <c r="B308" s="2">
        <v>42353</v>
      </c>
      <c r="C308" s="2">
        <v>42570</v>
      </c>
      <c r="D308">
        <f t="shared" si="107"/>
        <v>217</v>
      </c>
      <c r="E308">
        <v>1</v>
      </c>
      <c r="F308" t="s">
        <v>1373</v>
      </c>
      <c r="G308" s="3" t="s">
        <v>832</v>
      </c>
      <c r="H308">
        <v>-114.064331520661</v>
      </c>
      <c r="I308" t="str">
        <f t="shared" si="108"/>
        <v>1113 - Detached Garage Dwelling Unit - New</v>
      </c>
      <c r="J308" t="s">
        <v>1052</v>
      </c>
      <c r="K308" t="s">
        <v>1053</v>
      </c>
    </row>
    <row r="309" spans="1:12" x14ac:dyDescent="0.35">
      <c r="A309" t="s">
        <v>318</v>
      </c>
      <c r="B309" s="2">
        <v>40549</v>
      </c>
      <c r="C309" s="2">
        <v>40753</v>
      </c>
      <c r="D309">
        <f t="shared" si="107"/>
        <v>204</v>
      </c>
      <c r="E309">
        <v>1</v>
      </c>
      <c r="F309" t="s">
        <v>1374</v>
      </c>
      <c r="G309" s="3" t="s">
        <v>833</v>
      </c>
      <c r="H309">
        <v>-114.130675145168</v>
      </c>
      <c r="I309" t="str">
        <f t="shared" si="108"/>
        <v>1113 - Detached Garage Dwelling Unit - New</v>
      </c>
      <c r="J309" t="s">
        <v>1052</v>
      </c>
      <c r="K309" t="s">
        <v>1053</v>
      </c>
    </row>
    <row r="310" spans="1:12" x14ac:dyDescent="0.35">
      <c r="A310" t="s">
        <v>319</v>
      </c>
      <c r="B310" s="2">
        <v>41935</v>
      </c>
      <c r="C310" s="2">
        <v>42054</v>
      </c>
      <c r="D310">
        <f t="shared" si="107"/>
        <v>119</v>
      </c>
      <c r="E310">
        <v>1</v>
      </c>
      <c r="F310" t="s">
        <v>1375</v>
      </c>
      <c r="G310" s="3" t="s">
        <v>834</v>
      </c>
      <c r="H310">
        <v>-113.959673570666</v>
      </c>
      <c r="I310" t="str">
        <f xml:space="preserve"> J310 &amp; " - " &amp; K310 &amp; " " &amp; L310</f>
        <v>1113 - Detached Garage Dwelling Unit - New Deck</v>
      </c>
      <c r="J310" t="s">
        <v>1052</v>
      </c>
      <c r="K310" t="s">
        <v>1053</v>
      </c>
      <c r="L310" t="s">
        <v>1063</v>
      </c>
    </row>
    <row r="311" spans="1:12" x14ac:dyDescent="0.35">
      <c r="A311" t="s">
        <v>320</v>
      </c>
      <c r="B311" s="2">
        <v>41145</v>
      </c>
      <c r="C311" s="2">
        <v>41726</v>
      </c>
      <c r="D311">
        <f t="shared" si="107"/>
        <v>581</v>
      </c>
      <c r="E311">
        <v>1</v>
      </c>
      <c r="F311" t="s">
        <v>1376</v>
      </c>
      <c r="G311" s="3" t="s">
        <v>835</v>
      </c>
      <c r="H311">
        <v>-114.105002191987</v>
      </c>
      <c r="I311" t="str">
        <f xml:space="preserve"> J311 &amp; " - " &amp; K311</f>
        <v>1113 - Detached Garage Dwelling Unit - New</v>
      </c>
      <c r="J311" t="s">
        <v>1052</v>
      </c>
      <c r="K311" t="s">
        <v>1053</v>
      </c>
    </row>
    <row r="312" spans="1:12" x14ac:dyDescent="0.35">
      <c r="A312" t="s">
        <v>321</v>
      </c>
      <c r="B312" s="2">
        <v>44662</v>
      </c>
      <c r="E312">
        <v>0</v>
      </c>
      <c r="F312" t="s">
        <v>1377</v>
      </c>
      <c r="G312" s="3" t="s">
        <v>836</v>
      </c>
      <c r="H312">
        <v>-114.121078070243</v>
      </c>
      <c r="I312" t="str">
        <f xml:space="preserve"> J312 &amp; " - " &amp; K312 &amp; " " &amp; L312</f>
        <v>1113 - Detached Garage Dwelling Unit - New Additional Dwelling Unit</v>
      </c>
      <c r="J312" t="s">
        <v>1052</v>
      </c>
      <c r="K312" t="s">
        <v>1053</v>
      </c>
      <c r="L312" t="s">
        <v>1054</v>
      </c>
    </row>
    <row r="313" spans="1:12" x14ac:dyDescent="0.35">
      <c r="A313" t="s">
        <v>322</v>
      </c>
      <c r="B313" s="2">
        <v>42352</v>
      </c>
      <c r="C313" s="2">
        <v>42769</v>
      </c>
      <c r="D313">
        <f t="shared" ref="D313:D318" si="109" xml:space="preserve"> _xlfn.DAYS(C313,B313)</f>
        <v>417</v>
      </c>
      <c r="E313">
        <v>1</v>
      </c>
      <c r="F313" t="s">
        <v>1378</v>
      </c>
      <c r="G313" s="3" t="s">
        <v>837</v>
      </c>
      <c r="H313">
        <v>-114.073217692776</v>
      </c>
      <c r="I313" t="str">
        <f t="shared" ref="I313:I314" si="110" xml:space="preserve"> J313 &amp; " - " &amp; K313</f>
        <v>1113 - Detached Garage Dwelling Unit - New</v>
      </c>
      <c r="J313" t="s">
        <v>1052</v>
      </c>
      <c r="K313" t="s">
        <v>1053</v>
      </c>
    </row>
    <row r="314" spans="1:12" x14ac:dyDescent="0.35">
      <c r="A314" t="s">
        <v>323</v>
      </c>
      <c r="B314" s="2">
        <v>42229</v>
      </c>
      <c r="C314" s="2">
        <v>42241</v>
      </c>
      <c r="D314">
        <f t="shared" si="109"/>
        <v>12</v>
      </c>
      <c r="E314">
        <v>1</v>
      </c>
      <c r="F314" t="s">
        <v>1379</v>
      </c>
      <c r="G314" s="3" t="s">
        <v>838</v>
      </c>
      <c r="H314">
        <v>-114.05746019593801</v>
      </c>
      <c r="I314" t="str">
        <f t="shared" si="110"/>
        <v>1113 - Detached Garage Dwelling Unit - New</v>
      </c>
      <c r="J314" t="s">
        <v>1052</v>
      </c>
      <c r="K314" t="s">
        <v>1053</v>
      </c>
    </row>
    <row r="315" spans="1:12" x14ac:dyDescent="0.35">
      <c r="A315" t="s">
        <v>324</v>
      </c>
      <c r="B315" s="2">
        <v>43577</v>
      </c>
      <c r="C315" s="2">
        <v>43920</v>
      </c>
      <c r="D315">
        <f t="shared" si="109"/>
        <v>343</v>
      </c>
      <c r="E315">
        <v>1</v>
      </c>
      <c r="F315" t="s">
        <v>1380</v>
      </c>
      <c r="G315" s="3" t="s">
        <v>839</v>
      </c>
      <c r="H315">
        <v>-114.065040428144</v>
      </c>
      <c r="I315" t="str">
        <f xml:space="preserve"> J315 &amp; " - " &amp; K315 &amp; " " &amp; L315</f>
        <v>1301 - Detached Garage - New Carport, Garage, Additional Dwelling Unit</v>
      </c>
      <c r="J315" t="s">
        <v>1064</v>
      </c>
      <c r="K315" t="s">
        <v>1053</v>
      </c>
      <c r="L315" t="s">
        <v>1065</v>
      </c>
    </row>
    <row r="316" spans="1:12" x14ac:dyDescent="0.35">
      <c r="A316" t="s">
        <v>325</v>
      </c>
      <c r="B316" s="2">
        <v>40387</v>
      </c>
      <c r="C316" s="2">
        <v>40892</v>
      </c>
      <c r="D316">
        <f t="shared" si="109"/>
        <v>505</v>
      </c>
      <c r="E316">
        <v>1</v>
      </c>
      <c r="F316" t="s">
        <v>1381</v>
      </c>
      <c r="G316" s="3" t="s">
        <v>840</v>
      </c>
      <c r="H316">
        <v>-114.13356967162299</v>
      </c>
      <c r="I316" t="str">
        <f t="shared" ref="I316:I318" si="111" xml:space="preserve"> J316 &amp; " - " &amp; K316</f>
        <v>1113 - Detached Garage Dwelling Unit - New</v>
      </c>
      <c r="J316" t="s">
        <v>1052</v>
      </c>
      <c r="K316" t="s">
        <v>1053</v>
      </c>
    </row>
    <row r="317" spans="1:12" x14ac:dyDescent="0.35">
      <c r="A317" t="s">
        <v>326</v>
      </c>
      <c r="B317" s="2">
        <v>41227</v>
      </c>
      <c r="C317" s="2">
        <v>42075</v>
      </c>
      <c r="D317">
        <f t="shared" si="109"/>
        <v>848</v>
      </c>
      <c r="E317">
        <v>1</v>
      </c>
      <c r="F317" t="s">
        <v>1382</v>
      </c>
      <c r="G317" s="3" t="s">
        <v>841</v>
      </c>
      <c r="H317">
        <v>-114.13159688398601</v>
      </c>
      <c r="I317" t="str">
        <f t="shared" si="111"/>
        <v>1113 - Detached Garage Dwelling Unit - New</v>
      </c>
      <c r="J317" t="s">
        <v>1052</v>
      </c>
      <c r="K317" t="s">
        <v>1053</v>
      </c>
    </row>
    <row r="318" spans="1:12" x14ac:dyDescent="0.35">
      <c r="A318" t="s">
        <v>327</v>
      </c>
      <c r="B318" s="2">
        <v>41170</v>
      </c>
      <c r="C318" s="2">
        <v>42061</v>
      </c>
      <c r="D318">
        <f t="shared" si="109"/>
        <v>891</v>
      </c>
      <c r="E318">
        <v>1</v>
      </c>
      <c r="F318" t="s">
        <v>1383</v>
      </c>
      <c r="G318">
        <v>51.017353423122998</v>
      </c>
      <c r="H318">
        <v>-114.13158261483299</v>
      </c>
      <c r="I318" t="str">
        <f t="shared" si="111"/>
        <v>1113 - Detached Garage Dwelling Unit - New</v>
      </c>
      <c r="J318" t="s">
        <v>1052</v>
      </c>
      <c r="K318" t="s">
        <v>1053</v>
      </c>
    </row>
    <row r="319" spans="1:12" x14ac:dyDescent="0.35">
      <c r="A319" t="s">
        <v>328</v>
      </c>
      <c r="B319" s="2">
        <v>45316</v>
      </c>
      <c r="E319">
        <v>0</v>
      </c>
      <c r="F319" t="s">
        <v>1384</v>
      </c>
      <c r="G319" s="3" t="s">
        <v>842</v>
      </c>
      <c r="H319">
        <v>-113.964957377205</v>
      </c>
      <c r="I319" t="str">
        <f t="shared" ref="I319:I320" si="112" xml:space="preserve"> J319 &amp; " - " &amp; K319 &amp; " " &amp; L319</f>
        <v>1113 - Detached Garage Dwelling Unit - New Additional Dwelling Unit</v>
      </c>
      <c r="J319" t="s">
        <v>1052</v>
      </c>
      <c r="K319" t="s">
        <v>1053</v>
      </c>
      <c r="L319" t="s">
        <v>1054</v>
      </c>
    </row>
    <row r="320" spans="1:12" x14ac:dyDescent="0.35">
      <c r="A320" t="s">
        <v>329</v>
      </c>
      <c r="B320" s="2">
        <v>44180</v>
      </c>
      <c r="C320" s="2">
        <v>44532</v>
      </c>
      <c r="D320">
        <f t="shared" ref="D320:D328" si="113" xml:space="preserve"> _xlfn.DAYS(C320,B320)</f>
        <v>352</v>
      </c>
      <c r="E320">
        <v>1</v>
      </c>
      <c r="F320" t="s">
        <v>1385</v>
      </c>
      <c r="G320" s="3" t="s">
        <v>843</v>
      </c>
      <c r="H320">
        <v>-114.022326870331</v>
      </c>
      <c r="I320" t="str">
        <f t="shared" si="112"/>
        <v>1113 - Detached Garage Dwelling Unit - New Additional Dwelling Unit</v>
      </c>
      <c r="J320" t="s">
        <v>1052</v>
      </c>
      <c r="K320" t="s">
        <v>1053</v>
      </c>
      <c r="L320" t="s">
        <v>1054</v>
      </c>
    </row>
    <row r="321" spans="1:12" x14ac:dyDescent="0.35">
      <c r="A321" t="s">
        <v>330</v>
      </c>
      <c r="B321" s="2">
        <v>41792</v>
      </c>
      <c r="C321" s="2">
        <v>42272</v>
      </c>
      <c r="D321">
        <f t="shared" si="113"/>
        <v>480</v>
      </c>
      <c r="E321">
        <v>1</v>
      </c>
      <c r="F321" t="s">
        <v>1386</v>
      </c>
      <c r="G321" s="3" t="s">
        <v>844</v>
      </c>
      <c r="H321">
        <v>-113.966712410428</v>
      </c>
      <c r="I321" t="str">
        <f t="shared" ref="I321:I324" si="114" xml:space="preserve"> J321 &amp; " - " &amp; K321</f>
        <v>1113 - Detached Garage Dwelling Unit - New</v>
      </c>
      <c r="J321" t="s">
        <v>1052</v>
      </c>
      <c r="K321" t="s">
        <v>1053</v>
      </c>
    </row>
    <row r="322" spans="1:12" x14ac:dyDescent="0.35">
      <c r="A322" t="s">
        <v>331</v>
      </c>
      <c r="B322" s="2">
        <v>42072</v>
      </c>
      <c r="C322" s="2">
        <v>42535</v>
      </c>
      <c r="D322">
        <f t="shared" si="113"/>
        <v>463</v>
      </c>
      <c r="E322">
        <v>1</v>
      </c>
      <c r="F322" t="s">
        <v>1387</v>
      </c>
      <c r="G322" s="3" t="s">
        <v>845</v>
      </c>
      <c r="H322">
        <v>-114.13047763248601</v>
      </c>
      <c r="I322" t="str">
        <f t="shared" si="114"/>
        <v>1113 - Detached Garage Dwelling Unit - New</v>
      </c>
      <c r="J322" t="s">
        <v>1052</v>
      </c>
      <c r="K322" t="s">
        <v>1053</v>
      </c>
    </row>
    <row r="323" spans="1:12" x14ac:dyDescent="0.35">
      <c r="A323" t="s">
        <v>332</v>
      </c>
      <c r="B323" s="2">
        <v>42384</v>
      </c>
      <c r="C323" s="2">
        <v>42816</v>
      </c>
      <c r="D323">
        <f t="shared" si="113"/>
        <v>432</v>
      </c>
      <c r="E323">
        <v>1</v>
      </c>
      <c r="F323" t="s">
        <v>1388</v>
      </c>
      <c r="G323" s="3" t="s">
        <v>846</v>
      </c>
      <c r="H323">
        <v>-114.044527753051</v>
      </c>
      <c r="I323" t="str">
        <f t="shared" si="114"/>
        <v>1113 - Detached Garage Dwelling Unit - New</v>
      </c>
      <c r="J323" t="s">
        <v>1052</v>
      </c>
      <c r="K323" t="s">
        <v>1053</v>
      </c>
    </row>
    <row r="324" spans="1:12" x14ac:dyDescent="0.35">
      <c r="A324" t="s">
        <v>333</v>
      </c>
      <c r="B324" s="2">
        <v>40122</v>
      </c>
      <c r="C324" s="2">
        <v>41739</v>
      </c>
      <c r="D324">
        <f t="shared" si="113"/>
        <v>1617</v>
      </c>
      <c r="E324">
        <v>1</v>
      </c>
      <c r="F324" t="s">
        <v>1389</v>
      </c>
      <c r="G324" s="3" t="s">
        <v>847</v>
      </c>
      <c r="H324">
        <v>-114.03122341852399</v>
      </c>
      <c r="I324" t="str">
        <f t="shared" si="114"/>
        <v>1113 - Detached Garage Dwelling Unit - New</v>
      </c>
      <c r="J324" t="s">
        <v>1052</v>
      </c>
      <c r="K324" t="s">
        <v>1053</v>
      </c>
    </row>
    <row r="325" spans="1:12" x14ac:dyDescent="0.35">
      <c r="A325" t="s">
        <v>334</v>
      </c>
      <c r="B325" s="2">
        <v>45076</v>
      </c>
      <c r="C325" s="2">
        <v>45280</v>
      </c>
      <c r="D325">
        <f t="shared" si="113"/>
        <v>204</v>
      </c>
      <c r="E325">
        <v>1</v>
      </c>
      <c r="F325" t="s">
        <v>1390</v>
      </c>
      <c r="G325" s="3" t="s">
        <v>848</v>
      </c>
      <c r="H325">
        <v>-114.09114247661</v>
      </c>
      <c r="I325" t="str">
        <f xml:space="preserve"> J325 &amp; " - " &amp; K325 &amp; " " &amp; L325</f>
        <v>1301 - Detached Garage - New Additional Dwelling Unit</v>
      </c>
      <c r="J325" t="s">
        <v>1064</v>
      </c>
      <c r="K325" t="s">
        <v>1053</v>
      </c>
      <c r="L325" t="s">
        <v>1054</v>
      </c>
    </row>
    <row r="326" spans="1:12" x14ac:dyDescent="0.35">
      <c r="A326" t="s">
        <v>335</v>
      </c>
      <c r="B326" s="2">
        <v>42418</v>
      </c>
      <c r="C326" s="2">
        <v>42606</v>
      </c>
      <c r="D326">
        <f t="shared" si="113"/>
        <v>188</v>
      </c>
      <c r="E326">
        <v>1</v>
      </c>
      <c r="F326" t="s">
        <v>1391</v>
      </c>
      <c r="G326" s="3" t="s">
        <v>849</v>
      </c>
      <c r="H326">
        <v>-113.96702829860099</v>
      </c>
      <c r="I326" t="str">
        <f t="shared" ref="I326:I327" si="115" xml:space="preserve"> J326 &amp; " - " &amp; K326</f>
        <v>1113 - Detached Garage Dwelling Unit - New</v>
      </c>
      <c r="J326" t="s">
        <v>1052</v>
      </c>
      <c r="K326" t="s">
        <v>1053</v>
      </c>
    </row>
    <row r="327" spans="1:12" x14ac:dyDescent="0.35">
      <c r="A327" t="s">
        <v>336</v>
      </c>
      <c r="B327" s="2">
        <v>40667</v>
      </c>
      <c r="C327" s="2">
        <v>42286</v>
      </c>
      <c r="D327">
        <f t="shared" si="113"/>
        <v>1619</v>
      </c>
      <c r="E327">
        <v>1</v>
      </c>
      <c r="F327" t="s">
        <v>1392</v>
      </c>
      <c r="G327" s="3" t="s">
        <v>850</v>
      </c>
      <c r="H327">
        <v>-113.953568955992</v>
      </c>
      <c r="I327" t="str">
        <f t="shared" si="115"/>
        <v>1113 - Detached Garage Dwelling Unit - New</v>
      </c>
      <c r="J327" t="s">
        <v>1052</v>
      </c>
      <c r="K327" t="s">
        <v>1053</v>
      </c>
    </row>
    <row r="328" spans="1:12" x14ac:dyDescent="0.35">
      <c r="A328" t="s">
        <v>337</v>
      </c>
      <c r="B328" s="2">
        <v>43930</v>
      </c>
      <c r="C328" s="2">
        <v>44873</v>
      </c>
      <c r="D328">
        <f t="shared" si="113"/>
        <v>943</v>
      </c>
      <c r="E328">
        <v>1</v>
      </c>
      <c r="F328" t="s">
        <v>1393</v>
      </c>
      <c r="G328" s="3" t="s">
        <v>851</v>
      </c>
      <c r="H328">
        <v>-114.08204642070299</v>
      </c>
      <c r="I328" t="str">
        <f t="shared" ref="I328:I330" si="116" xml:space="preserve"> J328 &amp; " - " &amp; K328 &amp; " " &amp; L328</f>
        <v>1113 - Detached Garage Dwelling Unit - New Additional Dwelling Unit</v>
      </c>
      <c r="J328" t="s">
        <v>1052</v>
      </c>
      <c r="K328" t="s">
        <v>1053</v>
      </c>
      <c r="L328" t="s">
        <v>1054</v>
      </c>
    </row>
    <row r="329" spans="1:12" x14ac:dyDescent="0.35">
      <c r="A329" t="s">
        <v>338</v>
      </c>
      <c r="B329" s="2">
        <v>45278</v>
      </c>
      <c r="E329">
        <v>0</v>
      </c>
      <c r="F329" t="s">
        <v>1394</v>
      </c>
      <c r="G329" s="3" t="s">
        <v>852</v>
      </c>
      <c r="H329">
        <v>-114.120993646507</v>
      </c>
      <c r="I329" t="str">
        <f t="shared" si="116"/>
        <v>1113 - Detached Garage Dwelling Unit - New Additional Dwelling Unit</v>
      </c>
      <c r="J329" t="s">
        <v>1052</v>
      </c>
      <c r="K329" t="s">
        <v>1053</v>
      </c>
      <c r="L329" t="s">
        <v>1054</v>
      </c>
    </row>
    <row r="330" spans="1:12" x14ac:dyDescent="0.35">
      <c r="A330" t="s">
        <v>339</v>
      </c>
      <c r="B330" s="2">
        <v>44825</v>
      </c>
      <c r="C330" s="2">
        <v>45105</v>
      </c>
      <c r="D330">
        <f t="shared" ref="D330:D332" si="117" xml:space="preserve"> _xlfn.DAYS(C330,B330)</f>
        <v>280</v>
      </c>
      <c r="E330">
        <v>1</v>
      </c>
      <c r="F330" t="s">
        <v>1395</v>
      </c>
      <c r="G330" s="3" t="s">
        <v>853</v>
      </c>
      <c r="H330">
        <v>-114.038140328826</v>
      </c>
      <c r="I330" t="str">
        <f t="shared" si="116"/>
        <v>1113 - Detached Garage Dwelling Unit - New Additional Dwelling Unit</v>
      </c>
      <c r="J330" t="s">
        <v>1052</v>
      </c>
      <c r="K330" t="s">
        <v>1053</v>
      </c>
      <c r="L330" t="s">
        <v>1054</v>
      </c>
    </row>
    <row r="331" spans="1:12" x14ac:dyDescent="0.35">
      <c r="A331" t="s">
        <v>340</v>
      </c>
      <c r="B331" s="2">
        <v>42416</v>
      </c>
      <c r="C331" s="2">
        <v>43172</v>
      </c>
      <c r="D331">
        <f t="shared" si="117"/>
        <v>756</v>
      </c>
      <c r="E331">
        <v>1</v>
      </c>
      <c r="F331" t="s">
        <v>1396</v>
      </c>
      <c r="G331" s="3" t="s">
        <v>854</v>
      </c>
      <c r="H331">
        <v>-113.91158517665799</v>
      </c>
      <c r="I331" t="str">
        <f t="shared" ref="I331:I332" si="118" xml:space="preserve"> J331 &amp; " - " &amp; K331</f>
        <v>1113 - Detached Garage Dwelling Unit - New</v>
      </c>
      <c r="J331" t="s">
        <v>1052</v>
      </c>
      <c r="K331" t="s">
        <v>1053</v>
      </c>
    </row>
    <row r="332" spans="1:12" x14ac:dyDescent="0.35">
      <c r="A332" t="s">
        <v>341</v>
      </c>
      <c r="B332" s="2">
        <v>42502</v>
      </c>
      <c r="C332" s="2">
        <v>42607</v>
      </c>
      <c r="D332">
        <f t="shared" si="117"/>
        <v>105</v>
      </c>
      <c r="E332">
        <v>1</v>
      </c>
      <c r="F332" t="s">
        <v>1397</v>
      </c>
      <c r="G332" s="3" t="s">
        <v>855</v>
      </c>
      <c r="H332">
        <v>-114.091455906871</v>
      </c>
      <c r="I332" t="str">
        <f t="shared" si="118"/>
        <v>1113 - Detached Garage Dwelling Unit - New</v>
      </c>
      <c r="J332" t="s">
        <v>1052</v>
      </c>
      <c r="K332" t="s">
        <v>1053</v>
      </c>
    </row>
    <row r="333" spans="1:12" x14ac:dyDescent="0.35">
      <c r="A333" t="s">
        <v>342</v>
      </c>
      <c r="B333" s="2">
        <v>45152</v>
      </c>
      <c r="E333">
        <v>0</v>
      </c>
      <c r="F333" t="s">
        <v>1398</v>
      </c>
      <c r="G333" s="3" t="s">
        <v>856</v>
      </c>
      <c r="H333">
        <v>-113.961731810457</v>
      </c>
      <c r="I333" t="str">
        <f xml:space="preserve"> J333 &amp; " - " &amp; K333 &amp; " " &amp; L333</f>
        <v>1113 - Detached Garage Dwelling Unit - New Additional Dwelling Unit</v>
      </c>
      <c r="J333" t="s">
        <v>1052</v>
      </c>
      <c r="K333" t="s">
        <v>1053</v>
      </c>
      <c r="L333" t="s">
        <v>1054</v>
      </c>
    </row>
    <row r="334" spans="1:12" x14ac:dyDescent="0.35">
      <c r="A334" t="s">
        <v>343</v>
      </c>
      <c r="B334" s="2">
        <v>41291</v>
      </c>
      <c r="C334" s="2">
        <v>41537</v>
      </c>
      <c r="D334">
        <f xml:space="preserve"> _xlfn.DAYS(C334,B334)</f>
        <v>246</v>
      </c>
      <c r="E334">
        <v>1</v>
      </c>
      <c r="F334" t="s">
        <v>1399</v>
      </c>
      <c r="G334" s="3" t="s">
        <v>857</v>
      </c>
      <c r="H334">
        <v>-114.130482403792</v>
      </c>
      <c r="I334" t="str">
        <f xml:space="preserve"> J334 &amp; " - " &amp; K334</f>
        <v>1113 - Detached Garage Dwelling Unit - New</v>
      </c>
      <c r="J334" t="s">
        <v>1052</v>
      </c>
      <c r="K334" t="s">
        <v>1053</v>
      </c>
    </row>
    <row r="335" spans="1:12" x14ac:dyDescent="0.35">
      <c r="A335" t="s">
        <v>344</v>
      </c>
      <c r="B335" s="2">
        <v>43805</v>
      </c>
      <c r="E335">
        <v>0</v>
      </c>
      <c r="F335" t="s">
        <v>1400</v>
      </c>
      <c r="G335" s="3" t="s">
        <v>858</v>
      </c>
      <c r="H335">
        <v>-114.170437126956</v>
      </c>
      <c r="I335" t="str">
        <f t="shared" ref="I335:I336" si="119" xml:space="preserve"> J335 &amp; " - " &amp; K335 &amp; " " &amp; L335</f>
        <v>1113 - Detached Garage Dwelling Unit - New Additional Dwelling Unit</v>
      </c>
      <c r="J335" t="s">
        <v>1052</v>
      </c>
      <c r="K335" t="s">
        <v>1053</v>
      </c>
      <c r="L335" t="s">
        <v>1054</v>
      </c>
    </row>
    <row r="336" spans="1:12" x14ac:dyDescent="0.35">
      <c r="A336" t="s">
        <v>345</v>
      </c>
      <c r="B336" s="2">
        <v>45041</v>
      </c>
      <c r="C336" s="2">
        <v>45124</v>
      </c>
      <c r="D336">
        <f t="shared" ref="D336:D338" si="120" xml:space="preserve"> _xlfn.DAYS(C336,B336)</f>
        <v>83</v>
      </c>
      <c r="E336">
        <v>1</v>
      </c>
      <c r="F336" t="s">
        <v>1401</v>
      </c>
      <c r="G336" s="3" t="s">
        <v>859</v>
      </c>
      <c r="H336">
        <v>-114.195014283069</v>
      </c>
      <c r="I336" t="str">
        <f t="shared" si="119"/>
        <v>1113 - Detached Garage Dwelling Unit - New Additional Dwelling Unit</v>
      </c>
      <c r="J336" t="s">
        <v>1052</v>
      </c>
      <c r="K336" t="s">
        <v>1053</v>
      </c>
      <c r="L336" t="s">
        <v>1054</v>
      </c>
    </row>
    <row r="337" spans="1:12" x14ac:dyDescent="0.35">
      <c r="A337" t="s">
        <v>346</v>
      </c>
      <c r="B337" s="2">
        <v>41337</v>
      </c>
      <c r="C337" s="2">
        <v>42286</v>
      </c>
      <c r="D337">
        <f t="shared" si="120"/>
        <v>949</v>
      </c>
      <c r="E337">
        <v>1</v>
      </c>
      <c r="F337" t="s">
        <v>1402</v>
      </c>
      <c r="G337" s="3" t="s">
        <v>860</v>
      </c>
      <c r="H337">
        <v>-113.96811606460599</v>
      </c>
      <c r="I337" t="str">
        <f xml:space="preserve"> J337 &amp; " - " &amp; K337</f>
        <v>1113 - Detached Garage Dwelling Unit - New</v>
      </c>
      <c r="J337" t="s">
        <v>1052</v>
      </c>
      <c r="K337" t="s">
        <v>1053</v>
      </c>
    </row>
    <row r="338" spans="1:12" x14ac:dyDescent="0.35">
      <c r="A338" t="s">
        <v>347</v>
      </c>
      <c r="B338" s="2">
        <v>44988</v>
      </c>
      <c r="C338" s="2">
        <v>45294</v>
      </c>
      <c r="D338">
        <f t="shared" si="120"/>
        <v>306</v>
      </c>
      <c r="E338">
        <v>1</v>
      </c>
      <c r="F338" t="s">
        <v>1403</v>
      </c>
      <c r="G338" s="3" t="s">
        <v>861</v>
      </c>
      <c r="H338">
        <v>-114.15244999653</v>
      </c>
      <c r="I338" t="str">
        <f t="shared" ref="I338:I341" si="121" xml:space="preserve"> J338 &amp; " - " &amp; K338 &amp; " " &amp; L338</f>
        <v>1114 - Detached Garden Suite - New Additional Dwelling Unit</v>
      </c>
      <c r="J338" t="s">
        <v>1055</v>
      </c>
      <c r="K338" t="s">
        <v>1053</v>
      </c>
      <c r="L338" t="s">
        <v>1054</v>
      </c>
    </row>
    <row r="339" spans="1:12" x14ac:dyDescent="0.35">
      <c r="A339" t="s">
        <v>348</v>
      </c>
      <c r="B339" s="2">
        <v>43426</v>
      </c>
      <c r="E339">
        <v>0</v>
      </c>
      <c r="F339" t="s">
        <v>1404</v>
      </c>
      <c r="G339" s="3" t="s">
        <v>862</v>
      </c>
      <c r="H339">
        <v>-113.96072232807801</v>
      </c>
      <c r="I339" t="str">
        <f t="shared" si="121"/>
        <v>1114 - Detached Garden Suite - New Additional Dwelling Unit</v>
      </c>
      <c r="J339" t="s">
        <v>1055</v>
      </c>
      <c r="K339" t="s">
        <v>1053</v>
      </c>
      <c r="L339" t="s">
        <v>1054</v>
      </c>
    </row>
    <row r="340" spans="1:12" x14ac:dyDescent="0.35">
      <c r="A340" t="s">
        <v>349</v>
      </c>
      <c r="B340" s="2">
        <v>44137</v>
      </c>
      <c r="E340">
        <v>0</v>
      </c>
      <c r="F340" t="s">
        <v>1405</v>
      </c>
      <c r="G340" s="3" t="s">
        <v>863</v>
      </c>
      <c r="H340">
        <v>-113.94466964801801</v>
      </c>
      <c r="I340" t="str">
        <f t="shared" si="121"/>
        <v>1113 - Detached Garage Dwelling Unit - New Additional Dwelling Unit</v>
      </c>
      <c r="J340" t="s">
        <v>1052</v>
      </c>
      <c r="K340" t="s">
        <v>1053</v>
      </c>
      <c r="L340" t="s">
        <v>1054</v>
      </c>
    </row>
    <row r="341" spans="1:12" x14ac:dyDescent="0.35">
      <c r="A341" t="s">
        <v>350</v>
      </c>
      <c r="B341" s="2">
        <v>44300</v>
      </c>
      <c r="C341" s="2">
        <v>44545</v>
      </c>
      <c r="D341">
        <f t="shared" ref="D341:D345" si="122" xml:space="preserve"> _xlfn.DAYS(C341,B341)</f>
        <v>245</v>
      </c>
      <c r="E341">
        <v>1</v>
      </c>
      <c r="F341" t="s">
        <v>1406</v>
      </c>
      <c r="G341" s="3" t="s">
        <v>864</v>
      </c>
      <c r="H341">
        <v>-114.162775858138</v>
      </c>
      <c r="I341" t="str">
        <f t="shared" si="121"/>
        <v>1113 - Detached Garage Dwelling Unit - New Additional Dwelling Unit</v>
      </c>
      <c r="J341" t="s">
        <v>1052</v>
      </c>
      <c r="K341" t="s">
        <v>1053</v>
      </c>
      <c r="L341" t="s">
        <v>1054</v>
      </c>
    </row>
    <row r="342" spans="1:12" x14ac:dyDescent="0.35">
      <c r="A342" t="s">
        <v>351</v>
      </c>
      <c r="B342" s="2">
        <v>42193</v>
      </c>
      <c r="C342" s="2">
        <v>42361</v>
      </c>
      <c r="D342">
        <f t="shared" si="122"/>
        <v>168</v>
      </c>
      <c r="E342">
        <v>1</v>
      </c>
      <c r="F342" t="s">
        <v>1407</v>
      </c>
      <c r="G342" s="3" t="s">
        <v>865</v>
      </c>
      <c r="H342">
        <v>-113.96894893148</v>
      </c>
      <c r="I342" t="str">
        <f t="shared" ref="I342:I345" si="123" xml:space="preserve"> J342 &amp; " - " &amp; K342</f>
        <v>1113 - Detached Garage Dwelling Unit - New</v>
      </c>
      <c r="J342" t="s">
        <v>1052</v>
      </c>
      <c r="K342" t="s">
        <v>1053</v>
      </c>
    </row>
    <row r="343" spans="1:12" x14ac:dyDescent="0.35">
      <c r="A343" t="s">
        <v>352</v>
      </c>
      <c r="B343" s="2">
        <v>42613</v>
      </c>
      <c r="C343" s="2">
        <v>42853</v>
      </c>
      <c r="D343">
        <f t="shared" si="122"/>
        <v>240</v>
      </c>
      <c r="E343">
        <v>1</v>
      </c>
      <c r="F343" t="s">
        <v>1408</v>
      </c>
      <c r="G343" s="3" t="s">
        <v>866</v>
      </c>
      <c r="H343">
        <v>-114.007160956056</v>
      </c>
      <c r="I343" t="str">
        <f t="shared" si="123"/>
        <v>1113 - Detached Garage Dwelling Unit - New</v>
      </c>
      <c r="J343" t="s">
        <v>1052</v>
      </c>
      <c r="K343" t="s">
        <v>1053</v>
      </c>
    </row>
    <row r="344" spans="1:12" x14ac:dyDescent="0.35">
      <c r="A344" t="s">
        <v>353</v>
      </c>
      <c r="B344" s="2">
        <v>40605</v>
      </c>
      <c r="C344" s="2">
        <v>40912</v>
      </c>
      <c r="D344">
        <f t="shared" si="122"/>
        <v>307</v>
      </c>
      <c r="E344">
        <v>1</v>
      </c>
      <c r="F344" t="s">
        <v>1409</v>
      </c>
      <c r="G344" s="3" t="s">
        <v>867</v>
      </c>
      <c r="H344">
        <v>-114.10164496135999</v>
      </c>
      <c r="I344" t="str">
        <f t="shared" si="123"/>
        <v>1113 - Detached Garage Dwelling Unit - New</v>
      </c>
      <c r="J344" t="s">
        <v>1052</v>
      </c>
      <c r="K344" t="s">
        <v>1053</v>
      </c>
    </row>
    <row r="345" spans="1:12" x14ac:dyDescent="0.35">
      <c r="A345" t="s">
        <v>354</v>
      </c>
      <c r="B345" s="2">
        <v>41106</v>
      </c>
      <c r="C345" s="2">
        <v>41285</v>
      </c>
      <c r="D345">
        <f t="shared" si="122"/>
        <v>179</v>
      </c>
      <c r="E345">
        <v>1</v>
      </c>
      <c r="F345" t="s">
        <v>1410</v>
      </c>
      <c r="G345" s="3" t="s">
        <v>868</v>
      </c>
      <c r="H345">
        <v>-114.04805044737699</v>
      </c>
      <c r="I345" t="str">
        <f t="shared" si="123"/>
        <v>1113 - Detached Garage Dwelling Unit - New</v>
      </c>
      <c r="J345" t="s">
        <v>1052</v>
      </c>
      <c r="K345" t="s">
        <v>1053</v>
      </c>
    </row>
    <row r="346" spans="1:12" x14ac:dyDescent="0.35">
      <c r="A346" t="s">
        <v>355</v>
      </c>
      <c r="B346" s="2">
        <v>44747</v>
      </c>
      <c r="E346">
        <v>0</v>
      </c>
      <c r="F346" t="s">
        <v>1411</v>
      </c>
      <c r="G346" s="3" t="s">
        <v>869</v>
      </c>
      <c r="H346">
        <v>-114.166400421296</v>
      </c>
      <c r="I346" t="str">
        <f xml:space="preserve"> J346 &amp; " - " &amp; K346 &amp; " " &amp; L346</f>
        <v>1113 - Detached Garage Dwelling Unit - New Additional Dwelling Unit</v>
      </c>
      <c r="J346" t="s">
        <v>1052</v>
      </c>
      <c r="K346" t="s">
        <v>1053</v>
      </c>
      <c r="L346" t="s">
        <v>1054</v>
      </c>
    </row>
    <row r="347" spans="1:12" x14ac:dyDescent="0.35">
      <c r="A347" t="s">
        <v>356</v>
      </c>
      <c r="B347" s="2">
        <v>42507</v>
      </c>
      <c r="C347" s="2">
        <v>42927</v>
      </c>
      <c r="D347">
        <f t="shared" ref="D347:D352" si="124" xml:space="preserve"> _xlfn.DAYS(C347,B347)</f>
        <v>420</v>
      </c>
      <c r="E347">
        <v>1</v>
      </c>
      <c r="F347" t="s">
        <v>1412</v>
      </c>
      <c r="G347" s="3" t="s">
        <v>870</v>
      </c>
      <c r="H347">
        <v>-114.093038417301</v>
      </c>
      <c r="I347" t="str">
        <f xml:space="preserve"> J347 &amp; " - " &amp; K347</f>
        <v>1113 - Detached Garage Dwelling Unit - New</v>
      </c>
      <c r="J347" t="s">
        <v>1052</v>
      </c>
      <c r="K347" t="s">
        <v>1053</v>
      </c>
    </row>
    <row r="348" spans="1:12" x14ac:dyDescent="0.35">
      <c r="A348" t="s">
        <v>357</v>
      </c>
      <c r="B348" s="2">
        <v>40511</v>
      </c>
      <c r="C348" s="2">
        <v>40778</v>
      </c>
      <c r="D348">
        <f t="shared" si="124"/>
        <v>267</v>
      </c>
      <c r="E348">
        <v>1</v>
      </c>
      <c r="F348" t="s">
        <v>1413</v>
      </c>
      <c r="G348" s="3" t="s">
        <v>871</v>
      </c>
      <c r="H348">
        <v>-114.13316231039499</v>
      </c>
      <c r="I348" t="str">
        <f t="shared" ref="I348:I349" si="125" xml:space="preserve"> J348 &amp; " - " &amp; K348</f>
        <v>1113 - Detached Garage Dwelling Unit - New</v>
      </c>
      <c r="J348" t="s">
        <v>1052</v>
      </c>
      <c r="K348" t="s">
        <v>1053</v>
      </c>
    </row>
    <row r="349" spans="1:12" x14ac:dyDescent="0.35">
      <c r="A349" t="s">
        <v>358</v>
      </c>
      <c r="B349" s="2">
        <v>41656</v>
      </c>
      <c r="C349" s="2">
        <v>41801</v>
      </c>
      <c r="D349">
        <f t="shared" si="124"/>
        <v>145</v>
      </c>
      <c r="E349">
        <v>1</v>
      </c>
      <c r="F349" t="s">
        <v>1414</v>
      </c>
      <c r="G349" s="3" t="s">
        <v>872</v>
      </c>
      <c r="H349">
        <v>-114.044810828487</v>
      </c>
      <c r="I349" t="str">
        <f t="shared" si="125"/>
        <v>1113 - Detached Garage Dwelling Unit - New</v>
      </c>
      <c r="J349" t="s">
        <v>1052</v>
      </c>
      <c r="K349" t="s">
        <v>1053</v>
      </c>
    </row>
    <row r="350" spans="1:12" x14ac:dyDescent="0.35">
      <c r="A350" t="s">
        <v>359</v>
      </c>
      <c r="B350" s="2">
        <v>44055</v>
      </c>
      <c r="C350" s="2">
        <v>44252</v>
      </c>
      <c r="D350">
        <f t="shared" si="124"/>
        <v>197</v>
      </c>
      <c r="E350">
        <v>1</v>
      </c>
      <c r="F350" t="s">
        <v>1415</v>
      </c>
      <c r="G350" s="3" t="s">
        <v>873</v>
      </c>
      <c r="H350">
        <v>-114.132228694543</v>
      </c>
      <c r="I350" t="str">
        <f xml:space="preserve"> J350 &amp; " - " &amp; K350 &amp; " " &amp; L350</f>
        <v>1113 - Detached Garage Dwelling Unit - New Additional Dwelling Unit</v>
      </c>
      <c r="J350" t="s">
        <v>1052</v>
      </c>
      <c r="K350" t="s">
        <v>1053</v>
      </c>
      <c r="L350" t="s">
        <v>1054</v>
      </c>
    </row>
    <row r="351" spans="1:12" x14ac:dyDescent="0.35">
      <c r="A351" t="s">
        <v>360</v>
      </c>
      <c r="B351" s="2">
        <v>43060</v>
      </c>
      <c r="C351" s="2">
        <v>43389</v>
      </c>
      <c r="D351">
        <f t="shared" si="124"/>
        <v>329</v>
      </c>
      <c r="E351">
        <v>1</v>
      </c>
      <c r="F351" t="s">
        <v>1416</v>
      </c>
      <c r="G351">
        <v>50.961917880315603</v>
      </c>
      <c r="H351">
        <v>-114.083246157513</v>
      </c>
      <c r="I351" t="str">
        <f t="shared" ref="I351:I352" si="126" xml:space="preserve"> J351 &amp; " - " &amp; K351</f>
        <v>1113 - Detached Garage Dwelling Unit - New</v>
      </c>
      <c r="J351" t="s">
        <v>1052</v>
      </c>
      <c r="K351" t="s">
        <v>1053</v>
      </c>
    </row>
    <row r="352" spans="1:12" x14ac:dyDescent="0.35">
      <c r="A352" t="s">
        <v>361</v>
      </c>
      <c r="B352" s="2">
        <v>41366</v>
      </c>
      <c r="C352" s="2">
        <v>41530</v>
      </c>
      <c r="D352">
        <f t="shared" si="124"/>
        <v>164</v>
      </c>
      <c r="E352">
        <v>1</v>
      </c>
      <c r="F352" t="s">
        <v>1417</v>
      </c>
      <c r="G352" s="3" t="s">
        <v>874</v>
      </c>
      <c r="H352">
        <v>-114.014969508851</v>
      </c>
      <c r="I352" t="str">
        <f t="shared" si="126"/>
        <v>1113 - Detached Garage Dwelling Unit - New</v>
      </c>
      <c r="J352" t="s">
        <v>1052</v>
      </c>
      <c r="K352" t="s">
        <v>1053</v>
      </c>
    </row>
    <row r="353" spans="1:12" x14ac:dyDescent="0.35">
      <c r="A353" t="s">
        <v>362</v>
      </c>
      <c r="B353" s="2">
        <v>45146</v>
      </c>
      <c r="E353">
        <v>0</v>
      </c>
      <c r="F353" t="s">
        <v>1418</v>
      </c>
      <c r="G353" s="3" t="s">
        <v>875</v>
      </c>
      <c r="H353">
        <v>-114.112643866616</v>
      </c>
      <c r="I353" t="str">
        <f xml:space="preserve"> J353 &amp; " - " &amp; K353 &amp; " " &amp; L353</f>
        <v>1113 - Detached Garage Dwelling Unit - New Additional Dwelling Unit</v>
      </c>
      <c r="J353" t="s">
        <v>1052</v>
      </c>
      <c r="K353" t="s">
        <v>1053</v>
      </c>
      <c r="L353" t="s">
        <v>1054</v>
      </c>
    </row>
    <row r="354" spans="1:12" x14ac:dyDescent="0.35">
      <c r="A354" t="s">
        <v>363</v>
      </c>
      <c r="B354" s="2">
        <v>41247</v>
      </c>
      <c r="C354" s="2">
        <v>41509</v>
      </c>
      <c r="D354">
        <f t="shared" ref="D354:D357" si="127" xml:space="preserve"> _xlfn.DAYS(C354,B354)</f>
        <v>262</v>
      </c>
      <c r="E354">
        <v>1</v>
      </c>
      <c r="F354" t="s">
        <v>1419</v>
      </c>
      <c r="G354" s="3" t="s">
        <v>876</v>
      </c>
      <c r="H354">
        <v>-114.130361099853</v>
      </c>
      <c r="I354" t="str">
        <f xml:space="preserve"> J354 &amp; " - " &amp; K354</f>
        <v>1113 - Detached Garage Dwelling Unit - New</v>
      </c>
      <c r="J354" t="s">
        <v>1052</v>
      </c>
      <c r="K354" t="s">
        <v>1053</v>
      </c>
    </row>
    <row r="355" spans="1:12" x14ac:dyDescent="0.35">
      <c r="A355" t="s">
        <v>364</v>
      </c>
      <c r="B355" s="2">
        <v>44852</v>
      </c>
      <c r="C355" s="2">
        <v>45118</v>
      </c>
      <c r="D355">
        <f t="shared" si="127"/>
        <v>266</v>
      </c>
      <c r="E355">
        <v>1</v>
      </c>
      <c r="F355" t="s">
        <v>1420</v>
      </c>
      <c r="G355" s="3" t="s">
        <v>877</v>
      </c>
      <c r="H355">
        <v>-114.134329474426</v>
      </c>
      <c r="I355" t="str">
        <f xml:space="preserve"> J355 &amp; " - " &amp; K355 &amp; " " &amp; L355</f>
        <v>1113 - Detached Garage Dwelling Unit - New Additional Dwelling Unit</v>
      </c>
      <c r="J355" t="s">
        <v>1052</v>
      </c>
      <c r="K355" t="s">
        <v>1053</v>
      </c>
      <c r="L355" t="s">
        <v>1054</v>
      </c>
    </row>
    <row r="356" spans="1:12" x14ac:dyDescent="0.35">
      <c r="A356" t="s">
        <v>365</v>
      </c>
      <c r="B356" s="2">
        <v>42920</v>
      </c>
      <c r="C356" s="2">
        <v>43031</v>
      </c>
      <c r="D356">
        <f t="shared" si="127"/>
        <v>111</v>
      </c>
      <c r="E356">
        <v>1</v>
      </c>
      <c r="F356" t="s">
        <v>1421</v>
      </c>
      <c r="G356">
        <v>51.020107625891001</v>
      </c>
      <c r="H356">
        <v>-114.020456464605</v>
      </c>
      <c r="I356" t="str">
        <f xml:space="preserve"> J356 &amp; " - " &amp; K356</f>
        <v>1114 - Detached Garden Suite - New</v>
      </c>
      <c r="J356" t="s">
        <v>1055</v>
      </c>
      <c r="K356" t="s">
        <v>1053</v>
      </c>
    </row>
    <row r="357" spans="1:12" x14ac:dyDescent="0.35">
      <c r="A357" t="s">
        <v>366</v>
      </c>
      <c r="B357" s="2">
        <v>43984</v>
      </c>
      <c r="C357" s="2">
        <v>44120</v>
      </c>
      <c r="D357">
        <f t="shared" si="127"/>
        <v>136</v>
      </c>
      <c r="E357">
        <v>1</v>
      </c>
      <c r="F357" t="s">
        <v>1422</v>
      </c>
      <c r="G357">
        <v>51.037985622179001</v>
      </c>
      <c r="H357">
        <v>-114.02345642239599</v>
      </c>
      <c r="I357" t="str">
        <f t="shared" ref="I357:I361" si="128" xml:space="preserve"> J357 &amp; " - " &amp; K357 &amp; " " &amp; L357</f>
        <v>1113 - Detached Garage Dwelling Unit - New Additional Dwelling Unit</v>
      </c>
      <c r="J357" t="s">
        <v>1052</v>
      </c>
      <c r="K357" t="s">
        <v>1053</v>
      </c>
      <c r="L357" t="s">
        <v>1054</v>
      </c>
    </row>
    <row r="358" spans="1:12" x14ac:dyDescent="0.35">
      <c r="A358" t="s">
        <v>367</v>
      </c>
      <c r="B358" s="2">
        <v>45253</v>
      </c>
      <c r="E358">
        <v>0</v>
      </c>
      <c r="F358" t="s">
        <v>1423</v>
      </c>
      <c r="G358" s="3" t="s">
        <v>878</v>
      </c>
      <c r="H358">
        <v>-113.971793489143</v>
      </c>
      <c r="I358" t="str">
        <f t="shared" si="128"/>
        <v>1113 - Detached Garage Dwelling Unit - New Additional Dwelling Unit</v>
      </c>
      <c r="J358" t="s">
        <v>1052</v>
      </c>
      <c r="K358" t="s">
        <v>1053</v>
      </c>
      <c r="L358" t="s">
        <v>1054</v>
      </c>
    </row>
    <row r="359" spans="1:12" x14ac:dyDescent="0.35">
      <c r="A359" t="s">
        <v>368</v>
      </c>
      <c r="B359" s="2">
        <v>43012</v>
      </c>
      <c r="C359" s="2">
        <v>44176</v>
      </c>
      <c r="D359">
        <f xml:space="preserve"> _xlfn.DAYS(C359,B359)</f>
        <v>1164</v>
      </c>
      <c r="E359">
        <v>1</v>
      </c>
      <c r="F359" t="s">
        <v>1424</v>
      </c>
      <c r="G359" s="3" t="s">
        <v>879</v>
      </c>
      <c r="H359">
        <v>-114.121337350798</v>
      </c>
      <c r="I359" t="str">
        <f t="shared" si="128"/>
        <v>1113 - Detached Garage Dwelling Unit - New Additional Dwelling Unit</v>
      </c>
      <c r="J359" t="s">
        <v>1052</v>
      </c>
      <c r="K359" t="s">
        <v>1053</v>
      </c>
      <c r="L359" t="s">
        <v>1054</v>
      </c>
    </row>
    <row r="360" spans="1:12" x14ac:dyDescent="0.35">
      <c r="A360" t="s">
        <v>369</v>
      </c>
      <c r="B360" s="2">
        <v>44693</v>
      </c>
      <c r="E360">
        <v>0</v>
      </c>
      <c r="F360" t="s">
        <v>1425</v>
      </c>
      <c r="G360" s="3" t="s">
        <v>880</v>
      </c>
      <c r="H360">
        <v>-114.206808705149</v>
      </c>
      <c r="I360" t="str">
        <f t="shared" si="128"/>
        <v>1113 - Detached Garage Dwelling Unit - New Additional Dwelling Unit</v>
      </c>
      <c r="J360" t="s">
        <v>1052</v>
      </c>
      <c r="K360" t="s">
        <v>1053</v>
      </c>
      <c r="L360" t="s">
        <v>1054</v>
      </c>
    </row>
    <row r="361" spans="1:12" x14ac:dyDescent="0.35">
      <c r="A361" t="s">
        <v>370</v>
      </c>
      <c r="B361" s="2">
        <v>44734</v>
      </c>
      <c r="C361" s="2">
        <v>45244</v>
      </c>
      <c r="D361">
        <f t="shared" ref="D361:D367" si="129" xml:space="preserve"> _xlfn.DAYS(C361,B361)</f>
        <v>510</v>
      </c>
      <c r="E361">
        <v>1</v>
      </c>
      <c r="F361" t="s">
        <v>1426</v>
      </c>
      <c r="G361" s="3" t="s">
        <v>881</v>
      </c>
      <c r="H361">
        <v>-113.976733079217</v>
      </c>
      <c r="I361" t="str">
        <f t="shared" si="128"/>
        <v>1113 - Detached Garage Dwelling Unit - New Additional Dwelling Unit</v>
      </c>
      <c r="J361" t="s">
        <v>1052</v>
      </c>
      <c r="K361" t="s">
        <v>1053</v>
      </c>
      <c r="L361" t="s">
        <v>1054</v>
      </c>
    </row>
    <row r="362" spans="1:12" x14ac:dyDescent="0.35">
      <c r="A362" t="s">
        <v>371</v>
      </c>
      <c r="B362" s="2">
        <v>42389</v>
      </c>
      <c r="C362" s="2">
        <v>42458</v>
      </c>
      <c r="D362">
        <f t="shared" si="129"/>
        <v>69</v>
      </c>
      <c r="E362">
        <v>1</v>
      </c>
      <c r="F362" t="s">
        <v>1427</v>
      </c>
      <c r="G362" s="3" t="s">
        <v>882</v>
      </c>
      <c r="H362">
        <v>-114.133891348181</v>
      </c>
      <c r="I362" t="str">
        <f t="shared" ref="I362:I364" si="130" xml:space="preserve"> J362 &amp; " - " &amp; K362</f>
        <v>1113 - Detached Garage Dwelling Unit - New</v>
      </c>
      <c r="J362" t="s">
        <v>1052</v>
      </c>
      <c r="K362" t="s">
        <v>1053</v>
      </c>
    </row>
    <row r="363" spans="1:12" x14ac:dyDescent="0.35">
      <c r="A363" t="s">
        <v>372</v>
      </c>
      <c r="B363" s="2">
        <v>42562</v>
      </c>
      <c r="C363" s="2">
        <v>42951</v>
      </c>
      <c r="D363">
        <f t="shared" si="129"/>
        <v>389</v>
      </c>
      <c r="E363">
        <v>1</v>
      </c>
      <c r="F363" t="s">
        <v>1428</v>
      </c>
      <c r="G363" s="3" t="s">
        <v>883</v>
      </c>
      <c r="H363">
        <v>-114.133040413336</v>
      </c>
      <c r="I363" t="str">
        <f t="shared" si="130"/>
        <v>1113 - Detached Garage Dwelling Unit - New</v>
      </c>
      <c r="J363" t="s">
        <v>1052</v>
      </c>
      <c r="K363" t="s">
        <v>1053</v>
      </c>
    </row>
    <row r="364" spans="1:12" x14ac:dyDescent="0.35">
      <c r="A364" t="s">
        <v>373</v>
      </c>
      <c r="B364" s="2">
        <v>43259</v>
      </c>
      <c r="C364" s="2">
        <v>43426</v>
      </c>
      <c r="D364">
        <f t="shared" si="129"/>
        <v>167</v>
      </c>
      <c r="E364">
        <v>1</v>
      </c>
      <c r="F364" t="s">
        <v>1429</v>
      </c>
      <c r="G364" s="3" t="s">
        <v>884</v>
      </c>
      <c r="H364">
        <v>-113.96341799084</v>
      </c>
      <c r="I364" t="str">
        <f t="shared" si="130"/>
        <v>1113 - Detached Garage Dwelling Unit - New</v>
      </c>
      <c r="J364" t="s">
        <v>1052</v>
      </c>
      <c r="K364" t="s">
        <v>1053</v>
      </c>
    </row>
    <row r="365" spans="1:12" x14ac:dyDescent="0.35">
      <c r="A365" t="s">
        <v>374</v>
      </c>
      <c r="B365" s="2">
        <v>43965</v>
      </c>
      <c r="C365" s="2">
        <v>44837</v>
      </c>
      <c r="D365">
        <f t="shared" si="129"/>
        <v>872</v>
      </c>
      <c r="E365">
        <v>1</v>
      </c>
      <c r="F365" t="s">
        <v>1430</v>
      </c>
      <c r="G365" s="3" t="s">
        <v>885</v>
      </c>
      <c r="H365">
        <v>-114.105506989372</v>
      </c>
      <c r="I365" t="str">
        <f t="shared" ref="I365:I369" si="131" xml:space="preserve"> J365 &amp; " - " &amp; K365 &amp; " " &amp; L365</f>
        <v>1113 - Detached Garage Dwelling Unit - New Additional Dwelling Unit</v>
      </c>
      <c r="J365" t="s">
        <v>1052</v>
      </c>
      <c r="K365" t="s">
        <v>1053</v>
      </c>
      <c r="L365" t="s">
        <v>1054</v>
      </c>
    </row>
    <row r="366" spans="1:12" x14ac:dyDescent="0.35">
      <c r="A366" t="s">
        <v>375</v>
      </c>
      <c r="B366" s="2">
        <v>44112</v>
      </c>
      <c r="C366" s="2">
        <v>44273</v>
      </c>
      <c r="D366">
        <f t="shared" si="129"/>
        <v>161</v>
      </c>
      <c r="E366">
        <v>1</v>
      </c>
      <c r="F366" t="s">
        <v>1431</v>
      </c>
      <c r="G366" s="3" t="s">
        <v>886</v>
      </c>
      <c r="H366">
        <v>-114.19653873662899</v>
      </c>
      <c r="I366" t="str">
        <f t="shared" si="131"/>
        <v>1113 - Detached Garage Dwelling Unit - New Additional Dwelling Unit</v>
      </c>
      <c r="J366" t="s">
        <v>1052</v>
      </c>
      <c r="K366" t="s">
        <v>1053</v>
      </c>
      <c r="L366" t="s">
        <v>1054</v>
      </c>
    </row>
    <row r="367" spans="1:12" x14ac:dyDescent="0.35">
      <c r="A367" t="s">
        <v>376</v>
      </c>
      <c r="B367" s="2">
        <v>43378</v>
      </c>
      <c r="C367" s="2">
        <v>44152</v>
      </c>
      <c r="D367">
        <f t="shared" si="129"/>
        <v>774</v>
      </c>
      <c r="E367">
        <v>1</v>
      </c>
      <c r="F367" t="s">
        <v>1432</v>
      </c>
      <c r="G367" s="3" t="s">
        <v>887</v>
      </c>
      <c r="H367">
        <v>-114.181112882034</v>
      </c>
      <c r="I367" t="str">
        <f t="shared" si="131"/>
        <v>1113 - Detached Garage Dwelling Unit - New Secondary Suite</v>
      </c>
      <c r="J367" t="s">
        <v>1052</v>
      </c>
      <c r="K367" t="s">
        <v>1053</v>
      </c>
      <c r="L367" t="s">
        <v>1059</v>
      </c>
    </row>
    <row r="368" spans="1:12" x14ac:dyDescent="0.35">
      <c r="A368" t="s">
        <v>377</v>
      </c>
      <c r="B368" s="2">
        <v>44265</v>
      </c>
      <c r="E368">
        <v>0</v>
      </c>
      <c r="F368" t="s">
        <v>1433</v>
      </c>
      <c r="G368" s="3" t="s">
        <v>888</v>
      </c>
      <c r="H368">
        <v>-114.03559622595</v>
      </c>
      <c r="I368" t="str">
        <f t="shared" si="131"/>
        <v>1113 - Detached Garage Dwelling Unit - New Deck, Additional Dwelling Unit</v>
      </c>
      <c r="J368" t="s">
        <v>1052</v>
      </c>
      <c r="K368" t="s">
        <v>1053</v>
      </c>
      <c r="L368" t="s">
        <v>1066</v>
      </c>
    </row>
    <row r="369" spans="1:12" x14ac:dyDescent="0.35">
      <c r="A369" t="s">
        <v>378</v>
      </c>
      <c r="B369" s="2">
        <v>43200</v>
      </c>
      <c r="E369">
        <v>0</v>
      </c>
      <c r="F369" t="s">
        <v>1434</v>
      </c>
      <c r="G369" s="3" t="s">
        <v>889</v>
      </c>
      <c r="H369">
        <v>-114.126574887231</v>
      </c>
      <c r="I369" t="str">
        <f t="shared" si="131"/>
        <v>1113 - Detached Garage Dwelling Unit - New Additional Dwelling Unit</v>
      </c>
      <c r="J369" t="s">
        <v>1052</v>
      </c>
      <c r="K369" t="s">
        <v>1053</v>
      </c>
      <c r="L369" t="s">
        <v>1054</v>
      </c>
    </row>
    <row r="370" spans="1:12" x14ac:dyDescent="0.35">
      <c r="A370" t="s">
        <v>379</v>
      </c>
      <c r="B370" s="2">
        <v>42072</v>
      </c>
      <c r="C370" s="2">
        <v>42535</v>
      </c>
      <c r="D370">
        <f xml:space="preserve"> _xlfn.DAYS(C370,B370)</f>
        <v>463</v>
      </c>
      <c r="E370">
        <v>1</v>
      </c>
      <c r="F370" t="s">
        <v>1435</v>
      </c>
      <c r="G370" s="3" t="s">
        <v>890</v>
      </c>
      <c r="H370">
        <v>-114.13044254626899</v>
      </c>
      <c r="I370" t="str">
        <f xml:space="preserve"> J370 &amp; " - " &amp; K370</f>
        <v>1113 - Detached Garage Dwelling Unit - New</v>
      </c>
      <c r="J370" t="s">
        <v>1052</v>
      </c>
      <c r="K370" t="s">
        <v>1053</v>
      </c>
    </row>
    <row r="371" spans="1:12" x14ac:dyDescent="0.35">
      <c r="A371" t="s">
        <v>380</v>
      </c>
      <c r="B371" s="2">
        <v>45113</v>
      </c>
      <c r="E371">
        <v>0</v>
      </c>
      <c r="F371" t="s">
        <v>1436</v>
      </c>
      <c r="G371" s="3" t="s">
        <v>891</v>
      </c>
      <c r="H371">
        <v>-113.938361135393</v>
      </c>
      <c r="I371" t="str">
        <f xml:space="preserve"> J371 &amp; " - " &amp; K371 &amp; " " &amp; L371</f>
        <v>1113 - Detached Garage Dwelling Unit - New Additional Dwelling Unit</v>
      </c>
      <c r="J371" t="s">
        <v>1052</v>
      </c>
      <c r="K371" t="s">
        <v>1053</v>
      </c>
      <c r="L371" t="s">
        <v>1054</v>
      </c>
    </row>
    <row r="372" spans="1:12" x14ac:dyDescent="0.35">
      <c r="A372" t="s">
        <v>381</v>
      </c>
      <c r="B372" s="2">
        <v>40624</v>
      </c>
      <c r="C372" s="2">
        <v>40953</v>
      </c>
      <c r="D372">
        <f t="shared" ref="D372:D380" si="132" xml:space="preserve"> _xlfn.DAYS(C372,B372)</f>
        <v>329</v>
      </c>
      <c r="E372">
        <v>1</v>
      </c>
      <c r="F372" t="s">
        <v>1437</v>
      </c>
      <c r="G372" s="3" t="s">
        <v>892</v>
      </c>
      <c r="H372">
        <v>-114.13041009262</v>
      </c>
      <c r="I372" t="str">
        <f t="shared" ref="I372:I374" si="133" xml:space="preserve"> J372 &amp; " - " &amp; K372</f>
        <v>1113 - Detached Garage Dwelling Unit - New</v>
      </c>
      <c r="J372" t="s">
        <v>1052</v>
      </c>
      <c r="K372" t="s">
        <v>1053</v>
      </c>
    </row>
    <row r="373" spans="1:12" x14ac:dyDescent="0.35">
      <c r="A373" t="s">
        <v>382</v>
      </c>
      <c r="B373" s="2">
        <v>41018</v>
      </c>
      <c r="C373" s="2">
        <v>41760</v>
      </c>
      <c r="D373">
        <f t="shared" si="132"/>
        <v>742</v>
      </c>
      <c r="E373">
        <v>1</v>
      </c>
      <c r="F373" t="s">
        <v>1438</v>
      </c>
      <c r="G373" s="3" t="s">
        <v>893</v>
      </c>
      <c r="H373">
        <v>-114.131939042562</v>
      </c>
      <c r="I373" t="str">
        <f t="shared" si="133"/>
        <v>1113 - Detached Garage Dwelling Unit - New</v>
      </c>
      <c r="J373" t="s">
        <v>1052</v>
      </c>
      <c r="K373" t="s">
        <v>1053</v>
      </c>
    </row>
    <row r="374" spans="1:12" x14ac:dyDescent="0.35">
      <c r="A374" t="s">
        <v>383</v>
      </c>
      <c r="B374" s="2">
        <v>41718</v>
      </c>
      <c r="C374" s="2">
        <v>42233</v>
      </c>
      <c r="D374">
        <f t="shared" si="132"/>
        <v>515</v>
      </c>
      <c r="E374">
        <v>1</v>
      </c>
      <c r="F374" t="s">
        <v>1439</v>
      </c>
      <c r="G374" s="3" t="s">
        <v>894</v>
      </c>
      <c r="H374">
        <v>-114.07544879383499</v>
      </c>
      <c r="I374" t="str">
        <f t="shared" si="133"/>
        <v>1113 - Detached Garage Dwelling Unit - New</v>
      </c>
      <c r="J374" t="s">
        <v>1052</v>
      </c>
      <c r="K374" t="s">
        <v>1053</v>
      </c>
    </row>
    <row r="375" spans="1:12" x14ac:dyDescent="0.35">
      <c r="A375" t="s">
        <v>384</v>
      </c>
      <c r="B375" s="2">
        <v>44092</v>
      </c>
      <c r="C375" s="2">
        <v>44505</v>
      </c>
      <c r="D375">
        <f t="shared" si="132"/>
        <v>413</v>
      </c>
      <c r="E375">
        <v>1</v>
      </c>
      <c r="F375" t="s">
        <v>1440</v>
      </c>
      <c r="G375" s="3" t="s">
        <v>895</v>
      </c>
      <c r="H375">
        <v>-114.038300704828</v>
      </c>
      <c r="I375" t="str">
        <f t="shared" ref="I375:I376" si="134" xml:space="preserve"> J375 &amp; " - " &amp; K375 &amp; " " &amp; L375</f>
        <v>1113 - Detached Garage Dwelling Unit - New Additional Dwelling Unit</v>
      </c>
      <c r="J375" t="s">
        <v>1052</v>
      </c>
      <c r="K375" t="s">
        <v>1053</v>
      </c>
      <c r="L375" t="s">
        <v>1054</v>
      </c>
    </row>
    <row r="376" spans="1:12" x14ac:dyDescent="0.35">
      <c r="A376" t="s">
        <v>385</v>
      </c>
      <c r="B376" s="2">
        <v>44092</v>
      </c>
      <c r="C376" s="2">
        <v>44316</v>
      </c>
      <c r="D376">
        <f t="shared" si="132"/>
        <v>224</v>
      </c>
      <c r="E376">
        <v>1</v>
      </c>
      <c r="F376" t="s">
        <v>1441</v>
      </c>
      <c r="G376">
        <v>51.115950731938398</v>
      </c>
      <c r="H376">
        <v>-113.94593556448299</v>
      </c>
      <c r="I376" t="str">
        <f t="shared" si="134"/>
        <v>1113 - Detached Garage Dwelling Unit - New Additional Dwelling Unit</v>
      </c>
      <c r="J376" t="s">
        <v>1052</v>
      </c>
      <c r="K376" t="s">
        <v>1053</v>
      </c>
      <c r="L376" t="s">
        <v>1054</v>
      </c>
    </row>
    <row r="377" spans="1:12" x14ac:dyDescent="0.35">
      <c r="A377" t="s">
        <v>386</v>
      </c>
      <c r="B377" s="2">
        <v>42614</v>
      </c>
      <c r="C377" s="2">
        <v>42801</v>
      </c>
      <c r="D377">
        <f t="shared" si="132"/>
        <v>187</v>
      </c>
      <c r="E377">
        <v>1</v>
      </c>
      <c r="F377" t="s">
        <v>1442</v>
      </c>
      <c r="G377" s="3" t="s">
        <v>896</v>
      </c>
      <c r="H377">
        <v>-113.910060871482</v>
      </c>
      <c r="I377" t="str">
        <f t="shared" ref="I377:I379" si="135" xml:space="preserve"> J377 &amp; " - " &amp; K377</f>
        <v>1114 - Detached Garden Suite - New</v>
      </c>
      <c r="J377" t="s">
        <v>1055</v>
      </c>
      <c r="K377" t="s">
        <v>1053</v>
      </c>
    </row>
    <row r="378" spans="1:12" x14ac:dyDescent="0.35">
      <c r="A378" t="s">
        <v>387</v>
      </c>
      <c r="B378" s="2">
        <v>41578</v>
      </c>
      <c r="C378" s="2">
        <v>42018</v>
      </c>
      <c r="D378">
        <f t="shared" si="132"/>
        <v>440</v>
      </c>
      <c r="E378">
        <v>1</v>
      </c>
      <c r="F378" t="s">
        <v>1443</v>
      </c>
      <c r="G378" s="3" t="s">
        <v>897</v>
      </c>
      <c r="H378">
        <v>-113.995786338146</v>
      </c>
      <c r="I378" t="str">
        <f t="shared" si="135"/>
        <v>1114 - Detached Garden Suite - New</v>
      </c>
      <c r="J378" t="s">
        <v>1055</v>
      </c>
      <c r="K378" t="s">
        <v>1053</v>
      </c>
    </row>
    <row r="379" spans="1:12" x14ac:dyDescent="0.35">
      <c r="A379" t="s">
        <v>388</v>
      </c>
      <c r="B379" s="2">
        <v>41170</v>
      </c>
      <c r="C379" s="2">
        <v>42052</v>
      </c>
      <c r="D379">
        <f t="shared" si="132"/>
        <v>882</v>
      </c>
      <c r="E379">
        <v>1</v>
      </c>
      <c r="F379" t="s">
        <v>1444</v>
      </c>
      <c r="G379" s="3" t="s">
        <v>898</v>
      </c>
      <c r="H379">
        <v>-114.131113811535</v>
      </c>
      <c r="I379" t="str">
        <f t="shared" si="135"/>
        <v>1113 - Detached Garage Dwelling Unit - New</v>
      </c>
      <c r="J379" t="s">
        <v>1052</v>
      </c>
      <c r="K379" t="s">
        <v>1053</v>
      </c>
    </row>
    <row r="380" spans="1:12" x14ac:dyDescent="0.35">
      <c r="A380" t="s">
        <v>389</v>
      </c>
      <c r="B380" s="2">
        <v>44959</v>
      </c>
      <c r="C380" s="2">
        <v>45071</v>
      </c>
      <c r="D380">
        <f t="shared" si="132"/>
        <v>112</v>
      </c>
      <c r="E380">
        <v>1</v>
      </c>
      <c r="F380" t="s">
        <v>1445</v>
      </c>
      <c r="G380" s="3" t="s">
        <v>899</v>
      </c>
      <c r="H380">
        <v>-114.042913081452</v>
      </c>
      <c r="I380" t="str">
        <f t="shared" ref="I380:I383" si="136" xml:space="preserve"> J380 &amp; " - " &amp; K380 &amp; " " &amp; L380</f>
        <v>1113 - Detached Garage Dwelling Unit - New Additional Dwelling Unit</v>
      </c>
      <c r="J380" t="s">
        <v>1052</v>
      </c>
      <c r="K380" t="s">
        <v>1053</v>
      </c>
      <c r="L380" t="s">
        <v>1054</v>
      </c>
    </row>
    <row r="381" spans="1:12" x14ac:dyDescent="0.35">
      <c r="A381" t="s">
        <v>390</v>
      </c>
      <c r="B381" s="2">
        <v>44294</v>
      </c>
      <c r="E381">
        <v>0</v>
      </c>
      <c r="F381" t="s">
        <v>1446</v>
      </c>
      <c r="G381" s="3" t="s">
        <v>900</v>
      </c>
      <c r="H381">
        <v>-114.087576732648</v>
      </c>
      <c r="I381" t="str">
        <f t="shared" si="136"/>
        <v>1113 - Detached Garage Dwelling Unit - New Additional Dwelling Unit</v>
      </c>
      <c r="J381" t="s">
        <v>1052</v>
      </c>
      <c r="K381" t="s">
        <v>1053</v>
      </c>
      <c r="L381" t="s">
        <v>1054</v>
      </c>
    </row>
    <row r="382" spans="1:12" x14ac:dyDescent="0.35">
      <c r="A382" t="s">
        <v>391</v>
      </c>
      <c r="B382" s="2">
        <v>44214</v>
      </c>
      <c r="C382" s="2">
        <v>44601</v>
      </c>
      <c r="D382">
        <f t="shared" ref="D382:D385" si="137" xml:space="preserve"> _xlfn.DAYS(C382,B382)</f>
        <v>387</v>
      </c>
      <c r="E382">
        <v>1</v>
      </c>
      <c r="F382" t="s">
        <v>1447</v>
      </c>
      <c r="G382" s="3" t="s">
        <v>901</v>
      </c>
      <c r="H382">
        <v>-114.096561367226</v>
      </c>
      <c r="I382" t="str">
        <f t="shared" si="136"/>
        <v>1113 - Detached Garage Dwelling Unit - New Additional Dwelling Unit</v>
      </c>
      <c r="J382" t="s">
        <v>1052</v>
      </c>
      <c r="K382" t="s">
        <v>1053</v>
      </c>
      <c r="L382" t="s">
        <v>1054</v>
      </c>
    </row>
    <row r="383" spans="1:12" x14ac:dyDescent="0.35">
      <c r="A383" t="s">
        <v>392</v>
      </c>
      <c r="B383" s="2">
        <v>45176</v>
      </c>
      <c r="C383" s="2">
        <v>45316</v>
      </c>
      <c r="D383">
        <f t="shared" si="137"/>
        <v>140</v>
      </c>
      <c r="E383">
        <v>1</v>
      </c>
      <c r="F383" t="s">
        <v>1448</v>
      </c>
      <c r="G383" s="3" t="s">
        <v>902</v>
      </c>
      <c r="H383">
        <v>-114.236705595598</v>
      </c>
      <c r="I383" t="str">
        <f t="shared" si="136"/>
        <v>1113 - Detached Garage Dwelling Unit - New Additional Dwelling Unit</v>
      </c>
      <c r="J383" t="s">
        <v>1052</v>
      </c>
      <c r="K383" t="s">
        <v>1053</v>
      </c>
      <c r="L383" t="s">
        <v>1054</v>
      </c>
    </row>
    <row r="384" spans="1:12" x14ac:dyDescent="0.35">
      <c r="A384" t="s">
        <v>393</v>
      </c>
      <c r="B384" s="2">
        <v>41099</v>
      </c>
      <c r="C384" s="2">
        <v>41327</v>
      </c>
      <c r="D384">
        <f t="shared" si="137"/>
        <v>228</v>
      </c>
      <c r="E384">
        <v>1</v>
      </c>
      <c r="F384" t="s">
        <v>1449</v>
      </c>
      <c r="G384" s="3" t="s">
        <v>903</v>
      </c>
      <c r="H384">
        <v>-114.131937615803</v>
      </c>
      <c r="I384" t="str">
        <f t="shared" ref="I384:I385" si="138" xml:space="preserve"> J384 &amp; " - " &amp; K384</f>
        <v>1113 - Detached Garage Dwelling Unit - New</v>
      </c>
      <c r="J384" t="s">
        <v>1052</v>
      </c>
      <c r="K384" t="s">
        <v>1053</v>
      </c>
    </row>
    <row r="385" spans="1:12" x14ac:dyDescent="0.35">
      <c r="A385" t="s">
        <v>394</v>
      </c>
      <c r="B385" s="2">
        <v>41387</v>
      </c>
      <c r="C385" s="2">
        <v>41628</v>
      </c>
      <c r="D385">
        <f t="shared" si="137"/>
        <v>241</v>
      </c>
      <c r="E385">
        <v>1</v>
      </c>
      <c r="F385" t="s">
        <v>1450</v>
      </c>
      <c r="G385" s="3" t="s">
        <v>904</v>
      </c>
      <c r="H385">
        <v>-114.131197560751</v>
      </c>
      <c r="I385" t="str">
        <f t="shared" si="138"/>
        <v>1113 - Detached Garage Dwelling Unit - New</v>
      </c>
      <c r="J385" t="s">
        <v>1052</v>
      </c>
      <c r="K385" t="s">
        <v>1053</v>
      </c>
    </row>
    <row r="386" spans="1:12" x14ac:dyDescent="0.35">
      <c r="A386" t="s">
        <v>395</v>
      </c>
      <c r="B386" s="2">
        <v>45232</v>
      </c>
      <c r="E386">
        <v>0</v>
      </c>
      <c r="F386" t="s">
        <v>1451</v>
      </c>
      <c r="G386" s="3" t="s">
        <v>905</v>
      </c>
      <c r="H386">
        <v>-113.91723022729801</v>
      </c>
      <c r="I386" t="str">
        <f xml:space="preserve"> J386 &amp; " - " &amp; K386 &amp; " " &amp; L386</f>
        <v>1113 - Detached Garage Dwelling Unit - New Additional Dwelling Unit</v>
      </c>
      <c r="J386" t="s">
        <v>1052</v>
      </c>
      <c r="K386" t="s">
        <v>1053</v>
      </c>
      <c r="L386" t="s">
        <v>1054</v>
      </c>
    </row>
    <row r="387" spans="1:12" x14ac:dyDescent="0.35">
      <c r="A387" t="s">
        <v>396</v>
      </c>
      <c r="B387" s="2">
        <v>40701</v>
      </c>
      <c r="C387" s="2">
        <v>40953</v>
      </c>
      <c r="D387">
        <f t="shared" ref="D387:D393" si="139" xml:space="preserve"> _xlfn.DAYS(C387,B387)</f>
        <v>252</v>
      </c>
      <c r="E387">
        <v>1</v>
      </c>
      <c r="F387" t="s">
        <v>1452</v>
      </c>
      <c r="G387" s="3" t="s">
        <v>906</v>
      </c>
      <c r="H387">
        <v>-113.95384634855399</v>
      </c>
      <c r="I387" t="str">
        <f xml:space="preserve"> J387 &amp; " - " &amp; K387</f>
        <v>1113 - Detached Garage Dwelling Unit - New</v>
      </c>
      <c r="J387" t="s">
        <v>1052</v>
      </c>
      <c r="K387" t="s">
        <v>1053</v>
      </c>
    </row>
    <row r="388" spans="1:12" x14ac:dyDescent="0.35">
      <c r="A388" t="s">
        <v>397</v>
      </c>
      <c r="B388" s="2">
        <v>44351</v>
      </c>
      <c r="C388" s="2">
        <v>45009</v>
      </c>
      <c r="D388">
        <f t="shared" si="139"/>
        <v>658</v>
      </c>
      <c r="E388">
        <v>1</v>
      </c>
      <c r="F388" t="s">
        <v>1453</v>
      </c>
      <c r="G388" s="3" t="s">
        <v>907</v>
      </c>
      <c r="H388">
        <v>-114.058333107984</v>
      </c>
      <c r="I388" t="str">
        <f t="shared" ref="I388:I390" si="140" xml:space="preserve"> J388 &amp; " - " &amp; K388 &amp; " " &amp; L388</f>
        <v>1113 - Detached Garage Dwelling Unit - New Additional Dwelling Unit</v>
      </c>
      <c r="J388" t="s">
        <v>1052</v>
      </c>
      <c r="K388" t="s">
        <v>1053</v>
      </c>
      <c r="L388" t="s">
        <v>1054</v>
      </c>
    </row>
    <row r="389" spans="1:12" x14ac:dyDescent="0.35">
      <c r="A389" t="s">
        <v>398</v>
      </c>
      <c r="B389" s="2">
        <v>41772</v>
      </c>
      <c r="C389" s="2">
        <v>42447</v>
      </c>
      <c r="D389">
        <f t="shared" si="139"/>
        <v>675</v>
      </c>
      <c r="E389">
        <v>1</v>
      </c>
      <c r="F389" t="s">
        <v>1454</v>
      </c>
      <c r="G389" s="3" t="s">
        <v>908</v>
      </c>
      <c r="H389">
        <v>-114.107468317385</v>
      </c>
      <c r="I389" t="str">
        <f t="shared" si="140"/>
        <v>1113 - Detached Garage Dwelling Unit - New Porch</v>
      </c>
      <c r="J389" t="s">
        <v>1052</v>
      </c>
      <c r="K389" t="s">
        <v>1053</v>
      </c>
      <c r="L389" t="s">
        <v>1067</v>
      </c>
    </row>
    <row r="390" spans="1:12" x14ac:dyDescent="0.35">
      <c r="A390" t="s">
        <v>399</v>
      </c>
      <c r="B390" s="2">
        <v>43745</v>
      </c>
      <c r="C390" s="2">
        <v>43928</v>
      </c>
      <c r="D390">
        <f t="shared" si="139"/>
        <v>183</v>
      </c>
      <c r="E390">
        <v>1</v>
      </c>
      <c r="F390" t="s">
        <v>1455</v>
      </c>
      <c r="G390" s="3" t="s">
        <v>909</v>
      </c>
      <c r="H390">
        <v>-114.05793708675699</v>
      </c>
      <c r="I390" t="str">
        <f t="shared" si="140"/>
        <v>1113 - Detached Garage Dwelling Unit - New Additional Dwelling Unit</v>
      </c>
      <c r="J390" t="s">
        <v>1052</v>
      </c>
      <c r="K390" t="s">
        <v>1053</v>
      </c>
      <c r="L390" t="s">
        <v>1054</v>
      </c>
    </row>
    <row r="391" spans="1:12" x14ac:dyDescent="0.35">
      <c r="A391" t="s">
        <v>400</v>
      </c>
      <c r="B391" s="2">
        <v>40610</v>
      </c>
      <c r="C391" s="2">
        <v>41390</v>
      </c>
      <c r="D391">
        <f t="shared" si="139"/>
        <v>780</v>
      </c>
      <c r="E391">
        <v>1</v>
      </c>
      <c r="F391" t="s">
        <v>1456</v>
      </c>
      <c r="G391" s="3" t="s">
        <v>910</v>
      </c>
      <c r="H391">
        <v>-114.110003581624</v>
      </c>
      <c r="I391" t="str">
        <f xml:space="preserve"> J391 &amp; " - " &amp; K391</f>
        <v>1113 - Detached Garage Dwelling Unit - New</v>
      </c>
      <c r="J391" t="s">
        <v>1052</v>
      </c>
      <c r="K391" t="s">
        <v>1053</v>
      </c>
    </row>
    <row r="392" spans="1:12" x14ac:dyDescent="0.35">
      <c r="A392" t="s">
        <v>401</v>
      </c>
      <c r="B392" s="2">
        <v>43970</v>
      </c>
      <c r="C392" s="2">
        <v>44600</v>
      </c>
      <c r="D392">
        <f t="shared" si="139"/>
        <v>630</v>
      </c>
      <c r="E392">
        <v>1</v>
      </c>
      <c r="F392" t="s">
        <v>1457</v>
      </c>
      <c r="G392" s="3" t="s">
        <v>911</v>
      </c>
      <c r="H392">
        <v>-114.094505524418</v>
      </c>
      <c r="I392" t="str">
        <f t="shared" ref="I392:I395" si="141" xml:space="preserve"> J392 &amp; " - " &amp; K392 &amp; " " &amp; L392</f>
        <v>1114 - Detached Garden Suite - New Additional Dwelling Unit</v>
      </c>
      <c r="J392" t="s">
        <v>1055</v>
      </c>
      <c r="K392" t="s">
        <v>1053</v>
      </c>
      <c r="L392" t="s">
        <v>1054</v>
      </c>
    </row>
    <row r="393" spans="1:12" x14ac:dyDescent="0.35">
      <c r="A393" t="s">
        <v>402</v>
      </c>
      <c r="B393" s="2">
        <v>44740</v>
      </c>
      <c r="C393" s="2">
        <v>44910</v>
      </c>
      <c r="D393">
        <f t="shared" si="139"/>
        <v>170</v>
      </c>
      <c r="E393">
        <v>1</v>
      </c>
      <c r="F393" t="s">
        <v>1458</v>
      </c>
      <c r="G393" s="3" t="s">
        <v>912</v>
      </c>
      <c r="H393">
        <v>-114.111435017015</v>
      </c>
      <c r="I393" t="str">
        <f t="shared" si="141"/>
        <v>1113 - Detached Garage Dwelling Unit - New Additional Dwelling Unit</v>
      </c>
      <c r="J393" t="s">
        <v>1052</v>
      </c>
      <c r="K393" t="s">
        <v>1053</v>
      </c>
      <c r="L393" t="s">
        <v>1054</v>
      </c>
    </row>
    <row r="394" spans="1:12" x14ac:dyDescent="0.35">
      <c r="A394" t="s">
        <v>403</v>
      </c>
      <c r="B394" s="2">
        <v>44816</v>
      </c>
      <c r="E394">
        <v>0</v>
      </c>
      <c r="F394" t="s">
        <v>1459</v>
      </c>
      <c r="G394" s="3" t="s">
        <v>913</v>
      </c>
      <c r="H394">
        <v>-114.110632068702</v>
      </c>
      <c r="I394" t="str">
        <f t="shared" si="141"/>
        <v>1113 - Detached Garage Dwelling Unit - New Additional Dwelling Unit</v>
      </c>
      <c r="J394" t="s">
        <v>1052</v>
      </c>
      <c r="K394" t="s">
        <v>1053</v>
      </c>
      <c r="L394" t="s">
        <v>1054</v>
      </c>
    </row>
    <row r="395" spans="1:12" x14ac:dyDescent="0.35">
      <c r="A395" t="s">
        <v>404</v>
      </c>
      <c r="B395" s="2">
        <v>45264</v>
      </c>
      <c r="E395">
        <v>0</v>
      </c>
      <c r="F395" t="s">
        <v>1460</v>
      </c>
      <c r="G395" s="3" t="s">
        <v>914</v>
      </c>
      <c r="H395">
        <v>-114.08148289279499</v>
      </c>
      <c r="I395" t="str">
        <f t="shared" si="141"/>
        <v>1113 - Detached Garage Dwelling Unit - New Additional Dwelling Unit</v>
      </c>
      <c r="J395" t="s">
        <v>1052</v>
      </c>
      <c r="K395" t="s">
        <v>1053</v>
      </c>
      <c r="L395" t="s">
        <v>1054</v>
      </c>
    </row>
    <row r="396" spans="1:12" x14ac:dyDescent="0.35">
      <c r="A396" t="s">
        <v>405</v>
      </c>
      <c r="B396" s="2">
        <v>42683</v>
      </c>
      <c r="C396" s="2">
        <v>42951</v>
      </c>
      <c r="D396">
        <f t="shared" ref="D396:D404" si="142" xml:space="preserve"> _xlfn.DAYS(C396,B396)</f>
        <v>268</v>
      </c>
      <c r="E396">
        <v>1</v>
      </c>
      <c r="F396" t="s">
        <v>1461</v>
      </c>
      <c r="G396" s="3" t="s">
        <v>915</v>
      </c>
      <c r="H396">
        <v>-114.130654261415</v>
      </c>
      <c r="I396" t="str">
        <f t="shared" ref="I396:I397" si="143" xml:space="preserve"> J396 &amp; " - " &amp; K396</f>
        <v>1113 - Detached Garage Dwelling Unit - New</v>
      </c>
      <c r="J396" t="s">
        <v>1052</v>
      </c>
      <c r="K396" t="s">
        <v>1053</v>
      </c>
    </row>
    <row r="397" spans="1:12" x14ac:dyDescent="0.35">
      <c r="A397" t="s">
        <v>406</v>
      </c>
      <c r="B397" s="2">
        <v>41536</v>
      </c>
      <c r="C397" s="2">
        <v>41863</v>
      </c>
      <c r="D397">
        <f t="shared" si="142"/>
        <v>327</v>
      </c>
      <c r="E397">
        <v>1</v>
      </c>
      <c r="F397" t="s">
        <v>1462</v>
      </c>
      <c r="G397" s="3" t="s">
        <v>916</v>
      </c>
      <c r="H397">
        <v>-113.95545850627499</v>
      </c>
      <c r="I397" t="str">
        <f t="shared" si="143"/>
        <v>1113 - Detached Garage Dwelling Unit - New</v>
      </c>
      <c r="J397" t="s">
        <v>1052</v>
      </c>
      <c r="K397" t="s">
        <v>1053</v>
      </c>
    </row>
    <row r="398" spans="1:12" x14ac:dyDescent="0.35">
      <c r="A398" t="s">
        <v>407</v>
      </c>
      <c r="B398" s="2">
        <v>44698</v>
      </c>
      <c r="C398" s="2">
        <v>45000</v>
      </c>
      <c r="D398">
        <f t="shared" si="142"/>
        <v>302</v>
      </c>
      <c r="E398">
        <v>1</v>
      </c>
      <c r="F398" t="s">
        <v>1463</v>
      </c>
      <c r="G398" s="3" t="s">
        <v>917</v>
      </c>
      <c r="H398">
        <v>-114.048634029176</v>
      </c>
      <c r="I398" t="str">
        <f t="shared" ref="I398:I400" si="144" xml:space="preserve"> J398 &amp; " - " &amp; K398 &amp; " " &amp; L398</f>
        <v>1113 - Detached Garage Dwelling Unit - New Additional Dwelling Unit</v>
      </c>
      <c r="J398" t="s">
        <v>1052</v>
      </c>
      <c r="K398" t="s">
        <v>1053</v>
      </c>
      <c r="L398" t="s">
        <v>1054</v>
      </c>
    </row>
    <row r="399" spans="1:12" x14ac:dyDescent="0.35">
      <c r="A399" t="s">
        <v>408</v>
      </c>
      <c r="B399" s="2">
        <v>44056</v>
      </c>
      <c r="C399" s="2">
        <v>44819</v>
      </c>
      <c r="D399">
        <f t="shared" si="142"/>
        <v>763</v>
      </c>
      <c r="E399">
        <v>1</v>
      </c>
      <c r="F399" t="s">
        <v>1464</v>
      </c>
      <c r="G399" s="3" t="s">
        <v>918</v>
      </c>
      <c r="H399">
        <v>-114.134542098049</v>
      </c>
      <c r="I399" t="str">
        <f t="shared" si="144"/>
        <v>1113 - Detached Garage Dwelling Unit - New Additional Dwelling Unit</v>
      </c>
      <c r="J399" t="s">
        <v>1052</v>
      </c>
      <c r="K399" t="s">
        <v>1053</v>
      </c>
      <c r="L399" t="s">
        <v>1054</v>
      </c>
    </row>
    <row r="400" spans="1:12" x14ac:dyDescent="0.35">
      <c r="A400" t="s">
        <v>409</v>
      </c>
      <c r="B400" s="2">
        <v>44516</v>
      </c>
      <c r="C400" s="2">
        <v>45062</v>
      </c>
      <c r="D400">
        <f t="shared" si="142"/>
        <v>546</v>
      </c>
      <c r="E400">
        <v>1</v>
      </c>
      <c r="F400" t="s">
        <v>1465</v>
      </c>
      <c r="G400" s="3" t="s">
        <v>919</v>
      </c>
      <c r="H400">
        <v>-114.11538593194599</v>
      </c>
      <c r="I400" t="str">
        <f t="shared" si="144"/>
        <v>1301 - Detached Garage - New Carport, Garage, Fireplace, Additional Dwelling Unit</v>
      </c>
      <c r="J400" t="s">
        <v>1064</v>
      </c>
      <c r="K400" t="s">
        <v>1053</v>
      </c>
      <c r="L400" t="s">
        <v>1068</v>
      </c>
    </row>
    <row r="401" spans="1:12" x14ac:dyDescent="0.35">
      <c r="A401" t="s">
        <v>410</v>
      </c>
      <c r="B401" s="2">
        <v>42174</v>
      </c>
      <c r="C401" s="2">
        <v>42369</v>
      </c>
      <c r="D401">
        <f t="shared" si="142"/>
        <v>195</v>
      </c>
      <c r="E401">
        <v>1</v>
      </c>
      <c r="F401" t="s">
        <v>1466</v>
      </c>
      <c r="G401" s="3" t="s">
        <v>920</v>
      </c>
      <c r="H401">
        <v>-113.96885780139</v>
      </c>
      <c r="I401" t="str">
        <f t="shared" ref="I401:I404" si="145" xml:space="preserve"> J401 &amp; " - " &amp; K401</f>
        <v>1113 - Detached Garage Dwelling Unit - New</v>
      </c>
      <c r="J401" t="s">
        <v>1052</v>
      </c>
      <c r="K401" t="s">
        <v>1053</v>
      </c>
    </row>
    <row r="402" spans="1:12" x14ac:dyDescent="0.35">
      <c r="A402" t="s">
        <v>411</v>
      </c>
      <c r="B402" s="2">
        <v>43427</v>
      </c>
      <c r="C402" s="2">
        <v>43445</v>
      </c>
      <c r="D402">
        <f t="shared" si="142"/>
        <v>18</v>
      </c>
      <c r="E402">
        <v>1</v>
      </c>
      <c r="F402" t="s">
        <v>1467</v>
      </c>
      <c r="G402" s="3" t="s">
        <v>921</v>
      </c>
      <c r="H402">
        <v>-113.929784313577</v>
      </c>
      <c r="I402" t="str">
        <f t="shared" si="145"/>
        <v>1113 - Detached Garage Dwelling Unit - New</v>
      </c>
      <c r="J402" t="s">
        <v>1052</v>
      </c>
      <c r="K402" t="s">
        <v>1053</v>
      </c>
    </row>
    <row r="403" spans="1:12" x14ac:dyDescent="0.35">
      <c r="A403" t="s">
        <v>412</v>
      </c>
      <c r="B403" s="2">
        <v>42921</v>
      </c>
      <c r="C403" s="2">
        <v>43160</v>
      </c>
      <c r="D403">
        <f t="shared" si="142"/>
        <v>239</v>
      </c>
      <c r="E403">
        <v>1</v>
      </c>
      <c r="F403" t="s">
        <v>1468</v>
      </c>
      <c r="G403" s="3" t="s">
        <v>922</v>
      </c>
      <c r="H403">
        <v>-114.130948314159</v>
      </c>
      <c r="I403" t="str">
        <f t="shared" si="145"/>
        <v>1113 - Detached Garage Dwelling Unit - New</v>
      </c>
      <c r="J403" t="s">
        <v>1052</v>
      </c>
      <c r="K403" t="s">
        <v>1053</v>
      </c>
    </row>
    <row r="404" spans="1:12" x14ac:dyDescent="0.35">
      <c r="A404" t="s">
        <v>413</v>
      </c>
      <c r="B404" s="2">
        <v>41918</v>
      </c>
      <c r="C404" s="2">
        <v>42129</v>
      </c>
      <c r="D404">
        <f t="shared" si="142"/>
        <v>211</v>
      </c>
      <c r="E404">
        <v>1</v>
      </c>
      <c r="F404" t="s">
        <v>1469</v>
      </c>
      <c r="G404" s="3" t="s">
        <v>923</v>
      </c>
      <c r="H404">
        <v>-114.140913314682</v>
      </c>
      <c r="I404" t="str">
        <f t="shared" si="145"/>
        <v>1113 - Detached Garage Dwelling Unit - New</v>
      </c>
      <c r="J404" t="s">
        <v>1052</v>
      </c>
      <c r="K404" t="s">
        <v>1053</v>
      </c>
    </row>
    <row r="405" spans="1:12" x14ac:dyDescent="0.35">
      <c r="A405" t="s">
        <v>414</v>
      </c>
      <c r="B405" s="2">
        <v>44593</v>
      </c>
      <c r="E405">
        <v>0</v>
      </c>
      <c r="F405" t="s">
        <v>1470</v>
      </c>
      <c r="G405" s="3" t="s">
        <v>924</v>
      </c>
      <c r="H405">
        <v>-113.952761479241</v>
      </c>
      <c r="I405" t="str">
        <f t="shared" ref="I405:I406" si="146" xml:space="preserve"> J405 &amp; " - " &amp; K405 &amp; " " &amp; L405</f>
        <v>1113 - Detached Garage Dwelling Unit - New Additional Dwelling Unit</v>
      </c>
      <c r="J405" t="s">
        <v>1052</v>
      </c>
      <c r="K405" t="s">
        <v>1053</v>
      </c>
      <c r="L405" t="s">
        <v>1054</v>
      </c>
    </row>
    <row r="406" spans="1:12" x14ac:dyDescent="0.35">
      <c r="A406" t="s">
        <v>415</v>
      </c>
      <c r="B406" s="2">
        <v>45254</v>
      </c>
      <c r="E406">
        <v>0</v>
      </c>
      <c r="F406" t="s">
        <v>1471</v>
      </c>
      <c r="G406" s="3" t="s">
        <v>925</v>
      </c>
      <c r="H406">
        <v>-114.10589704819699</v>
      </c>
      <c r="I406" t="str">
        <f t="shared" si="146"/>
        <v>1113 - Detached Garage Dwelling Unit - New Additional Dwelling Unit</v>
      </c>
      <c r="J406" t="s">
        <v>1052</v>
      </c>
      <c r="K406" t="s">
        <v>1053</v>
      </c>
      <c r="L406" t="s">
        <v>1054</v>
      </c>
    </row>
    <row r="407" spans="1:12" x14ac:dyDescent="0.35">
      <c r="A407" t="s">
        <v>416</v>
      </c>
      <c r="B407" s="2">
        <v>42614</v>
      </c>
      <c r="C407" s="2">
        <v>42803</v>
      </c>
      <c r="D407">
        <f t="shared" ref="D407:D423" si="147" xml:space="preserve"> _xlfn.DAYS(C407,B407)</f>
        <v>189</v>
      </c>
      <c r="E407">
        <v>1</v>
      </c>
      <c r="F407" t="s">
        <v>1472</v>
      </c>
      <c r="G407" s="3" t="s">
        <v>926</v>
      </c>
      <c r="H407">
        <v>-113.910133116994</v>
      </c>
      <c r="I407" t="str">
        <f t="shared" ref="I407:I409" si="148" xml:space="preserve"> J407 &amp; " - " &amp; K407</f>
        <v>1114 - Detached Garden Suite - New</v>
      </c>
      <c r="J407" t="s">
        <v>1055</v>
      </c>
      <c r="K407" t="s">
        <v>1053</v>
      </c>
    </row>
    <row r="408" spans="1:12" x14ac:dyDescent="0.35">
      <c r="A408" t="s">
        <v>417</v>
      </c>
      <c r="B408" s="2">
        <v>41550</v>
      </c>
      <c r="C408" s="2">
        <v>42464</v>
      </c>
      <c r="D408">
        <f t="shared" si="147"/>
        <v>914</v>
      </c>
      <c r="E408">
        <v>1</v>
      </c>
      <c r="F408" t="s">
        <v>1473</v>
      </c>
      <c r="G408" s="3" t="s">
        <v>927</v>
      </c>
      <c r="H408">
        <v>-114.130630218109</v>
      </c>
      <c r="I408" t="str">
        <f t="shared" si="148"/>
        <v>1113 - Detached Garage Dwelling Unit - New</v>
      </c>
      <c r="J408" t="s">
        <v>1052</v>
      </c>
      <c r="K408" t="s">
        <v>1053</v>
      </c>
    </row>
    <row r="409" spans="1:12" x14ac:dyDescent="0.35">
      <c r="A409" t="s">
        <v>418</v>
      </c>
      <c r="B409" s="2">
        <v>41101</v>
      </c>
      <c r="C409" s="2">
        <v>41212</v>
      </c>
      <c r="D409">
        <f t="shared" si="147"/>
        <v>111</v>
      </c>
      <c r="E409">
        <v>1</v>
      </c>
      <c r="F409" t="s">
        <v>1474</v>
      </c>
      <c r="G409" s="3" t="s">
        <v>928</v>
      </c>
      <c r="H409">
        <v>-113.955385254289</v>
      </c>
      <c r="I409" t="str">
        <f t="shared" si="148"/>
        <v>1113 - Detached Garage Dwelling Unit - New</v>
      </c>
      <c r="J409" t="s">
        <v>1052</v>
      </c>
      <c r="K409" t="s">
        <v>1053</v>
      </c>
    </row>
    <row r="410" spans="1:12" x14ac:dyDescent="0.35">
      <c r="A410" t="s">
        <v>419</v>
      </c>
      <c r="B410" s="2">
        <v>44379</v>
      </c>
      <c r="C410" s="2">
        <v>44753</v>
      </c>
      <c r="D410">
        <f t="shared" si="147"/>
        <v>374</v>
      </c>
      <c r="E410">
        <v>1</v>
      </c>
      <c r="F410" t="s">
        <v>1475</v>
      </c>
      <c r="G410" s="3" t="s">
        <v>929</v>
      </c>
      <c r="H410">
        <v>-113.96223053428</v>
      </c>
      <c r="I410" t="str">
        <f xml:space="preserve"> J410 &amp; " - " &amp; K410 &amp; " " &amp; L410</f>
        <v>1113 - Detached Garage Dwelling Unit - New Additional Dwelling Unit</v>
      </c>
      <c r="J410" t="s">
        <v>1052</v>
      </c>
      <c r="K410" t="s">
        <v>1053</v>
      </c>
      <c r="L410" t="s">
        <v>1054</v>
      </c>
    </row>
    <row r="411" spans="1:12" x14ac:dyDescent="0.35">
      <c r="A411" t="s">
        <v>420</v>
      </c>
      <c r="B411" s="2">
        <v>41767</v>
      </c>
      <c r="C411" s="2">
        <v>42009</v>
      </c>
      <c r="D411">
        <f t="shared" si="147"/>
        <v>242</v>
      </c>
      <c r="E411">
        <v>1</v>
      </c>
      <c r="F411" t="s">
        <v>1476</v>
      </c>
      <c r="G411" s="3" t="s">
        <v>930</v>
      </c>
      <c r="H411">
        <v>-114.13058402862301</v>
      </c>
      <c r="I411" t="str">
        <f t="shared" ref="I411:I412" si="149" xml:space="preserve"> J411 &amp; " - " &amp; K411</f>
        <v>1113 - Detached Garage Dwelling Unit - New</v>
      </c>
      <c r="J411" t="s">
        <v>1052</v>
      </c>
      <c r="K411" t="s">
        <v>1053</v>
      </c>
    </row>
    <row r="412" spans="1:12" x14ac:dyDescent="0.35">
      <c r="A412" t="s">
        <v>421</v>
      </c>
      <c r="B412" s="2">
        <v>41198</v>
      </c>
      <c r="C412" s="2">
        <v>41464</v>
      </c>
      <c r="D412">
        <f t="shared" si="147"/>
        <v>266</v>
      </c>
      <c r="E412">
        <v>1</v>
      </c>
      <c r="F412" t="s">
        <v>1477</v>
      </c>
      <c r="G412" s="3" t="s">
        <v>931</v>
      </c>
      <c r="H412">
        <v>-114.132136569262</v>
      </c>
      <c r="I412" t="str">
        <f t="shared" si="149"/>
        <v>1113 - Detached Garage Dwelling Unit - New</v>
      </c>
      <c r="J412" t="s">
        <v>1052</v>
      </c>
      <c r="K412" t="s">
        <v>1053</v>
      </c>
    </row>
    <row r="413" spans="1:12" x14ac:dyDescent="0.35">
      <c r="A413" t="s">
        <v>422</v>
      </c>
      <c r="B413" s="2">
        <v>43665</v>
      </c>
      <c r="C413" s="2">
        <v>44104</v>
      </c>
      <c r="D413">
        <f t="shared" si="147"/>
        <v>439</v>
      </c>
      <c r="E413">
        <v>1</v>
      </c>
      <c r="F413" t="s">
        <v>1478</v>
      </c>
      <c r="G413" s="3" t="s">
        <v>932</v>
      </c>
      <c r="H413">
        <v>-114.040389319472</v>
      </c>
      <c r="I413" t="str">
        <f xml:space="preserve"> J413 &amp; " - " &amp; K413 &amp; " " &amp; L413</f>
        <v>1113 - Detached Garage Dwelling Unit - New Additional Dwelling Unit</v>
      </c>
      <c r="J413" t="s">
        <v>1052</v>
      </c>
      <c r="K413" t="s">
        <v>1053</v>
      </c>
      <c r="L413" t="s">
        <v>1054</v>
      </c>
    </row>
    <row r="414" spans="1:12" x14ac:dyDescent="0.35">
      <c r="A414" t="s">
        <v>423</v>
      </c>
      <c r="B414" s="2">
        <v>42782</v>
      </c>
      <c r="C414" s="2">
        <v>43020</v>
      </c>
      <c r="D414">
        <f t="shared" si="147"/>
        <v>238</v>
      </c>
      <c r="E414">
        <v>1</v>
      </c>
      <c r="F414" t="s">
        <v>1479</v>
      </c>
      <c r="G414" s="3" t="s">
        <v>933</v>
      </c>
      <c r="H414">
        <v>-114.165812799774</v>
      </c>
      <c r="I414" t="str">
        <f xml:space="preserve"> J414 &amp; " - " &amp; K414</f>
        <v>1113 - Detached Garage Dwelling Unit - New</v>
      </c>
      <c r="J414" t="s">
        <v>1052</v>
      </c>
      <c r="K414" t="s">
        <v>1053</v>
      </c>
    </row>
    <row r="415" spans="1:12" x14ac:dyDescent="0.35">
      <c r="A415" t="s">
        <v>424</v>
      </c>
      <c r="B415" s="2">
        <v>44979</v>
      </c>
      <c r="C415" s="2">
        <v>45336</v>
      </c>
      <c r="D415">
        <f t="shared" si="147"/>
        <v>357</v>
      </c>
      <c r="E415">
        <v>1</v>
      </c>
      <c r="F415" t="s">
        <v>1480</v>
      </c>
      <c r="G415" s="3" t="s">
        <v>934</v>
      </c>
      <c r="H415">
        <v>-114.128888692147</v>
      </c>
      <c r="I415" t="str">
        <f t="shared" ref="I415:I416" si="150" xml:space="preserve"> J415 &amp; " - " &amp; K415 &amp; " " &amp; L415</f>
        <v>1113 - Detached Garage Dwelling Unit - New Additional Dwelling Unit</v>
      </c>
      <c r="J415" t="s">
        <v>1052</v>
      </c>
      <c r="K415" t="s">
        <v>1053</v>
      </c>
      <c r="L415" t="s">
        <v>1054</v>
      </c>
    </row>
    <row r="416" spans="1:12" x14ac:dyDescent="0.35">
      <c r="A416" t="s">
        <v>425</v>
      </c>
      <c r="B416" s="2">
        <v>44691</v>
      </c>
      <c r="C416" s="2">
        <v>45232</v>
      </c>
      <c r="D416">
        <f t="shared" si="147"/>
        <v>541</v>
      </c>
      <c r="E416">
        <v>1</v>
      </c>
      <c r="F416" t="s">
        <v>1481</v>
      </c>
      <c r="G416" s="3" t="s">
        <v>935</v>
      </c>
      <c r="H416">
        <v>-114.06361292392801</v>
      </c>
      <c r="I416" t="str">
        <f t="shared" si="150"/>
        <v>1113 - Detached Garage Dwelling Unit - New Additional Dwelling Unit</v>
      </c>
      <c r="J416" t="s">
        <v>1052</v>
      </c>
      <c r="K416" t="s">
        <v>1053</v>
      </c>
      <c r="L416" t="s">
        <v>1054</v>
      </c>
    </row>
    <row r="417" spans="1:12" x14ac:dyDescent="0.35">
      <c r="A417" t="s">
        <v>426</v>
      </c>
      <c r="B417" s="2">
        <v>42674</v>
      </c>
      <c r="C417" s="2">
        <v>43021</v>
      </c>
      <c r="D417">
        <f t="shared" si="147"/>
        <v>347</v>
      </c>
      <c r="E417">
        <v>1</v>
      </c>
      <c r="F417" t="s">
        <v>1482</v>
      </c>
      <c r="G417">
        <v>51.0697578108839</v>
      </c>
      <c r="H417">
        <v>-114.089125559861</v>
      </c>
      <c r="I417" t="str">
        <f xml:space="preserve"> J417 &amp; " - " &amp; K417</f>
        <v>1113 - Detached Garage Dwelling Unit - New</v>
      </c>
      <c r="J417" t="s">
        <v>1052</v>
      </c>
      <c r="K417" t="s">
        <v>1053</v>
      </c>
    </row>
    <row r="418" spans="1:12" x14ac:dyDescent="0.35">
      <c r="A418" t="s">
        <v>427</v>
      </c>
      <c r="B418" s="2">
        <v>43809</v>
      </c>
      <c r="C418" s="2">
        <v>44127</v>
      </c>
      <c r="D418">
        <f t="shared" si="147"/>
        <v>318</v>
      </c>
      <c r="E418">
        <v>1</v>
      </c>
      <c r="F418" t="s">
        <v>1483</v>
      </c>
      <c r="G418" s="3" t="s">
        <v>936</v>
      </c>
      <c r="H418">
        <v>-114.079953660535</v>
      </c>
      <c r="I418" t="str">
        <f t="shared" ref="I418:I419" si="151" xml:space="preserve"> J418 &amp; " - " &amp; K418 &amp; " " &amp; L418</f>
        <v>1113 - Detached Garage Dwelling Unit - New Additional Dwelling Unit</v>
      </c>
      <c r="J418" t="s">
        <v>1052</v>
      </c>
      <c r="K418" t="s">
        <v>1053</v>
      </c>
      <c r="L418" t="s">
        <v>1054</v>
      </c>
    </row>
    <row r="419" spans="1:12" x14ac:dyDescent="0.35">
      <c r="A419" t="s">
        <v>428</v>
      </c>
      <c r="B419" s="2">
        <v>45037</v>
      </c>
      <c r="C419" s="2">
        <v>45224</v>
      </c>
      <c r="D419">
        <f t="shared" si="147"/>
        <v>187</v>
      </c>
      <c r="E419">
        <v>1</v>
      </c>
      <c r="F419" t="s">
        <v>1484</v>
      </c>
      <c r="G419" s="3" t="s">
        <v>937</v>
      </c>
      <c r="H419">
        <v>-114.031224079068</v>
      </c>
      <c r="I419" t="str">
        <f t="shared" si="151"/>
        <v>1113 - Detached Garage Dwelling Unit - New Additional Dwelling Unit</v>
      </c>
      <c r="J419" t="s">
        <v>1052</v>
      </c>
      <c r="K419" t="s">
        <v>1053</v>
      </c>
      <c r="L419" t="s">
        <v>1054</v>
      </c>
    </row>
    <row r="420" spans="1:12" x14ac:dyDescent="0.35">
      <c r="A420" t="s">
        <v>429</v>
      </c>
      <c r="B420" s="2">
        <v>41316</v>
      </c>
      <c r="C420" s="2">
        <v>41663</v>
      </c>
      <c r="D420">
        <f t="shared" si="147"/>
        <v>347</v>
      </c>
      <c r="E420">
        <v>1</v>
      </c>
      <c r="F420" t="s">
        <v>1485</v>
      </c>
      <c r="G420" s="3" t="s">
        <v>938</v>
      </c>
      <c r="H420">
        <v>-114.131945860635</v>
      </c>
      <c r="I420" t="str">
        <f t="shared" ref="I420:I423" si="152" xml:space="preserve"> J420 &amp; " - " &amp; K420</f>
        <v>1113 - Detached Garage Dwelling Unit - New</v>
      </c>
      <c r="J420" t="s">
        <v>1052</v>
      </c>
      <c r="K420" t="s">
        <v>1053</v>
      </c>
    </row>
    <row r="421" spans="1:12" x14ac:dyDescent="0.35">
      <c r="A421" t="s">
        <v>430</v>
      </c>
      <c r="B421" s="2">
        <v>42509</v>
      </c>
      <c r="C421" s="2">
        <v>42762</v>
      </c>
      <c r="D421">
        <f t="shared" si="147"/>
        <v>253</v>
      </c>
      <c r="E421">
        <v>1</v>
      </c>
      <c r="F421" t="s">
        <v>1486</v>
      </c>
      <c r="G421" s="3" t="s">
        <v>939</v>
      </c>
      <c r="H421">
        <v>-114.08162736031601</v>
      </c>
      <c r="I421" t="str">
        <f t="shared" si="152"/>
        <v>1113 - Detached Garage Dwelling Unit - New</v>
      </c>
      <c r="J421" t="s">
        <v>1052</v>
      </c>
      <c r="K421" t="s">
        <v>1053</v>
      </c>
    </row>
    <row r="422" spans="1:12" x14ac:dyDescent="0.35">
      <c r="A422" t="s">
        <v>431</v>
      </c>
      <c r="B422" s="2">
        <v>41101</v>
      </c>
      <c r="C422" s="2">
        <v>41252</v>
      </c>
      <c r="D422">
        <f t="shared" si="147"/>
        <v>151</v>
      </c>
      <c r="E422">
        <v>1</v>
      </c>
      <c r="F422" t="s">
        <v>1487</v>
      </c>
      <c r="G422" s="3" t="s">
        <v>940</v>
      </c>
      <c r="H422">
        <v>-113.955409676461</v>
      </c>
      <c r="I422" t="str">
        <f t="shared" si="152"/>
        <v>1113 - Detached Garage Dwelling Unit - New</v>
      </c>
      <c r="J422" t="s">
        <v>1052</v>
      </c>
      <c r="K422" t="s">
        <v>1053</v>
      </c>
    </row>
    <row r="423" spans="1:12" x14ac:dyDescent="0.35">
      <c r="A423" t="s">
        <v>432</v>
      </c>
      <c r="B423" s="2">
        <v>43126</v>
      </c>
      <c r="C423" s="2">
        <v>43412</v>
      </c>
      <c r="D423">
        <f t="shared" si="147"/>
        <v>286</v>
      </c>
      <c r="E423">
        <v>1</v>
      </c>
      <c r="F423" t="s">
        <v>1488</v>
      </c>
      <c r="G423" s="3" t="s">
        <v>941</v>
      </c>
      <c r="H423">
        <v>-114.12622360907</v>
      </c>
      <c r="I423" t="str">
        <f t="shared" si="152"/>
        <v>1113 - Detached Garage Dwelling Unit - New</v>
      </c>
      <c r="J423" t="s">
        <v>1052</v>
      </c>
      <c r="K423" t="s">
        <v>1053</v>
      </c>
    </row>
    <row r="424" spans="1:12" x14ac:dyDescent="0.35">
      <c r="A424" t="s">
        <v>433</v>
      </c>
      <c r="B424" s="2">
        <v>45301</v>
      </c>
      <c r="E424">
        <v>0</v>
      </c>
      <c r="F424" t="s">
        <v>1489</v>
      </c>
      <c r="G424" s="3" t="s">
        <v>942</v>
      </c>
      <c r="H424">
        <v>-114.092167100746</v>
      </c>
      <c r="I424" t="str">
        <f t="shared" ref="I424:I425" si="153" xml:space="preserve"> J424 &amp; " - " &amp; K424 &amp; " " &amp; L424</f>
        <v>1113 - Detached Garage Dwelling Unit - New Additional Dwelling Unit</v>
      </c>
      <c r="J424" t="s">
        <v>1052</v>
      </c>
      <c r="K424" t="s">
        <v>1053</v>
      </c>
      <c r="L424" t="s">
        <v>1054</v>
      </c>
    </row>
    <row r="425" spans="1:12" x14ac:dyDescent="0.35">
      <c r="A425" t="s">
        <v>434</v>
      </c>
      <c r="B425" s="2">
        <v>44978</v>
      </c>
      <c r="C425" s="2">
        <v>45218</v>
      </c>
      <c r="D425">
        <f t="shared" ref="D425:D428" si="154" xml:space="preserve"> _xlfn.DAYS(C425,B425)</f>
        <v>240</v>
      </c>
      <c r="E425">
        <v>1</v>
      </c>
      <c r="F425" t="s">
        <v>1490</v>
      </c>
      <c r="G425" s="3" t="s">
        <v>943</v>
      </c>
      <c r="H425">
        <v>-114.063408315785</v>
      </c>
      <c r="I425" t="str">
        <f t="shared" si="153"/>
        <v>1114 - Detached Garden Suite - New Additional Dwelling Unit</v>
      </c>
      <c r="J425" t="s">
        <v>1055</v>
      </c>
      <c r="K425" t="s">
        <v>1053</v>
      </c>
      <c r="L425" t="s">
        <v>1054</v>
      </c>
    </row>
    <row r="426" spans="1:12" x14ac:dyDescent="0.35">
      <c r="A426" t="s">
        <v>435</v>
      </c>
      <c r="B426" s="2">
        <v>40717</v>
      </c>
      <c r="C426" s="2">
        <v>40939</v>
      </c>
      <c r="D426">
        <f t="shared" si="154"/>
        <v>222</v>
      </c>
      <c r="E426">
        <v>1</v>
      </c>
      <c r="F426" t="s">
        <v>1491</v>
      </c>
      <c r="G426" s="3" t="s">
        <v>944</v>
      </c>
      <c r="H426">
        <v>-114.131110230678</v>
      </c>
      <c r="I426" t="str">
        <f t="shared" ref="I426:I428" si="155" xml:space="preserve"> J426 &amp; " - " &amp; K426</f>
        <v>1113 - Detached Garage Dwelling Unit - New</v>
      </c>
      <c r="J426" t="s">
        <v>1052</v>
      </c>
      <c r="K426" t="s">
        <v>1053</v>
      </c>
    </row>
    <row r="427" spans="1:12" x14ac:dyDescent="0.35">
      <c r="A427" t="s">
        <v>436</v>
      </c>
      <c r="B427" s="2">
        <v>40787</v>
      </c>
      <c r="C427" s="2">
        <v>41016</v>
      </c>
      <c r="D427">
        <f t="shared" si="154"/>
        <v>229</v>
      </c>
      <c r="E427">
        <v>1</v>
      </c>
      <c r="F427" t="s">
        <v>1492</v>
      </c>
      <c r="G427" s="3" t="s">
        <v>945</v>
      </c>
      <c r="H427">
        <v>-114.131275270618</v>
      </c>
      <c r="I427" t="str">
        <f t="shared" si="155"/>
        <v>1113 - Detached Garage Dwelling Unit - New</v>
      </c>
      <c r="J427" t="s">
        <v>1052</v>
      </c>
      <c r="K427" t="s">
        <v>1053</v>
      </c>
    </row>
    <row r="428" spans="1:12" x14ac:dyDescent="0.35">
      <c r="A428" t="s">
        <v>437</v>
      </c>
      <c r="B428" s="2">
        <v>41213</v>
      </c>
      <c r="C428" s="2">
        <v>41731</v>
      </c>
      <c r="D428">
        <f t="shared" si="154"/>
        <v>518</v>
      </c>
      <c r="E428">
        <v>1</v>
      </c>
      <c r="F428" t="s">
        <v>1493</v>
      </c>
      <c r="G428" s="3" t="s">
        <v>946</v>
      </c>
      <c r="H428">
        <v>-114.131724394242</v>
      </c>
      <c r="I428" t="str">
        <f t="shared" si="155"/>
        <v>1113 - Detached Garage Dwelling Unit - New</v>
      </c>
      <c r="J428" t="s">
        <v>1052</v>
      </c>
      <c r="K428" t="s">
        <v>1053</v>
      </c>
    </row>
    <row r="429" spans="1:12" x14ac:dyDescent="0.35">
      <c r="A429" t="s">
        <v>438</v>
      </c>
      <c r="B429" s="2">
        <v>45104</v>
      </c>
      <c r="E429">
        <v>0</v>
      </c>
      <c r="F429" t="s">
        <v>1494</v>
      </c>
      <c r="G429" s="3" t="s">
        <v>947</v>
      </c>
      <c r="H429">
        <v>-113.9790103159</v>
      </c>
      <c r="I429" t="str">
        <f xml:space="preserve"> J429 &amp; " - " &amp; K429 &amp; " " &amp; L429</f>
        <v>1113 - Detached Garage Dwelling Unit - New Additional Dwelling Unit</v>
      </c>
      <c r="J429" t="s">
        <v>1052</v>
      </c>
      <c r="K429" t="s">
        <v>1053</v>
      </c>
      <c r="L429" t="s">
        <v>1054</v>
      </c>
    </row>
    <row r="430" spans="1:12" x14ac:dyDescent="0.35">
      <c r="A430" t="s">
        <v>439</v>
      </c>
      <c r="B430" s="2">
        <v>41128</v>
      </c>
      <c r="C430" s="2">
        <v>41443</v>
      </c>
      <c r="D430">
        <f t="shared" ref="D430:D432" si="156" xml:space="preserve"> _xlfn.DAYS(C430,B430)</f>
        <v>315</v>
      </c>
      <c r="E430">
        <v>1</v>
      </c>
      <c r="F430" t="s">
        <v>1495</v>
      </c>
      <c r="G430" s="3" t="s">
        <v>948</v>
      </c>
      <c r="H430">
        <v>-114.139292049742</v>
      </c>
      <c r="I430" t="str">
        <f xml:space="preserve"> J430 &amp; " - " &amp; K430</f>
        <v>1113 - Detached Garage Dwelling Unit - New</v>
      </c>
      <c r="J430" t="s">
        <v>1052</v>
      </c>
      <c r="K430" t="s">
        <v>1053</v>
      </c>
    </row>
    <row r="431" spans="1:12" x14ac:dyDescent="0.35">
      <c r="A431" t="s">
        <v>440</v>
      </c>
      <c r="B431" s="2">
        <v>44721</v>
      </c>
      <c r="C431" s="2">
        <v>45323</v>
      </c>
      <c r="D431">
        <f t="shared" si="156"/>
        <v>602</v>
      </c>
      <c r="E431">
        <v>1</v>
      </c>
      <c r="F431" t="s">
        <v>1496</v>
      </c>
      <c r="G431" s="3" t="s">
        <v>949</v>
      </c>
      <c r="H431">
        <v>-114.04384154704999</v>
      </c>
      <c r="I431" t="str">
        <f xml:space="preserve"> J431 &amp; " - " &amp; K431 &amp; " " &amp; L431</f>
        <v>1113 - Detached Garage Dwelling Unit - New Additional Dwelling Unit</v>
      </c>
      <c r="J431" t="s">
        <v>1052</v>
      </c>
      <c r="K431" t="s">
        <v>1053</v>
      </c>
      <c r="L431" t="s">
        <v>1054</v>
      </c>
    </row>
    <row r="432" spans="1:12" x14ac:dyDescent="0.35">
      <c r="A432" t="s">
        <v>441</v>
      </c>
      <c r="B432" s="2">
        <v>40113</v>
      </c>
      <c r="C432" s="2">
        <v>40239</v>
      </c>
      <c r="D432">
        <f t="shared" si="156"/>
        <v>126</v>
      </c>
      <c r="E432">
        <v>1</v>
      </c>
      <c r="F432" t="s">
        <v>1497</v>
      </c>
      <c r="G432" s="3" t="s">
        <v>950</v>
      </c>
      <c r="H432">
        <v>-114.017824789196</v>
      </c>
      <c r="I432" t="str">
        <f xml:space="preserve"> J432 &amp; " - " &amp; K432</f>
        <v>1113 - Detached Garage Dwelling Unit - New</v>
      </c>
      <c r="J432" t="s">
        <v>1052</v>
      </c>
      <c r="K432" t="s">
        <v>1053</v>
      </c>
    </row>
    <row r="433" spans="1:12" x14ac:dyDescent="0.35">
      <c r="A433" t="s">
        <v>442</v>
      </c>
      <c r="B433" s="2">
        <v>44952</v>
      </c>
      <c r="E433">
        <v>0</v>
      </c>
      <c r="F433" t="s">
        <v>1498</v>
      </c>
      <c r="G433" s="3" t="s">
        <v>951</v>
      </c>
      <c r="H433">
        <v>-114.12819191825101</v>
      </c>
      <c r="I433" t="str">
        <f t="shared" ref="I433:I438" si="157" xml:space="preserve"> J433 &amp; " - " &amp; K433 &amp; " " &amp; L433</f>
        <v>1113 - Detached Garage Dwelling Unit - New Additional Dwelling Unit</v>
      </c>
      <c r="J433" t="s">
        <v>1052</v>
      </c>
      <c r="K433" t="s">
        <v>1053</v>
      </c>
      <c r="L433" t="s">
        <v>1054</v>
      </c>
    </row>
    <row r="434" spans="1:12" x14ac:dyDescent="0.35">
      <c r="A434" t="s">
        <v>443</v>
      </c>
      <c r="B434" s="2">
        <v>44063</v>
      </c>
      <c r="C434" s="2">
        <v>45230</v>
      </c>
      <c r="D434">
        <f t="shared" ref="D434:D435" si="158" xml:space="preserve"> _xlfn.DAYS(C434,B434)</f>
        <v>1167</v>
      </c>
      <c r="E434">
        <v>1</v>
      </c>
      <c r="F434" t="s">
        <v>1499</v>
      </c>
      <c r="G434" s="3" t="s">
        <v>952</v>
      </c>
      <c r="H434">
        <v>-114.04287692863601</v>
      </c>
      <c r="I434" t="str">
        <f t="shared" si="157"/>
        <v>1113 - Detached Garage Dwelling Unit - New Additional Dwelling Unit</v>
      </c>
      <c r="J434" t="s">
        <v>1052</v>
      </c>
      <c r="K434" t="s">
        <v>1053</v>
      </c>
      <c r="L434" t="s">
        <v>1054</v>
      </c>
    </row>
    <row r="435" spans="1:12" x14ac:dyDescent="0.35">
      <c r="A435" t="s">
        <v>444</v>
      </c>
      <c r="B435" s="2">
        <v>44372</v>
      </c>
      <c r="C435" s="2">
        <v>44860</v>
      </c>
      <c r="D435">
        <f t="shared" si="158"/>
        <v>488</v>
      </c>
      <c r="E435">
        <v>1</v>
      </c>
      <c r="F435" t="s">
        <v>1500</v>
      </c>
      <c r="G435" s="3" t="s">
        <v>953</v>
      </c>
      <c r="H435">
        <v>-114.07701643466901</v>
      </c>
      <c r="I435" t="str">
        <f t="shared" si="157"/>
        <v>1113 - Detached Garage Dwelling Unit - New Additional Dwelling Unit</v>
      </c>
      <c r="J435" t="s">
        <v>1052</v>
      </c>
      <c r="K435" t="s">
        <v>1053</v>
      </c>
      <c r="L435" t="s">
        <v>1054</v>
      </c>
    </row>
    <row r="436" spans="1:12" x14ac:dyDescent="0.35">
      <c r="A436" t="s">
        <v>445</v>
      </c>
      <c r="B436" s="2">
        <v>43805</v>
      </c>
      <c r="E436">
        <v>0</v>
      </c>
      <c r="F436" t="s">
        <v>1501</v>
      </c>
      <c r="G436">
        <v>51.081496921121001</v>
      </c>
      <c r="H436">
        <v>-114.169989417984</v>
      </c>
      <c r="I436" t="str">
        <f t="shared" si="157"/>
        <v>1113 - Detached Garage Dwelling Unit - New Additional Dwelling Unit</v>
      </c>
      <c r="J436" t="s">
        <v>1052</v>
      </c>
      <c r="K436" t="s">
        <v>1053</v>
      </c>
      <c r="L436" t="s">
        <v>1054</v>
      </c>
    </row>
    <row r="437" spans="1:12" x14ac:dyDescent="0.35">
      <c r="A437" t="s">
        <v>446</v>
      </c>
      <c r="B437" s="2">
        <v>43712</v>
      </c>
      <c r="C437" s="2">
        <v>45240</v>
      </c>
      <c r="D437">
        <f t="shared" ref="D437:D440" si="159" xml:space="preserve"> _xlfn.DAYS(C437,B437)</f>
        <v>1528</v>
      </c>
      <c r="E437">
        <v>1</v>
      </c>
      <c r="F437" t="s">
        <v>1502</v>
      </c>
      <c r="G437" s="3" t="s">
        <v>954</v>
      </c>
      <c r="H437">
        <v>-114.055889186635</v>
      </c>
      <c r="I437" t="str">
        <f t="shared" si="157"/>
        <v>1113 - Detached Garage Dwelling Unit - New Additional Dwelling Unit</v>
      </c>
      <c r="J437" t="s">
        <v>1052</v>
      </c>
      <c r="K437" t="s">
        <v>1053</v>
      </c>
      <c r="L437" t="s">
        <v>1054</v>
      </c>
    </row>
    <row r="438" spans="1:12" x14ac:dyDescent="0.35">
      <c r="A438" t="s">
        <v>447</v>
      </c>
      <c r="B438" s="2">
        <v>43685</v>
      </c>
      <c r="C438" s="2">
        <v>45098</v>
      </c>
      <c r="D438">
        <f t="shared" si="159"/>
        <v>1413</v>
      </c>
      <c r="E438">
        <v>1</v>
      </c>
      <c r="F438" t="s">
        <v>1503</v>
      </c>
      <c r="G438" s="3" t="s">
        <v>955</v>
      </c>
      <c r="H438">
        <v>-114.046219456023</v>
      </c>
      <c r="I438" t="str">
        <f t="shared" si="157"/>
        <v>1113 - Detached Garage Dwelling Unit - New Additional Dwelling Unit</v>
      </c>
      <c r="J438" t="s">
        <v>1052</v>
      </c>
      <c r="K438" t="s">
        <v>1053</v>
      </c>
      <c r="L438" t="s">
        <v>1054</v>
      </c>
    </row>
    <row r="439" spans="1:12" x14ac:dyDescent="0.35">
      <c r="A439" t="s">
        <v>448</v>
      </c>
      <c r="B439" s="2">
        <v>42621</v>
      </c>
      <c r="C439" s="2">
        <v>43139</v>
      </c>
      <c r="D439">
        <f t="shared" si="159"/>
        <v>518</v>
      </c>
      <c r="E439">
        <v>1</v>
      </c>
      <c r="F439" t="s">
        <v>1504</v>
      </c>
      <c r="G439" s="3" t="s">
        <v>956</v>
      </c>
      <c r="H439">
        <v>-114.04736943722401</v>
      </c>
      <c r="I439" t="str">
        <f t="shared" ref="I439:I440" si="160" xml:space="preserve"> J439 &amp; " - " &amp; K439</f>
        <v>1113 - Detached Garage Dwelling Unit - New</v>
      </c>
      <c r="J439" t="s">
        <v>1052</v>
      </c>
      <c r="K439" t="s">
        <v>1053</v>
      </c>
    </row>
    <row r="440" spans="1:12" x14ac:dyDescent="0.35">
      <c r="A440" t="s">
        <v>449</v>
      </c>
      <c r="B440" s="2">
        <v>40997</v>
      </c>
      <c r="C440" s="2">
        <v>42054</v>
      </c>
      <c r="D440">
        <f t="shared" si="159"/>
        <v>1057</v>
      </c>
      <c r="E440">
        <v>1</v>
      </c>
      <c r="F440" t="s">
        <v>1505</v>
      </c>
      <c r="G440" s="3" t="s">
        <v>957</v>
      </c>
      <c r="H440">
        <v>-114.129782333375</v>
      </c>
      <c r="I440" t="str">
        <f t="shared" si="160"/>
        <v>1113 - Detached Garage Dwelling Unit - New</v>
      </c>
      <c r="J440" t="s">
        <v>1052</v>
      </c>
      <c r="K440" t="s">
        <v>1053</v>
      </c>
    </row>
    <row r="441" spans="1:12" x14ac:dyDescent="0.35">
      <c r="A441" t="s">
        <v>450</v>
      </c>
      <c r="B441" s="2">
        <v>45212</v>
      </c>
      <c r="E441">
        <v>0</v>
      </c>
      <c r="F441" t="s">
        <v>1506</v>
      </c>
      <c r="G441" s="3" t="s">
        <v>958</v>
      </c>
      <c r="H441">
        <v>-114.16569908865</v>
      </c>
      <c r="I441" t="str">
        <f xml:space="preserve"> J441 &amp; " - " &amp; K441 &amp; " " &amp; L441</f>
        <v>1113 - Detached Garage Dwelling Unit - New Additional Dwelling Unit</v>
      </c>
      <c r="J441" t="s">
        <v>1052</v>
      </c>
      <c r="K441" t="s">
        <v>1053</v>
      </c>
      <c r="L441" t="s">
        <v>1054</v>
      </c>
    </row>
    <row r="442" spans="1:12" x14ac:dyDescent="0.35">
      <c r="A442" t="s">
        <v>451</v>
      </c>
      <c r="B442" s="2">
        <v>42314</v>
      </c>
      <c r="C442" s="2">
        <v>42800</v>
      </c>
      <c r="D442">
        <f t="shared" ref="D442:D450" si="161" xml:space="preserve"> _xlfn.DAYS(C442,B442)</f>
        <v>486</v>
      </c>
      <c r="E442">
        <v>1</v>
      </c>
      <c r="F442" t="s">
        <v>1507</v>
      </c>
      <c r="G442" s="3" t="s">
        <v>959</v>
      </c>
      <c r="H442">
        <v>-114.16237076852001</v>
      </c>
      <c r="I442" t="str">
        <f t="shared" ref="I442:I443" si="162" xml:space="preserve"> J442 &amp; " - " &amp; K442</f>
        <v>1113 - Detached Garage Dwelling Unit - New</v>
      </c>
      <c r="J442" t="s">
        <v>1052</v>
      </c>
      <c r="K442" t="s">
        <v>1053</v>
      </c>
    </row>
    <row r="443" spans="1:12" x14ac:dyDescent="0.35">
      <c r="A443" t="s">
        <v>452</v>
      </c>
      <c r="B443" s="2">
        <v>42905</v>
      </c>
      <c r="C443" s="2">
        <v>43223</v>
      </c>
      <c r="D443">
        <f t="shared" si="161"/>
        <v>318</v>
      </c>
      <c r="E443">
        <v>1</v>
      </c>
      <c r="F443" t="s">
        <v>1508</v>
      </c>
      <c r="G443" s="3" t="s">
        <v>960</v>
      </c>
      <c r="H443">
        <v>-114.078525657914</v>
      </c>
      <c r="I443" t="str">
        <f t="shared" si="162"/>
        <v>1114 - Detached Garden Suite - New</v>
      </c>
      <c r="J443" t="s">
        <v>1055</v>
      </c>
      <c r="K443" t="s">
        <v>1053</v>
      </c>
    </row>
    <row r="444" spans="1:12" x14ac:dyDescent="0.35">
      <c r="A444" t="s">
        <v>453</v>
      </c>
      <c r="B444" s="2">
        <v>44462</v>
      </c>
      <c r="C444" s="2">
        <v>44929</v>
      </c>
      <c r="D444">
        <f t="shared" si="161"/>
        <v>467</v>
      </c>
      <c r="E444">
        <v>1</v>
      </c>
      <c r="F444" t="s">
        <v>1509</v>
      </c>
      <c r="G444" s="3" t="s">
        <v>961</v>
      </c>
      <c r="H444">
        <v>-114.114639180856</v>
      </c>
      <c r="I444" t="str">
        <f t="shared" ref="I444:I507" si="163" xml:space="preserve"> J444 &amp; " - " &amp; K444 &amp; " " &amp; L444</f>
        <v>1113 - Detached Garage Dwelling Unit - New Additional Dwelling Unit</v>
      </c>
      <c r="J444" t="s">
        <v>1052</v>
      </c>
      <c r="K444" t="s">
        <v>1053</v>
      </c>
      <c r="L444" t="s">
        <v>1054</v>
      </c>
    </row>
    <row r="445" spans="1:12" x14ac:dyDescent="0.35">
      <c r="A445" t="s">
        <v>454</v>
      </c>
      <c r="B445" s="2">
        <v>43487</v>
      </c>
      <c r="C445" s="2">
        <v>43943</v>
      </c>
      <c r="D445">
        <f t="shared" si="161"/>
        <v>456</v>
      </c>
      <c r="E445">
        <v>1</v>
      </c>
      <c r="F445" t="s">
        <v>1510</v>
      </c>
      <c r="G445" s="3" t="s">
        <v>962</v>
      </c>
      <c r="H445">
        <v>-114.04186564886299</v>
      </c>
      <c r="I445" t="str">
        <f t="shared" si="163"/>
        <v>1301 - Detached Garage - New Garage, Additional Dwelling Unit</v>
      </c>
      <c r="J445" t="s">
        <v>1064</v>
      </c>
      <c r="K445" t="s">
        <v>1053</v>
      </c>
      <c r="L445" t="s">
        <v>1062</v>
      </c>
    </row>
    <row r="446" spans="1:12" x14ac:dyDescent="0.35">
      <c r="A446" t="s">
        <v>455</v>
      </c>
      <c r="B446" s="2">
        <v>44530</v>
      </c>
      <c r="C446" s="2">
        <v>44748</v>
      </c>
      <c r="D446">
        <f t="shared" si="161"/>
        <v>218</v>
      </c>
      <c r="E446">
        <v>1</v>
      </c>
      <c r="F446" t="s">
        <v>1511</v>
      </c>
      <c r="G446" s="3" t="s">
        <v>963</v>
      </c>
      <c r="H446">
        <v>-114.080278925515</v>
      </c>
      <c r="I446" t="str">
        <f t="shared" si="163"/>
        <v>1113 - Detached Garage Dwelling Unit - New Additional Dwelling Unit</v>
      </c>
      <c r="J446" t="s">
        <v>1052</v>
      </c>
      <c r="K446" t="s">
        <v>1053</v>
      </c>
      <c r="L446" t="s">
        <v>1054</v>
      </c>
    </row>
    <row r="447" spans="1:12" x14ac:dyDescent="0.35">
      <c r="A447" t="s">
        <v>456</v>
      </c>
      <c r="B447" s="2">
        <v>44322</v>
      </c>
      <c r="C447" s="2">
        <v>44489</v>
      </c>
      <c r="D447">
        <f t="shared" si="161"/>
        <v>167</v>
      </c>
      <c r="E447">
        <v>1</v>
      </c>
      <c r="F447" t="s">
        <v>1512</v>
      </c>
      <c r="G447" s="3" t="s">
        <v>964</v>
      </c>
      <c r="H447">
        <v>-113.926283998681</v>
      </c>
      <c r="I447" t="str">
        <f t="shared" si="163"/>
        <v>1113 - Detached Garage Dwelling Unit - New Additional Dwelling Unit</v>
      </c>
      <c r="J447" t="s">
        <v>1052</v>
      </c>
      <c r="K447" t="s">
        <v>1053</v>
      </c>
      <c r="L447" t="s">
        <v>1054</v>
      </c>
    </row>
    <row r="448" spans="1:12" x14ac:dyDescent="0.35">
      <c r="A448" t="s">
        <v>457</v>
      </c>
      <c r="B448" s="2">
        <v>45070</v>
      </c>
      <c r="C448" s="2">
        <v>45321</v>
      </c>
      <c r="D448">
        <f t="shared" si="161"/>
        <v>251</v>
      </c>
      <c r="E448">
        <v>1</v>
      </c>
      <c r="F448" t="s">
        <v>1513</v>
      </c>
      <c r="G448" s="3" t="s">
        <v>965</v>
      </c>
      <c r="H448">
        <v>-114.077739251503</v>
      </c>
      <c r="I448" t="str">
        <f t="shared" si="163"/>
        <v>1113 - Detached Garage Dwelling Unit - New Additional Dwelling Unit</v>
      </c>
      <c r="J448" t="s">
        <v>1052</v>
      </c>
      <c r="K448" t="s">
        <v>1053</v>
      </c>
      <c r="L448" t="s">
        <v>1054</v>
      </c>
    </row>
    <row r="449" spans="1:12" x14ac:dyDescent="0.35">
      <c r="A449" t="s">
        <v>458</v>
      </c>
      <c r="B449" s="2">
        <v>42110</v>
      </c>
      <c r="C449" s="2">
        <v>42368</v>
      </c>
      <c r="D449">
        <f t="shared" si="161"/>
        <v>258</v>
      </c>
      <c r="E449">
        <v>1</v>
      </c>
      <c r="F449" t="s">
        <v>1514</v>
      </c>
      <c r="G449" s="3" t="s">
        <v>966</v>
      </c>
      <c r="H449">
        <v>-114.044827520238</v>
      </c>
      <c r="I449" t="str">
        <f t="shared" si="163"/>
        <v>1113 - Detached Garage Dwelling Unit - New Fireplace</v>
      </c>
      <c r="J449" t="s">
        <v>1052</v>
      </c>
      <c r="K449" t="s">
        <v>1053</v>
      </c>
      <c r="L449" t="s">
        <v>1060</v>
      </c>
    </row>
    <row r="450" spans="1:12" x14ac:dyDescent="0.35">
      <c r="A450" t="s">
        <v>459</v>
      </c>
      <c r="B450" s="2">
        <v>45344</v>
      </c>
      <c r="C450" s="2">
        <v>45422</v>
      </c>
      <c r="D450">
        <f t="shared" si="161"/>
        <v>78</v>
      </c>
      <c r="E450">
        <v>1</v>
      </c>
      <c r="F450" t="s">
        <v>1515</v>
      </c>
      <c r="G450" s="3" t="s">
        <v>967</v>
      </c>
      <c r="H450">
        <v>-114.144540983398</v>
      </c>
      <c r="I450" t="str">
        <f t="shared" si="163"/>
        <v>1113 - Detached Garage Dwelling Unit - New Additional Dwelling Unit</v>
      </c>
      <c r="J450" t="s">
        <v>1052</v>
      </c>
      <c r="K450" t="s">
        <v>1053</v>
      </c>
      <c r="L450" t="s">
        <v>1054</v>
      </c>
    </row>
    <row r="451" spans="1:12" x14ac:dyDescent="0.35">
      <c r="A451" t="s">
        <v>460</v>
      </c>
      <c r="B451" s="2">
        <v>45345</v>
      </c>
      <c r="E451">
        <v>0</v>
      </c>
      <c r="F451" t="s">
        <v>1516</v>
      </c>
      <c r="G451" s="3" t="s">
        <v>968</v>
      </c>
      <c r="H451">
        <v>-113.96655446791399</v>
      </c>
      <c r="I451" t="str">
        <f t="shared" si="163"/>
        <v>1113 - Detached Garage Dwelling Unit - New Additional Dwelling Unit</v>
      </c>
      <c r="J451" t="s">
        <v>1052</v>
      </c>
      <c r="K451" t="s">
        <v>1053</v>
      </c>
      <c r="L451" t="s">
        <v>1054</v>
      </c>
    </row>
    <row r="452" spans="1:12" x14ac:dyDescent="0.35">
      <c r="A452" t="s">
        <v>461</v>
      </c>
      <c r="B452" s="2">
        <v>45352</v>
      </c>
      <c r="E452">
        <v>0</v>
      </c>
      <c r="F452" t="s">
        <v>1517</v>
      </c>
      <c r="G452">
        <v>51.057516133476497</v>
      </c>
      <c r="H452">
        <v>-114.04637967007299</v>
      </c>
      <c r="I452" t="str">
        <f t="shared" si="163"/>
        <v>1114 - Detached Garden Suite - New Additional Dwelling Unit</v>
      </c>
      <c r="J452" t="s">
        <v>1055</v>
      </c>
      <c r="K452" t="s">
        <v>1053</v>
      </c>
      <c r="L452" t="s">
        <v>1054</v>
      </c>
    </row>
    <row r="453" spans="1:12" x14ac:dyDescent="0.35">
      <c r="A453" t="s">
        <v>462</v>
      </c>
      <c r="B453" s="2">
        <v>45377</v>
      </c>
      <c r="E453">
        <v>0</v>
      </c>
      <c r="F453" t="s">
        <v>1518</v>
      </c>
      <c r="G453" s="3" t="s">
        <v>969</v>
      </c>
      <c r="H453">
        <v>-114.165169936469</v>
      </c>
      <c r="I453" t="str">
        <f t="shared" si="163"/>
        <v>1113 - Detached Garage Dwelling Unit - New Additional Dwelling Unit</v>
      </c>
      <c r="J453" t="s">
        <v>1052</v>
      </c>
      <c r="K453" t="s">
        <v>1053</v>
      </c>
      <c r="L453" t="s">
        <v>1054</v>
      </c>
    </row>
    <row r="454" spans="1:12" x14ac:dyDescent="0.35">
      <c r="A454" t="s">
        <v>463</v>
      </c>
      <c r="B454" s="2">
        <v>45448</v>
      </c>
      <c r="C454" s="2">
        <v>45541</v>
      </c>
      <c r="D454">
        <f xml:space="preserve"> _xlfn.DAYS(C454,B454)</f>
        <v>93</v>
      </c>
      <c r="E454">
        <v>1</v>
      </c>
      <c r="F454" t="s">
        <v>1519</v>
      </c>
      <c r="G454" s="3" t="s">
        <v>970</v>
      </c>
      <c r="H454">
        <v>-114.08198673715999</v>
      </c>
      <c r="I454" t="str">
        <f t="shared" si="163"/>
        <v>1113 - Detached Garage Dwelling Unit - New Additional Dwelling Unit</v>
      </c>
      <c r="J454" t="s">
        <v>1052</v>
      </c>
      <c r="K454" t="s">
        <v>1053</v>
      </c>
      <c r="L454" t="s">
        <v>1054</v>
      </c>
    </row>
    <row r="455" spans="1:12" x14ac:dyDescent="0.35">
      <c r="A455" t="s">
        <v>464</v>
      </c>
      <c r="B455" s="2">
        <v>45355</v>
      </c>
      <c r="E455">
        <v>0</v>
      </c>
      <c r="F455" t="s">
        <v>1520</v>
      </c>
      <c r="G455" s="3" t="s">
        <v>971</v>
      </c>
      <c r="H455">
        <v>-114.03308913452101</v>
      </c>
      <c r="I455" t="str">
        <f t="shared" si="163"/>
        <v>1114 - Detached Garden Suite - New Additional Dwelling Unit</v>
      </c>
      <c r="J455" t="s">
        <v>1055</v>
      </c>
      <c r="K455" t="s">
        <v>1053</v>
      </c>
      <c r="L455" t="s">
        <v>1054</v>
      </c>
    </row>
    <row r="456" spans="1:12" x14ac:dyDescent="0.35">
      <c r="A456" t="s">
        <v>465</v>
      </c>
      <c r="B456" s="2">
        <v>45377</v>
      </c>
      <c r="E456">
        <v>0</v>
      </c>
      <c r="F456" t="s">
        <v>1521</v>
      </c>
      <c r="G456" s="3" t="s">
        <v>972</v>
      </c>
      <c r="H456">
        <v>-114.049263123621</v>
      </c>
      <c r="I456" t="str">
        <f t="shared" si="163"/>
        <v>1113 - Detached Garage Dwelling Unit - New Additional Dwelling Unit</v>
      </c>
      <c r="J456" t="s">
        <v>1052</v>
      </c>
      <c r="K456" t="s">
        <v>1053</v>
      </c>
      <c r="L456" t="s">
        <v>1054</v>
      </c>
    </row>
    <row r="457" spans="1:12" x14ac:dyDescent="0.35">
      <c r="A457" t="s">
        <v>466</v>
      </c>
      <c r="B457" s="2">
        <v>45385</v>
      </c>
      <c r="E457">
        <v>0</v>
      </c>
      <c r="F457" t="s">
        <v>1522</v>
      </c>
      <c r="G457" s="3" t="s">
        <v>973</v>
      </c>
      <c r="H457">
        <v>-113.963827650008</v>
      </c>
      <c r="I457" t="str">
        <f t="shared" si="163"/>
        <v>1113 - Detached Garage Dwelling Unit - New Additional Dwelling Unit</v>
      </c>
      <c r="J457" t="s">
        <v>1052</v>
      </c>
      <c r="K457" t="s">
        <v>1053</v>
      </c>
      <c r="L457" t="s">
        <v>1054</v>
      </c>
    </row>
    <row r="458" spans="1:12" x14ac:dyDescent="0.35">
      <c r="A458" t="s">
        <v>467</v>
      </c>
      <c r="B458" s="2">
        <v>45358</v>
      </c>
      <c r="E458">
        <v>0</v>
      </c>
      <c r="F458" t="s">
        <v>1523</v>
      </c>
      <c r="G458" s="3" t="s">
        <v>974</v>
      </c>
      <c r="H458">
        <v>-114.130993825875</v>
      </c>
      <c r="I458" t="str">
        <f t="shared" si="163"/>
        <v>1113 - Detached Garage Dwelling Unit - New Additional Dwelling Unit</v>
      </c>
      <c r="J458" t="s">
        <v>1052</v>
      </c>
      <c r="K458" t="s">
        <v>1053</v>
      </c>
      <c r="L458" t="s">
        <v>1054</v>
      </c>
    </row>
    <row r="459" spans="1:12" x14ac:dyDescent="0.35">
      <c r="A459" t="s">
        <v>468</v>
      </c>
      <c r="B459" s="2">
        <v>45358</v>
      </c>
      <c r="E459">
        <v>0</v>
      </c>
      <c r="F459" t="s">
        <v>1524</v>
      </c>
      <c r="G459" s="3" t="s">
        <v>975</v>
      </c>
      <c r="H459">
        <v>-114.05670381975899</v>
      </c>
      <c r="I459" t="str">
        <f t="shared" si="163"/>
        <v>1114 - Detached Garden Suite - New Additional Dwelling Unit</v>
      </c>
      <c r="J459" t="s">
        <v>1055</v>
      </c>
      <c r="K459" t="s">
        <v>1053</v>
      </c>
      <c r="L459" t="s">
        <v>1054</v>
      </c>
    </row>
    <row r="460" spans="1:12" x14ac:dyDescent="0.35">
      <c r="A460" t="s">
        <v>469</v>
      </c>
      <c r="B460" s="2">
        <v>45393</v>
      </c>
      <c r="E460">
        <v>0</v>
      </c>
      <c r="F460" t="s">
        <v>1525</v>
      </c>
      <c r="G460" s="3" t="s">
        <v>976</v>
      </c>
      <c r="H460">
        <v>-114.191447538175</v>
      </c>
      <c r="I460" t="str">
        <f t="shared" si="163"/>
        <v>1113 - Detached Garage Dwelling Unit - New Additional Dwelling Unit</v>
      </c>
      <c r="J460" t="s">
        <v>1052</v>
      </c>
      <c r="K460" t="s">
        <v>1053</v>
      </c>
      <c r="L460" t="s">
        <v>1054</v>
      </c>
    </row>
    <row r="461" spans="1:12" x14ac:dyDescent="0.35">
      <c r="A461" t="s">
        <v>470</v>
      </c>
      <c r="B461" s="2">
        <v>45435</v>
      </c>
      <c r="E461">
        <v>0</v>
      </c>
      <c r="F461" t="s">
        <v>1526</v>
      </c>
      <c r="G461" s="3" t="s">
        <v>977</v>
      </c>
      <c r="H461">
        <v>-114.237391031304</v>
      </c>
      <c r="I461" t="str">
        <f t="shared" si="163"/>
        <v>1113 - Detached Garage Dwelling Unit - New Additional Dwelling Unit</v>
      </c>
      <c r="J461" t="s">
        <v>1052</v>
      </c>
      <c r="K461" t="s">
        <v>1053</v>
      </c>
      <c r="L461" t="s">
        <v>1054</v>
      </c>
    </row>
    <row r="462" spans="1:12" x14ac:dyDescent="0.35">
      <c r="A462" t="s">
        <v>471</v>
      </c>
      <c r="B462" s="2">
        <v>44824</v>
      </c>
      <c r="C462" s="2">
        <v>45364</v>
      </c>
      <c r="D462">
        <f t="shared" ref="D462:D469" si="164" xml:space="preserve"> _xlfn.DAYS(C462,B462)</f>
        <v>540</v>
      </c>
      <c r="E462">
        <v>1</v>
      </c>
      <c r="F462" t="s">
        <v>1527</v>
      </c>
      <c r="G462" s="3" t="s">
        <v>978</v>
      </c>
      <c r="H462">
        <v>-114.075808066427</v>
      </c>
      <c r="I462" t="str">
        <f t="shared" si="163"/>
        <v>1113 - Detached Garage Dwelling Unit - New Additional Dwelling Unit</v>
      </c>
      <c r="J462" t="s">
        <v>1052</v>
      </c>
      <c r="K462" t="s">
        <v>1053</v>
      </c>
      <c r="L462" t="s">
        <v>1054</v>
      </c>
    </row>
    <row r="463" spans="1:12" x14ac:dyDescent="0.35">
      <c r="A463" t="s">
        <v>472</v>
      </c>
      <c r="B463" s="2">
        <v>44383</v>
      </c>
      <c r="C463" s="2">
        <v>45366</v>
      </c>
      <c r="D463">
        <f t="shared" si="164"/>
        <v>983</v>
      </c>
      <c r="E463">
        <v>1</v>
      </c>
      <c r="F463" t="s">
        <v>1528</v>
      </c>
      <c r="G463" s="3" t="s">
        <v>979</v>
      </c>
      <c r="H463">
        <v>-114.10405055123699</v>
      </c>
      <c r="I463" t="str">
        <f t="shared" si="163"/>
        <v>1113 - Detached Garage Dwelling Unit - New Additional Dwelling Unit</v>
      </c>
      <c r="J463" t="s">
        <v>1052</v>
      </c>
      <c r="K463" t="s">
        <v>1053</v>
      </c>
      <c r="L463" t="s">
        <v>1054</v>
      </c>
    </row>
    <row r="464" spans="1:12" x14ac:dyDescent="0.35">
      <c r="A464" t="s">
        <v>473</v>
      </c>
      <c r="B464" s="2">
        <v>44278</v>
      </c>
      <c r="C464" s="2">
        <v>45366</v>
      </c>
      <c r="D464">
        <f t="shared" si="164"/>
        <v>1088</v>
      </c>
      <c r="E464">
        <v>1</v>
      </c>
      <c r="F464" t="s">
        <v>1529</v>
      </c>
      <c r="G464" s="3" t="s">
        <v>980</v>
      </c>
      <c r="H464">
        <v>-114.03525143659</v>
      </c>
      <c r="I464" t="str">
        <f t="shared" si="163"/>
        <v>1113 - Detached Garage Dwelling Unit - New Additional Dwelling Unit</v>
      </c>
      <c r="J464" t="s">
        <v>1052</v>
      </c>
      <c r="K464" t="s">
        <v>1053</v>
      </c>
      <c r="L464" t="s">
        <v>1054</v>
      </c>
    </row>
    <row r="465" spans="1:12" x14ac:dyDescent="0.35">
      <c r="A465" t="s">
        <v>474</v>
      </c>
      <c r="B465" s="2">
        <v>45287</v>
      </c>
      <c r="C465" s="2">
        <v>45369</v>
      </c>
      <c r="D465">
        <f t="shared" si="164"/>
        <v>82</v>
      </c>
      <c r="E465">
        <v>1</v>
      </c>
      <c r="F465" t="s">
        <v>1530</v>
      </c>
      <c r="G465" s="3" t="s">
        <v>981</v>
      </c>
      <c r="H465">
        <v>-114.04447572796199</v>
      </c>
      <c r="I465" t="str">
        <f t="shared" si="163"/>
        <v>1113 - Detached Garage Dwelling Unit - New Additional Dwelling Unit</v>
      </c>
      <c r="J465" t="s">
        <v>1052</v>
      </c>
      <c r="K465" t="s">
        <v>1053</v>
      </c>
      <c r="L465" t="s">
        <v>1054</v>
      </c>
    </row>
    <row r="466" spans="1:12" x14ac:dyDescent="0.35">
      <c r="A466" t="s">
        <v>475</v>
      </c>
      <c r="B466" s="2">
        <v>45070</v>
      </c>
      <c r="C466" s="2">
        <v>45372</v>
      </c>
      <c r="D466">
        <f t="shared" si="164"/>
        <v>302</v>
      </c>
      <c r="E466">
        <v>1</v>
      </c>
      <c r="F466" t="s">
        <v>1531</v>
      </c>
      <c r="G466" s="3" t="s">
        <v>982</v>
      </c>
      <c r="H466">
        <v>-114.19407945112999</v>
      </c>
      <c r="I466" t="str">
        <f t="shared" si="163"/>
        <v>1113 - Detached Garage Dwelling Unit - New Additional Dwelling Unit</v>
      </c>
      <c r="J466" t="s">
        <v>1052</v>
      </c>
      <c r="K466" t="s">
        <v>1053</v>
      </c>
      <c r="L466" t="s">
        <v>1054</v>
      </c>
    </row>
    <row r="467" spans="1:12" x14ac:dyDescent="0.35">
      <c r="A467" t="s">
        <v>476</v>
      </c>
      <c r="B467" s="2">
        <v>45142</v>
      </c>
      <c r="C467" s="2">
        <v>45373</v>
      </c>
      <c r="D467">
        <f t="shared" si="164"/>
        <v>231</v>
      </c>
      <c r="E467">
        <v>1</v>
      </c>
      <c r="F467" t="s">
        <v>1532</v>
      </c>
      <c r="G467" s="3" t="s">
        <v>983</v>
      </c>
      <c r="H467">
        <v>-114.080945306399</v>
      </c>
      <c r="I467" t="str">
        <f t="shared" si="163"/>
        <v>1113 - Detached Garage Dwelling Unit - New Additional Dwelling Unit</v>
      </c>
      <c r="J467" t="s">
        <v>1052</v>
      </c>
      <c r="K467" t="s">
        <v>1053</v>
      </c>
      <c r="L467" t="s">
        <v>1054</v>
      </c>
    </row>
    <row r="468" spans="1:12" x14ac:dyDescent="0.35">
      <c r="A468" t="s">
        <v>477</v>
      </c>
      <c r="B468" s="2">
        <v>45093</v>
      </c>
      <c r="C468" s="2">
        <v>45376</v>
      </c>
      <c r="D468">
        <f t="shared" si="164"/>
        <v>283</v>
      </c>
      <c r="E468">
        <v>1</v>
      </c>
      <c r="F468" t="s">
        <v>1533</v>
      </c>
      <c r="G468" s="3" t="s">
        <v>984</v>
      </c>
      <c r="H468">
        <v>-114.162693887903</v>
      </c>
      <c r="I468" t="str">
        <f t="shared" si="163"/>
        <v>1113 - Detached Garage Dwelling Unit - New Additional Dwelling Unit</v>
      </c>
      <c r="J468" t="s">
        <v>1052</v>
      </c>
      <c r="K468" t="s">
        <v>1053</v>
      </c>
      <c r="L468" t="s">
        <v>1054</v>
      </c>
    </row>
    <row r="469" spans="1:12" x14ac:dyDescent="0.35">
      <c r="A469" t="s">
        <v>478</v>
      </c>
      <c r="B469" s="2">
        <v>44519</v>
      </c>
      <c r="C469" s="2">
        <v>45377</v>
      </c>
      <c r="D469">
        <f t="shared" si="164"/>
        <v>858</v>
      </c>
      <c r="E469">
        <v>1</v>
      </c>
      <c r="F469" t="s">
        <v>1534</v>
      </c>
      <c r="G469" s="3" t="s">
        <v>985</v>
      </c>
      <c r="H469">
        <v>-113.943183640246</v>
      </c>
      <c r="I469" t="str">
        <f t="shared" si="163"/>
        <v>1113 - Detached Garage Dwelling Unit - New Additional Dwelling Unit</v>
      </c>
      <c r="J469" t="s">
        <v>1052</v>
      </c>
      <c r="K469" t="s">
        <v>1053</v>
      </c>
      <c r="L469" t="s">
        <v>1054</v>
      </c>
    </row>
    <row r="470" spans="1:12" x14ac:dyDescent="0.35">
      <c r="A470" t="s">
        <v>479</v>
      </c>
      <c r="B470" s="2">
        <v>45422</v>
      </c>
      <c r="E470">
        <v>0</v>
      </c>
      <c r="F470" t="s">
        <v>1535</v>
      </c>
      <c r="G470" s="3" t="s">
        <v>986</v>
      </c>
      <c r="H470">
        <v>-114.14470640534</v>
      </c>
      <c r="I470" t="str">
        <f t="shared" si="163"/>
        <v>1113 - Detached Garage Dwelling Unit - New Additional Dwelling Unit</v>
      </c>
      <c r="J470" t="s">
        <v>1052</v>
      </c>
      <c r="K470" t="s">
        <v>1053</v>
      </c>
      <c r="L470" t="s">
        <v>1054</v>
      </c>
    </row>
    <row r="471" spans="1:12" x14ac:dyDescent="0.35">
      <c r="A471" t="s">
        <v>480</v>
      </c>
      <c r="B471" s="2">
        <v>45400</v>
      </c>
      <c r="E471">
        <v>0</v>
      </c>
      <c r="F471" t="s">
        <v>1536</v>
      </c>
      <c r="G471" s="3" t="s">
        <v>987</v>
      </c>
      <c r="H471">
        <v>-114.125002337978</v>
      </c>
      <c r="I471" t="str">
        <f t="shared" si="163"/>
        <v>1113 - Detached Garage Dwelling Unit - New Additional Dwelling Unit</v>
      </c>
      <c r="J471" t="s">
        <v>1052</v>
      </c>
      <c r="K471" t="s">
        <v>1053</v>
      </c>
      <c r="L471" t="s">
        <v>1054</v>
      </c>
    </row>
    <row r="472" spans="1:12" x14ac:dyDescent="0.35">
      <c r="A472" t="s">
        <v>481</v>
      </c>
      <c r="B472" s="2">
        <v>45420</v>
      </c>
      <c r="E472">
        <v>0</v>
      </c>
      <c r="F472" t="s">
        <v>1537</v>
      </c>
      <c r="G472" s="3" t="s">
        <v>988</v>
      </c>
      <c r="H472">
        <v>-114.124694044931</v>
      </c>
      <c r="I472" t="str">
        <f t="shared" si="163"/>
        <v>1113 - Detached Garage Dwelling Unit - New Additional Dwelling Unit</v>
      </c>
      <c r="J472" t="s">
        <v>1052</v>
      </c>
      <c r="K472" t="s">
        <v>1053</v>
      </c>
      <c r="L472" t="s">
        <v>1054</v>
      </c>
    </row>
    <row r="473" spans="1:12" x14ac:dyDescent="0.35">
      <c r="A473" t="s">
        <v>482</v>
      </c>
      <c r="B473" s="2">
        <v>45384</v>
      </c>
      <c r="E473">
        <v>0</v>
      </c>
      <c r="F473" t="s">
        <v>1538</v>
      </c>
      <c r="G473">
        <v>51.042770919338899</v>
      </c>
      <c r="H473">
        <v>-113.984433628643</v>
      </c>
      <c r="I473" t="str">
        <f t="shared" si="163"/>
        <v>1113 - Detached Garage Dwelling Unit - New Additional Dwelling Unit</v>
      </c>
      <c r="J473" t="s">
        <v>1052</v>
      </c>
      <c r="K473" t="s">
        <v>1053</v>
      </c>
      <c r="L473" t="s">
        <v>1054</v>
      </c>
    </row>
    <row r="474" spans="1:12" x14ac:dyDescent="0.35">
      <c r="A474" t="s">
        <v>483</v>
      </c>
      <c r="B474" s="2">
        <v>45421</v>
      </c>
      <c r="E474">
        <v>0</v>
      </c>
      <c r="F474" t="s">
        <v>1539</v>
      </c>
      <c r="G474" s="3" t="s">
        <v>989</v>
      </c>
      <c r="H474">
        <v>-114.079439065632</v>
      </c>
      <c r="I474" t="str">
        <f t="shared" si="163"/>
        <v>1113 - Detached Garage Dwelling Unit - New Additional Dwelling Unit</v>
      </c>
      <c r="J474" t="s">
        <v>1052</v>
      </c>
      <c r="K474" t="s">
        <v>1053</v>
      </c>
      <c r="L474" t="s">
        <v>1054</v>
      </c>
    </row>
    <row r="475" spans="1:12" x14ac:dyDescent="0.35">
      <c r="A475" t="s">
        <v>484</v>
      </c>
      <c r="B475" s="2">
        <v>45407</v>
      </c>
      <c r="E475">
        <v>0</v>
      </c>
      <c r="F475" t="s">
        <v>1540</v>
      </c>
      <c r="G475" s="3" t="s">
        <v>990</v>
      </c>
      <c r="H475">
        <v>-114.033307185634</v>
      </c>
      <c r="I475" t="str">
        <f t="shared" si="163"/>
        <v>1113 - Detached Garage Dwelling Unit - New Additional Dwelling Unit</v>
      </c>
      <c r="J475" t="s">
        <v>1052</v>
      </c>
      <c r="K475" t="s">
        <v>1053</v>
      </c>
      <c r="L475" t="s">
        <v>1054</v>
      </c>
    </row>
    <row r="476" spans="1:12" x14ac:dyDescent="0.35">
      <c r="A476" t="s">
        <v>485</v>
      </c>
      <c r="B476" s="2">
        <v>45393</v>
      </c>
      <c r="E476">
        <v>0</v>
      </c>
      <c r="F476" t="s">
        <v>1541</v>
      </c>
      <c r="G476" s="3" t="s">
        <v>991</v>
      </c>
      <c r="H476">
        <v>-113.96501535011799</v>
      </c>
      <c r="I476" t="str">
        <f t="shared" si="163"/>
        <v>1113 - Detached Garage Dwelling Unit - New Additional Dwelling Unit</v>
      </c>
      <c r="J476" t="s">
        <v>1052</v>
      </c>
      <c r="K476" t="s">
        <v>1053</v>
      </c>
      <c r="L476" t="s">
        <v>1054</v>
      </c>
    </row>
    <row r="477" spans="1:12" x14ac:dyDescent="0.35">
      <c r="A477" t="s">
        <v>486</v>
      </c>
      <c r="B477" s="2">
        <v>45104</v>
      </c>
      <c r="C477" s="2">
        <v>45394</v>
      </c>
      <c r="D477">
        <f xml:space="preserve"> _xlfn.DAYS(C477,B477)</f>
        <v>290</v>
      </c>
      <c r="E477">
        <v>1</v>
      </c>
      <c r="F477" t="s">
        <v>1542</v>
      </c>
      <c r="G477" s="3" t="s">
        <v>992</v>
      </c>
      <c r="H477">
        <v>-114.065577277606</v>
      </c>
      <c r="I477" t="str">
        <f t="shared" si="163"/>
        <v>1113 - Detached Garage Dwelling Unit - New Additional Dwelling Unit</v>
      </c>
      <c r="J477" t="s">
        <v>1052</v>
      </c>
      <c r="K477" t="s">
        <v>1053</v>
      </c>
      <c r="L477" t="s">
        <v>1054</v>
      </c>
    </row>
    <row r="478" spans="1:12" x14ac:dyDescent="0.35">
      <c r="A478" t="s">
        <v>487</v>
      </c>
      <c r="B478" s="2">
        <v>45428</v>
      </c>
      <c r="E478">
        <v>0</v>
      </c>
      <c r="F478" t="s">
        <v>1543</v>
      </c>
      <c r="G478" s="3" t="s">
        <v>993</v>
      </c>
      <c r="H478">
        <v>-114.15877547691299</v>
      </c>
      <c r="I478" t="str">
        <f t="shared" si="163"/>
        <v>1113 - Detached Garage Dwelling Unit - New Additional Dwelling Unit</v>
      </c>
      <c r="J478" t="s">
        <v>1052</v>
      </c>
      <c r="K478" t="s">
        <v>1053</v>
      </c>
      <c r="L478" t="s">
        <v>1054</v>
      </c>
    </row>
    <row r="479" spans="1:12" x14ac:dyDescent="0.35">
      <c r="A479" t="s">
        <v>488</v>
      </c>
      <c r="B479" s="2">
        <v>45428</v>
      </c>
      <c r="E479">
        <v>0</v>
      </c>
      <c r="F479" t="s">
        <v>1544</v>
      </c>
      <c r="G479" s="3" t="s">
        <v>994</v>
      </c>
      <c r="H479">
        <v>-114.12797052527399</v>
      </c>
      <c r="I479" t="str">
        <f t="shared" si="163"/>
        <v>1113 - Detached Garage Dwelling Unit - New Additional Dwelling Unit</v>
      </c>
      <c r="J479" t="s">
        <v>1052</v>
      </c>
      <c r="K479" t="s">
        <v>1053</v>
      </c>
      <c r="L479" t="s">
        <v>1054</v>
      </c>
    </row>
    <row r="480" spans="1:12" x14ac:dyDescent="0.35">
      <c r="A480" t="s">
        <v>489</v>
      </c>
      <c r="B480" s="2">
        <v>44868</v>
      </c>
      <c r="C480" s="2">
        <v>45397</v>
      </c>
      <c r="D480">
        <f t="shared" ref="D480:D481" si="165" xml:space="preserve"> _xlfn.DAYS(C480,B480)</f>
        <v>529</v>
      </c>
      <c r="E480">
        <v>1</v>
      </c>
      <c r="F480" t="s">
        <v>1545</v>
      </c>
      <c r="G480" s="3" t="s">
        <v>995</v>
      </c>
      <c r="H480">
        <v>-113.969331529569</v>
      </c>
      <c r="I480" t="str">
        <f t="shared" si="163"/>
        <v>1113 - Detached Garage Dwelling Unit - New Additional Dwelling Unit</v>
      </c>
      <c r="J480" t="s">
        <v>1052</v>
      </c>
      <c r="K480" t="s">
        <v>1053</v>
      </c>
      <c r="L480" t="s">
        <v>1054</v>
      </c>
    </row>
    <row r="481" spans="1:12" x14ac:dyDescent="0.35">
      <c r="A481" t="s">
        <v>490</v>
      </c>
      <c r="B481" s="2">
        <v>44914</v>
      </c>
      <c r="C481" s="2">
        <v>45399</v>
      </c>
      <c r="D481">
        <f t="shared" si="165"/>
        <v>485</v>
      </c>
      <c r="E481">
        <v>1</v>
      </c>
      <c r="F481" t="s">
        <v>1546</v>
      </c>
      <c r="G481" s="3" t="s">
        <v>996</v>
      </c>
      <c r="H481">
        <v>-114.11488260802</v>
      </c>
      <c r="I481" t="str">
        <f t="shared" si="163"/>
        <v>1113 - Detached Garage Dwelling Unit - New Additional Dwelling Unit</v>
      </c>
      <c r="J481" t="s">
        <v>1052</v>
      </c>
      <c r="K481" t="s">
        <v>1053</v>
      </c>
      <c r="L481" t="s">
        <v>1054</v>
      </c>
    </row>
    <row r="482" spans="1:12" x14ac:dyDescent="0.35">
      <c r="A482" t="s">
        <v>491</v>
      </c>
      <c r="B482" s="2">
        <v>45477</v>
      </c>
      <c r="E482">
        <v>0</v>
      </c>
      <c r="F482" t="s">
        <v>1547</v>
      </c>
      <c r="G482" s="3" t="s">
        <v>997</v>
      </c>
      <c r="H482">
        <v>-114.20690089318801</v>
      </c>
      <c r="I482" t="str">
        <f t="shared" si="163"/>
        <v>1113 - Detached Garage Dwelling Unit - New Additional Dwelling Unit</v>
      </c>
      <c r="J482" t="s">
        <v>1052</v>
      </c>
      <c r="K482" t="s">
        <v>1053</v>
      </c>
      <c r="L482" t="s">
        <v>1054</v>
      </c>
    </row>
    <row r="483" spans="1:12" x14ac:dyDescent="0.35">
      <c r="A483" t="s">
        <v>492</v>
      </c>
      <c r="B483" s="2">
        <v>45447</v>
      </c>
      <c r="E483">
        <v>0</v>
      </c>
      <c r="F483" t="s">
        <v>1548</v>
      </c>
      <c r="G483" s="3" t="s">
        <v>998</v>
      </c>
      <c r="H483">
        <v>-114.05025308734299</v>
      </c>
      <c r="I483" t="str">
        <f t="shared" si="163"/>
        <v>1113 - Detached Garage Dwelling Unit - New Additional Dwelling Unit</v>
      </c>
      <c r="J483" t="s">
        <v>1052</v>
      </c>
      <c r="K483" t="s">
        <v>1053</v>
      </c>
      <c r="L483" t="s">
        <v>1054</v>
      </c>
    </row>
    <row r="484" spans="1:12" x14ac:dyDescent="0.35">
      <c r="A484" t="s">
        <v>493</v>
      </c>
      <c r="B484" s="2">
        <v>45457</v>
      </c>
      <c r="E484">
        <v>0</v>
      </c>
      <c r="F484" t="s">
        <v>1549</v>
      </c>
      <c r="G484" s="3" t="s">
        <v>999</v>
      </c>
      <c r="H484">
        <v>-114.15784442572399</v>
      </c>
      <c r="I484" t="str">
        <f t="shared" si="163"/>
        <v>1113 - Detached Garage Dwelling Unit - New Additional Dwelling Unit</v>
      </c>
      <c r="J484" t="s">
        <v>1052</v>
      </c>
      <c r="K484" t="s">
        <v>1053</v>
      </c>
      <c r="L484" t="s">
        <v>1054</v>
      </c>
    </row>
    <row r="485" spans="1:12" x14ac:dyDescent="0.35">
      <c r="A485" t="s">
        <v>494</v>
      </c>
      <c r="B485" s="2">
        <v>45033</v>
      </c>
      <c r="C485" s="2">
        <v>45405</v>
      </c>
      <c r="D485">
        <f xml:space="preserve"> _xlfn.DAYS(C485,B485)</f>
        <v>372</v>
      </c>
      <c r="E485">
        <v>1</v>
      </c>
      <c r="F485" t="s">
        <v>1550</v>
      </c>
      <c r="G485" s="3" t="s">
        <v>1000</v>
      </c>
      <c r="H485">
        <v>-114.108673517254</v>
      </c>
      <c r="I485" t="str">
        <f t="shared" si="163"/>
        <v>1113 - Detached Garage Dwelling Unit - New Additional Dwelling Unit</v>
      </c>
      <c r="J485" t="s">
        <v>1052</v>
      </c>
      <c r="K485" t="s">
        <v>1053</v>
      </c>
      <c r="L485" t="s">
        <v>1054</v>
      </c>
    </row>
    <row r="486" spans="1:12" x14ac:dyDescent="0.35">
      <c r="A486" t="s">
        <v>495</v>
      </c>
      <c r="B486" s="2">
        <v>45448</v>
      </c>
      <c r="E486">
        <v>0</v>
      </c>
      <c r="F486" t="s">
        <v>1551</v>
      </c>
      <c r="G486" s="3" t="s">
        <v>1001</v>
      </c>
      <c r="H486">
        <v>-114.128534591292</v>
      </c>
      <c r="I486" t="str">
        <f t="shared" si="163"/>
        <v>1113 - Detached Garage Dwelling Unit - New Additional Dwelling Unit</v>
      </c>
      <c r="J486" t="s">
        <v>1052</v>
      </c>
      <c r="K486" t="s">
        <v>1053</v>
      </c>
      <c r="L486" t="s">
        <v>1054</v>
      </c>
    </row>
    <row r="487" spans="1:12" x14ac:dyDescent="0.35">
      <c r="A487" t="s">
        <v>496</v>
      </c>
      <c r="B487" s="2">
        <v>45226</v>
      </c>
      <c r="C487" s="2">
        <v>45407</v>
      </c>
      <c r="D487">
        <f t="shared" ref="D487:D488" si="166" xml:space="preserve"> _xlfn.DAYS(C487,B487)</f>
        <v>181</v>
      </c>
      <c r="E487">
        <v>1</v>
      </c>
      <c r="F487" t="s">
        <v>1552</v>
      </c>
      <c r="G487" s="3" t="s">
        <v>1002</v>
      </c>
      <c r="H487">
        <v>-114.045659835804</v>
      </c>
      <c r="I487" t="str">
        <f t="shared" si="163"/>
        <v>1113 - Detached Garage Dwelling Unit - New Additional Dwelling Unit</v>
      </c>
      <c r="J487" t="s">
        <v>1052</v>
      </c>
      <c r="K487" t="s">
        <v>1053</v>
      </c>
      <c r="L487" t="s">
        <v>1054</v>
      </c>
    </row>
    <row r="488" spans="1:12" x14ac:dyDescent="0.35">
      <c r="A488" t="s">
        <v>497</v>
      </c>
      <c r="B488" s="2">
        <v>45411</v>
      </c>
      <c r="C488" s="2">
        <v>45503</v>
      </c>
      <c r="D488">
        <f t="shared" si="166"/>
        <v>92</v>
      </c>
      <c r="E488">
        <v>1</v>
      </c>
      <c r="F488" t="s">
        <v>1553</v>
      </c>
      <c r="G488" s="3" t="s">
        <v>1003</v>
      </c>
      <c r="H488">
        <v>-114.05973609031101</v>
      </c>
      <c r="I488" t="str">
        <f t="shared" si="163"/>
        <v>1113 - Detached Garage Dwelling Unit - New Additional Dwelling Unit</v>
      </c>
      <c r="J488" t="s">
        <v>1052</v>
      </c>
      <c r="K488" t="s">
        <v>1053</v>
      </c>
      <c r="L488" t="s">
        <v>1054</v>
      </c>
    </row>
    <row r="489" spans="1:12" x14ac:dyDescent="0.35">
      <c r="A489" t="s">
        <v>498</v>
      </c>
      <c r="B489" s="2">
        <v>45469</v>
      </c>
      <c r="E489">
        <v>0</v>
      </c>
      <c r="F489" t="s">
        <v>1554</v>
      </c>
      <c r="G489" s="3" t="s">
        <v>1004</v>
      </c>
      <c r="H489">
        <v>-114.147821809814</v>
      </c>
      <c r="I489" t="str">
        <f t="shared" si="163"/>
        <v>1113 - Detached Garage Dwelling Unit - New Additional Dwelling Unit</v>
      </c>
      <c r="J489" t="s">
        <v>1052</v>
      </c>
      <c r="K489" t="s">
        <v>1053</v>
      </c>
      <c r="L489" t="s">
        <v>1054</v>
      </c>
    </row>
    <row r="490" spans="1:12" x14ac:dyDescent="0.35">
      <c r="A490" t="s">
        <v>499</v>
      </c>
      <c r="B490" s="2">
        <v>44501</v>
      </c>
      <c r="C490" s="2">
        <v>45412</v>
      </c>
      <c r="D490">
        <f xml:space="preserve"> _xlfn.DAYS(C490,B490)</f>
        <v>911</v>
      </c>
      <c r="E490">
        <v>1</v>
      </c>
      <c r="F490" t="s">
        <v>1555</v>
      </c>
      <c r="G490" s="3" t="s">
        <v>1005</v>
      </c>
      <c r="H490">
        <v>-113.954731555197</v>
      </c>
      <c r="I490" t="str">
        <f t="shared" si="163"/>
        <v>1114 - Detached Garden Suite - New Secondary Suite, Additional Dwelling Unit</v>
      </c>
      <c r="J490" t="s">
        <v>1055</v>
      </c>
      <c r="K490" t="s">
        <v>1053</v>
      </c>
      <c r="L490" t="s">
        <v>1069</v>
      </c>
    </row>
    <row r="491" spans="1:12" x14ac:dyDescent="0.35">
      <c r="A491" t="s">
        <v>500</v>
      </c>
      <c r="B491" s="2">
        <v>45449</v>
      </c>
      <c r="E491">
        <v>0</v>
      </c>
      <c r="F491" t="s">
        <v>1556</v>
      </c>
      <c r="G491" s="3" t="s">
        <v>1006</v>
      </c>
      <c r="H491">
        <v>-114.142407534993</v>
      </c>
      <c r="I491" t="str">
        <f t="shared" si="163"/>
        <v>1113 - Detached Garage Dwelling Unit - New Additional Dwelling Unit</v>
      </c>
      <c r="J491" t="s">
        <v>1052</v>
      </c>
      <c r="K491" t="s">
        <v>1053</v>
      </c>
      <c r="L491" t="s">
        <v>1054</v>
      </c>
    </row>
    <row r="492" spans="1:12" x14ac:dyDescent="0.35">
      <c r="A492" t="s">
        <v>501</v>
      </c>
      <c r="B492" s="2">
        <v>45442</v>
      </c>
      <c r="E492">
        <v>0</v>
      </c>
      <c r="F492" t="s">
        <v>1557</v>
      </c>
      <c r="G492" s="3" t="s">
        <v>1007</v>
      </c>
      <c r="H492">
        <v>-114.08836660038401</v>
      </c>
      <c r="I492" t="str">
        <f t="shared" si="163"/>
        <v>1113 - Detached Garage Dwelling Unit - New Additional Dwelling Unit</v>
      </c>
      <c r="J492" t="s">
        <v>1052</v>
      </c>
      <c r="K492" t="s">
        <v>1053</v>
      </c>
      <c r="L492" t="s">
        <v>1054</v>
      </c>
    </row>
    <row r="493" spans="1:12" x14ac:dyDescent="0.35">
      <c r="A493" t="s">
        <v>502</v>
      </c>
      <c r="B493" s="2">
        <v>45495</v>
      </c>
      <c r="E493">
        <v>0</v>
      </c>
      <c r="F493" t="s">
        <v>1558</v>
      </c>
      <c r="G493" s="3" t="s">
        <v>1008</v>
      </c>
      <c r="H493">
        <v>-114.159125123427</v>
      </c>
      <c r="I493" t="str">
        <f t="shared" si="163"/>
        <v>1113 - Detached Garage Dwelling Unit - New Additional Dwelling Unit</v>
      </c>
      <c r="J493" t="s">
        <v>1052</v>
      </c>
      <c r="K493" t="s">
        <v>1053</v>
      </c>
      <c r="L493" t="s">
        <v>1054</v>
      </c>
    </row>
    <row r="494" spans="1:12" x14ac:dyDescent="0.35">
      <c r="A494" t="s">
        <v>503</v>
      </c>
      <c r="B494" s="2">
        <v>45414</v>
      </c>
      <c r="E494">
        <v>0</v>
      </c>
      <c r="F494" t="s">
        <v>1559</v>
      </c>
      <c r="G494" s="3" t="s">
        <v>1009</v>
      </c>
      <c r="H494">
        <v>-113.94922324819601</v>
      </c>
      <c r="I494" t="str">
        <f t="shared" si="163"/>
        <v>1113 - Detached Garage Dwelling Unit - New Additional Dwelling Unit</v>
      </c>
      <c r="J494" t="s">
        <v>1052</v>
      </c>
      <c r="K494" t="s">
        <v>1053</v>
      </c>
      <c r="L494" t="s">
        <v>1054</v>
      </c>
    </row>
    <row r="495" spans="1:12" x14ac:dyDescent="0.35">
      <c r="A495" t="s">
        <v>504</v>
      </c>
      <c r="B495" s="2">
        <v>45420</v>
      </c>
      <c r="E495">
        <v>0</v>
      </c>
      <c r="F495" t="s">
        <v>1560</v>
      </c>
      <c r="G495" s="3" t="s">
        <v>1010</v>
      </c>
      <c r="H495">
        <v>-114.113070730567</v>
      </c>
      <c r="I495" t="str">
        <f t="shared" si="163"/>
        <v>1113 - Detached Garage Dwelling Unit - New Additional Dwelling Unit</v>
      </c>
      <c r="J495" t="s">
        <v>1052</v>
      </c>
      <c r="K495" t="s">
        <v>1053</v>
      </c>
      <c r="L495" t="s">
        <v>1054</v>
      </c>
    </row>
    <row r="496" spans="1:12" x14ac:dyDescent="0.35">
      <c r="A496" t="s">
        <v>505</v>
      </c>
      <c r="B496" s="2">
        <v>44708</v>
      </c>
      <c r="C496" s="2">
        <v>45421</v>
      </c>
      <c r="D496">
        <f t="shared" ref="D496:D497" si="167" xml:space="preserve"> _xlfn.DAYS(C496,B496)</f>
        <v>713</v>
      </c>
      <c r="E496">
        <v>1</v>
      </c>
      <c r="F496" t="s">
        <v>1561</v>
      </c>
      <c r="G496">
        <v>50.920431867508299</v>
      </c>
      <c r="H496">
        <v>-113.93554261341799</v>
      </c>
      <c r="I496" t="str">
        <f t="shared" si="163"/>
        <v>1113 - Detached Garage Dwelling Unit - New Additional Dwelling Unit</v>
      </c>
      <c r="J496" t="s">
        <v>1052</v>
      </c>
      <c r="K496" t="s">
        <v>1053</v>
      </c>
      <c r="L496" t="s">
        <v>1054</v>
      </c>
    </row>
    <row r="497" spans="1:12" x14ac:dyDescent="0.35">
      <c r="A497" t="s">
        <v>506</v>
      </c>
      <c r="B497" s="2">
        <v>44900</v>
      </c>
      <c r="C497" s="2">
        <v>45421</v>
      </c>
      <c r="D497">
        <f t="shared" si="167"/>
        <v>521</v>
      </c>
      <c r="E497">
        <v>1</v>
      </c>
      <c r="F497" t="s">
        <v>1562</v>
      </c>
      <c r="G497">
        <v>51.071649532463802</v>
      </c>
      <c r="H497">
        <v>-114.053993225353</v>
      </c>
      <c r="I497" t="str">
        <f t="shared" si="163"/>
        <v>1114 - Detached Garden Suite - New Additional Dwelling Unit</v>
      </c>
      <c r="J497" t="s">
        <v>1055</v>
      </c>
      <c r="K497" t="s">
        <v>1053</v>
      </c>
      <c r="L497" t="s">
        <v>1054</v>
      </c>
    </row>
    <row r="498" spans="1:12" x14ac:dyDescent="0.35">
      <c r="A498" t="s">
        <v>507</v>
      </c>
      <c r="B498" s="2">
        <v>45418</v>
      </c>
      <c r="E498">
        <v>0</v>
      </c>
      <c r="F498" t="s">
        <v>1563</v>
      </c>
      <c r="G498" s="3" t="s">
        <v>1011</v>
      </c>
      <c r="H498">
        <v>-114.178922259111</v>
      </c>
      <c r="I498" t="str">
        <f t="shared" si="163"/>
        <v>1113 - Detached Garage Dwelling Unit - New Additional Dwelling Unit</v>
      </c>
      <c r="J498" t="s">
        <v>1052</v>
      </c>
      <c r="K498" t="s">
        <v>1053</v>
      </c>
      <c r="L498" t="s">
        <v>1054</v>
      </c>
    </row>
    <row r="499" spans="1:12" x14ac:dyDescent="0.35">
      <c r="A499" t="s">
        <v>508</v>
      </c>
      <c r="B499" s="2">
        <v>44342</v>
      </c>
      <c r="C499" s="2">
        <v>45425</v>
      </c>
      <c r="D499">
        <f xml:space="preserve"> _xlfn.DAYS(C499,B499)</f>
        <v>1083</v>
      </c>
      <c r="E499">
        <v>1</v>
      </c>
      <c r="F499" t="s">
        <v>1564</v>
      </c>
      <c r="G499" s="3" t="s">
        <v>1012</v>
      </c>
      <c r="H499">
        <v>-113.939054244022</v>
      </c>
      <c r="I499" t="str">
        <f t="shared" si="163"/>
        <v>1113 - Detached Garage Dwelling Unit - New Additional Dwelling Unit</v>
      </c>
      <c r="J499" t="s">
        <v>1052</v>
      </c>
      <c r="K499" t="s">
        <v>1053</v>
      </c>
      <c r="L499" t="s">
        <v>1054</v>
      </c>
    </row>
    <row r="500" spans="1:12" x14ac:dyDescent="0.35">
      <c r="A500" t="s">
        <v>509</v>
      </c>
      <c r="B500" s="2">
        <v>45443</v>
      </c>
      <c r="E500">
        <v>0</v>
      </c>
      <c r="F500" t="s">
        <v>1565</v>
      </c>
      <c r="G500" s="3" t="s">
        <v>1013</v>
      </c>
      <c r="H500">
        <v>-114.143585669847</v>
      </c>
      <c r="I500" t="str">
        <f t="shared" si="163"/>
        <v>1113 - Detached Garage Dwelling Unit - New Additional Dwelling Unit</v>
      </c>
      <c r="J500" t="s">
        <v>1052</v>
      </c>
      <c r="K500" t="s">
        <v>1053</v>
      </c>
      <c r="L500" t="s">
        <v>1054</v>
      </c>
    </row>
    <row r="501" spans="1:12" x14ac:dyDescent="0.35">
      <c r="A501" t="s">
        <v>510</v>
      </c>
      <c r="B501" s="2">
        <v>45455</v>
      </c>
      <c r="E501">
        <v>0</v>
      </c>
      <c r="F501" t="s">
        <v>1566</v>
      </c>
      <c r="G501" s="3" t="s">
        <v>1014</v>
      </c>
      <c r="H501">
        <v>-114.158691358616</v>
      </c>
      <c r="I501" t="str">
        <f t="shared" si="163"/>
        <v>1113 - Detached Garage Dwelling Unit - New Additional Dwelling Unit</v>
      </c>
      <c r="J501" t="s">
        <v>1052</v>
      </c>
      <c r="K501" t="s">
        <v>1053</v>
      </c>
      <c r="L501" t="s">
        <v>1054</v>
      </c>
    </row>
    <row r="502" spans="1:12" x14ac:dyDescent="0.35">
      <c r="A502" t="s">
        <v>511</v>
      </c>
      <c r="B502" s="2">
        <v>45530</v>
      </c>
      <c r="E502">
        <v>0</v>
      </c>
      <c r="F502" t="s">
        <v>1567</v>
      </c>
      <c r="G502" s="3" t="s">
        <v>1015</v>
      </c>
      <c r="H502">
        <v>-113.944921854363</v>
      </c>
      <c r="I502" t="str">
        <f t="shared" si="163"/>
        <v>1113 - Detached Garage Dwelling Unit - New Additional Dwelling Unit</v>
      </c>
      <c r="J502" t="s">
        <v>1052</v>
      </c>
      <c r="K502" t="s">
        <v>1053</v>
      </c>
      <c r="L502" t="s">
        <v>1054</v>
      </c>
    </row>
    <row r="503" spans="1:12" x14ac:dyDescent="0.35">
      <c r="A503" t="s">
        <v>512</v>
      </c>
      <c r="B503" s="2">
        <v>45478</v>
      </c>
      <c r="E503">
        <v>0</v>
      </c>
      <c r="F503" t="s">
        <v>1568</v>
      </c>
      <c r="G503" s="3" t="s">
        <v>1016</v>
      </c>
      <c r="H503">
        <v>-114.084796376334</v>
      </c>
      <c r="I503" t="str">
        <f t="shared" si="163"/>
        <v>1113 - Detached Garage Dwelling Unit - New Additional Dwelling Unit</v>
      </c>
      <c r="J503" t="s">
        <v>1052</v>
      </c>
      <c r="K503" t="s">
        <v>1053</v>
      </c>
      <c r="L503" t="s">
        <v>1054</v>
      </c>
    </row>
    <row r="504" spans="1:12" x14ac:dyDescent="0.35">
      <c r="A504" t="s">
        <v>513</v>
      </c>
      <c r="B504" s="2">
        <v>45435</v>
      </c>
      <c r="E504">
        <v>0</v>
      </c>
      <c r="F504" t="s">
        <v>1569</v>
      </c>
      <c r="G504" s="3" t="s">
        <v>1017</v>
      </c>
      <c r="H504">
        <v>-114.02345610850401</v>
      </c>
      <c r="I504" t="str">
        <f t="shared" si="163"/>
        <v>1113 - Detached Garage Dwelling Unit - New Additional Dwelling Unit</v>
      </c>
      <c r="J504" t="s">
        <v>1052</v>
      </c>
      <c r="K504" t="s">
        <v>1053</v>
      </c>
      <c r="L504" t="s">
        <v>1054</v>
      </c>
    </row>
    <row r="505" spans="1:12" x14ac:dyDescent="0.35">
      <c r="A505" t="s">
        <v>514</v>
      </c>
      <c r="B505" s="2">
        <v>45505</v>
      </c>
      <c r="E505">
        <v>0</v>
      </c>
      <c r="F505" t="s">
        <v>1570</v>
      </c>
      <c r="G505" s="3" t="s">
        <v>1018</v>
      </c>
      <c r="H505">
        <v>-114.02052908362199</v>
      </c>
      <c r="I505" t="str">
        <f t="shared" si="163"/>
        <v>1113 - Detached Garage Dwelling Unit - New Additional Dwelling Unit</v>
      </c>
      <c r="J505" t="s">
        <v>1052</v>
      </c>
      <c r="K505" t="s">
        <v>1053</v>
      </c>
      <c r="L505" t="s">
        <v>1054</v>
      </c>
    </row>
    <row r="506" spans="1:12" x14ac:dyDescent="0.35">
      <c r="A506" t="s">
        <v>515</v>
      </c>
      <c r="B506" s="2">
        <v>45477</v>
      </c>
      <c r="E506">
        <v>0</v>
      </c>
      <c r="F506" t="s">
        <v>1571</v>
      </c>
      <c r="G506" s="3" t="s">
        <v>1019</v>
      </c>
      <c r="H506">
        <v>-114.063313144433</v>
      </c>
      <c r="I506" t="str">
        <f t="shared" si="163"/>
        <v>1113 - Detached Garage Dwelling Unit - New Additional Dwelling Unit</v>
      </c>
      <c r="J506" t="s">
        <v>1052</v>
      </c>
      <c r="K506" t="s">
        <v>1053</v>
      </c>
      <c r="L506" t="s">
        <v>1054</v>
      </c>
    </row>
    <row r="507" spans="1:12" x14ac:dyDescent="0.35">
      <c r="A507" t="s">
        <v>516</v>
      </c>
      <c r="B507" s="2">
        <v>45512</v>
      </c>
      <c r="E507">
        <v>0</v>
      </c>
      <c r="F507" t="s">
        <v>1572</v>
      </c>
      <c r="G507" s="3" t="s">
        <v>1020</v>
      </c>
      <c r="H507">
        <v>-114.135712375533</v>
      </c>
      <c r="I507" t="str">
        <f t="shared" si="163"/>
        <v>1113 - Detached Garage Dwelling Unit - New Additional Dwelling Unit</v>
      </c>
      <c r="J507" t="s">
        <v>1052</v>
      </c>
      <c r="K507" t="s">
        <v>1053</v>
      </c>
      <c r="L507" t="s">
        <v>1054</v>
      </c>
    </row>
    <row r="508" spans="1:12" x14ac:dyDescent="0.35">
      <c r="A508" t="s">
        <v>517</v>
      </c>
      <c r="B508" s="2">
        <v>45478</v>
      </c>
      <c r="E508">
        <v>0</v>
      </c>
      <c r="F508" t="s">
        <v>1573</v>
      </c>
      <c r="G508" s="3" t="s">
        <v>1021</v>
      </c>
      <c r="H508">
        <v>-114.056584407475</v>
      </c>
      <c r="I508" t="str">
        <f t="shared" ref="I508:I541" si="168" xml:space="preserve"> J508 &amp; " - " &amp; K508 &amp; " " &amp; L508</f>
        <v>1113 - Detached Garage Dwelling Unit - New Additional Dwelling Unit</v>
      </c>
      <c r="J508" t="s">
        <v>1052</v>
      </c>
      <c r="K508" t="s">
        <v>1053</v>
      </c>
      <c r="L508" t="s">
        <v>1054</v>
      </c>
    </row>
    <row r="509" spans="1:12" x14ac:dyDescent="0.35">
      <c r="A509" t="s">
        <v>518</v>
      </c>
      <c r="B509" s="2">
        <v>45526</v>
      </c>
      <c r="E509">
        <v>0</v>
      </c>
      <c r="F509" t="s">
        <v>1574</v>
      </c>
      <c r="G509" s="3" t="s">
        <v>1022</v>
      </c>
      <c r="H509">
        <v>-114.06495312841599</v>
      </c>
      <c r="I509" t="str">
        <f t="shared" si="168"/>
        <v>1113 - Detached Garage Dwelling Unit - New Additional Dwelling Unit</v>
      </c>
      <c r="J509" t="s">
        <v>1052</v>
      </c>
      <c r="K509" t="s">
        <v>1053</v>
      </c>
      <c r="L509" t="s">
        <v>1054</v>
      </c>
    </row>
    <row r="510" spans="1:12" x14ac:dyDescent="0.35">
      <c r="A510" t="s">
        <v>519</v>
      </c>
      <c r="B510" s="2">
        <v>45148</v>
      </c>
      <c r="C510" s="2">
        <v>45443</v>
      </c>
      <c r="D510">
        <f t="shared" ref="D510:D512" si="169" xml:space="preserve"> _xlfn.DAYS(C510,B510)</f>
        <v>295</v>
      </c>
      <c r="E510">
        <v>1</v>
      </c>
      <c r="F510" t="s">
        <v>1575</v>
      </c>
      <c r="G510" s="3" t="s">
        <v>1023</v>
      </c>
      <c r="H510">
        <v>-114.088337737903</v>
      </c>
      <c r="I510" t="str">
        <f t="shared" si="168"/>
        <v>1113 - Detached Garage Dwelling Unit - New Additional Dwelling Unit</v>
      </c>
      <c r="J510" t="s">
        <v>1052</v>
      </c>
      <c r="K510" t="s">
        <v>1053</v>
      </c>
      <c r="L510" t="s">
        <v>1054</v>
      </c>
    </row>
    <row r="511" spans="1:12" x14ac:dyDescent="0.35">
      <c r="A511" t="s">
        <v>520</v>
      </c>
      <c r="B511" s="2">
        <v>44690</v>
      </c>
      <c r="C511" s="2">
        <v>45449</v>
      </c>
      <c r="D511">
        <f t="shared" si="169"/>
        <v>759</v>
      </c>
      <c r="E511">
        <v>1</v>
      </c>
      <c r="F511" t="s">
        <v>1576</v>
      </c>
      <c r="G511" s="3" t="s">
        <v>1024</v>
      </c>
      <c r="H511">
        <v>-113.936004701145</v>
      </c>
      <c r="I511" t="str">
        <f t="shared" si="168"/>
        <v>1113 - Detached Garage Dwelling Unit - New Additional Dwelling Unit</v>
      </c>
      <c r="J511" t="s">
        <v>1052</v>
      </c>
      <c r="K511" t="s">
        <v>1053</v>
      </c>
      <c r="L511" t="s">
        <v>1054</v>
      </c>
    </row>
    <row r="512" spans="1:12" x14ac:dyDescent="0.35">
      <c r="A512" t="s">
        <v>521</v>
      </c>
      <c r="B512" s="2">
        <v>45099</v>
      </c>
      <c r="C512" s="2">
        <v>45449</v>
      </c>
      <c r="D512">
        <f t="shared" si="169"/>
        <v>350</v>
      </c>
      <c r="E512">
        <v>1</v>
      </c>
      <c r="F512" t="s">
        <v>1577</v>
      </c>
      <c r="G512" s="3" t="s">
        <v>1025</v>
      </c>
      <c r="H512">
        <v>-114.090454047568</v>
      </c>
      <c r="I512" t="str">
        <f t="shared" si="168"/>
        <v>1113 - Detached Garage Dwelling Unit - New Additional Dwelling Unit</v>
      </c>
      <c r="J512" t="s">
        <v>1052</v>
      </c>
      <c r="K512" t="s">
        <v>1053</v>
      </c>
      <c r="L512" t="s">
        <v>1054</v>
      </c>
    </row>
    <row r="513" spans="1:12" x14ac:dyDescent="0.35">
      <c r="A513" t="s">
        <v>522</v>
      </c>
      <c r="B513" s="2">
        <v>45453</v>
      </c>
      <c r="E513">
        <v>0</v>
      </c>
      <c r="F513" t="s">
        <v>1578</v>
      </c>
      <c r="G513" s="3" t="s">
        <v>1026</v>
      </c>
      <c r="H513">
        <v>-113.965932949438</v>
      </c>
      <c r="I513" t="str">
        <f t="shared" si="168"/>
        <v>1113 - Detached Garage Dwelling Unit - New Additional Dwelling Unit</v>
      </c>
      <c r="J513" t="s">
        <v>1052</v>
      </c>
      <c r="K513" t="s">
        <v>1053</v>
      </c>
      <c r="L513" t="s">
        <v>1054</v>
      </c>
    </row>
    <row r="514" spans="1:12" x14ac:dyDescent="0.35">
      <c r="A514" t="s">
        <v>523</v>
      </c>
      <c r="B514" s="2">
        <v>45455</v>
      </c>
      <c r="E514">
        <v>0</v>
      </c>
      <c r="F514" t="s">
        <v>1579</v>
      </c>
      <c r="G514" s="3" t="s">
        <v>1027</v>
      </c>
      <c r="H514">
        <v>-114.024958702533</v>
      </c>
      <c r="I514" t="str">
        <f t="shared" si="168"/>
        <v>1113 - Detached Garage Dwelling Unit - New Additional Dwelling Unit</v>
      </c>
      <c r="J514" t="s">
        <v>1052</v>
      </c>
      <c r="K514" t="s">
        <v>1053</v>
      </c>
      <c r="L514" t="s">
        <v>1054</v>
      </c>
    </row>
    <row r="515" spans="1:12" x14ac:dyDescent="0.35">
      <c r="A515" t="s">
        <v>524</v>
      </c>
      <c r="B515" s="2">
        <v>45497</v>
      </c>
      <c r="E515">
        <v>0</v>
      </c>
      <c r="F515" t="s">
        <v>1580</v>
      </c>
      <c r="G515" s="3" t="s">
        <v>1028</v>
      </c>
      <c r="H515">
        <v>-114.144565588398</v>
      </c>
      <c r="I515" t="str">
        <f t="shared" si="168"/>
        <v>1113 - Detached Garage Dwelling Unit - New Additional Dwelling Unit</v>
      </c>
      <c r="J515" t="s">
        <v>1052</v>
      </c>
      <c r="K515" t="s">
        <v>1053</v>
      </c>
      <c r="L515" t="s">
        <v>1054</v>
      </c>
    </row>
    <row r="516" spans="1:12" x14ac:dyDescent="0.35">
      <c r="A516" t="s">
        <v>525</v>
      </c>
      <c r="B516" s="2">
        <v>45036</v>
      </c>
      <c r="C516" s="2">
        <v>45457</v>
      </c>
      <c r="D516">
        <f xml:space="preserve"> _xlfn.DAYS(C516,B516)</f>
        <v>421</v>
      </c>
      <c r="E516">
        <v>1</v>
      </c>
      <c r="F516" t="s">
        <v>1581</v>
      </c>
      <c r="G516" s="3" t="s">
        <v>1029</v>
      </c>
      <c r="H516">
        <v>-114.16062452874201</v>
      </c>
      <c r="I516" t="str">
        <f t="shared" si="168"/>
        <v>1113 - Detached Garage Dwelling Unit - New Additional Dwelling Unit</v>
      </c>
      <c r="J516" t="s">
        <v>1052</v>
      </c>
      <c r="K516" t="s">
        <v>1053</v>
      </c>
      <c r="L516" t="s">
        <v>1054</v>
      </c>
    </row>
    <row r="517" spans="1:12" x14ac:dyDescent="0.35">
      <c r="A517" t="s">
        <v>526</v>
      </c>
      <c r="B517" s="2">
        <v>45461</v>
      </c>
      <c r="E517">
        <v>0</v>
      </c>
      <c r="F517" t="s">
        <v>1582</v>
      </c>
      <c r="G517" s="3" t="s">
        <v>1030</v>
      </c>
      <c r="H517">
        <v>-114.135658194535</v>
      </c>
      <c r="I517" t="str">
        <f t="shared" si="168"/>
        <v>1113 - Detached Garage Dwelling Unit - New Additional Dwelling Unit</v>
      </c>
      <c r="J517" t="s">
        <v>1052</v>
      </c>
      <c r="K517" t="s">
        <v>1053</v>
      </c>
      <c r="L517" t="s">
        <v>1054</v>
      </c>
    </row>
    <row r="518" spans="1:12" x14ac:dyDescent="0.35">
      <c r="A518" t="s">
        <v>527</v>
      </c>
      <c r="B518" s="2">
        <v>44987</v>
      </c>
      <c r="C518" s="2">
        <v>45462</v>
      </c>
      <c r="D518">
        <f t="shared" ref="D518:D519" si="170" xml:space="preserve"> _xlfn.DAYS(C518,B518)</f>
        <v>475</v>
      </c>
      <c r="E518">
        <v>1</v>
      </c>
      <c r="F518" t="s">
        <v>1583</v>
      </c>
      <c r="G518">
        <v>51.068627129461397</v>
      </c>
      <c r="H518">
        <v>-114.09371500728101</v>
      </c>
      <c r="I518" t="str">
        <f t="shared" si="168"/>
        <v>1113 - Detached Garage Dwelling Unit - New Additional Dwelling Unit</v>
      </c>
      <c r="J518" t="s">
        <v>1052</v>
      </c>
      <c r="K518" t="s">
        <v>1053</v>
      </c>
      <c r="L518" t="s">
        <v>1054</v>
      </c>
    </row>
    <row r="519" spans="1:12" x14ac:dyDescent="0.35">
      <c r="A519" t="s">
        <v>528</v>
      </c>
      <c r="B519" s="2">
        <v>45075</v>
      </c>
      <c r="C519" s="2">
        <v>45468</v>
      </c>
      <c r="D519">
        <f t="shared" si="170"/>
        <v>393</v>
      </c>
      <c r="E519">
        <v>1</v>
      </c>
      <c r="F519" t="s">
        <v>1584</v>
      </c>
      <c r="G519" s="3" t="s">
        <v>1031</v>
      </c>
      <c r="H519">
        <v>-114.100098639747</v>
      </c>
      <c r="I519" t="str">
        <f t="shared" si="168"/>
        <v>1113 - Detached Garage Dwelling Unit - New Additional Dwelling Unit</v>
      </c>
      <c r="J519" t="s">
        <v>1052</v>
      </c>
      <c r="K519" t="s">
        <v>1053</v>
      </c>
      <c r="L519" t="s">
        <v>1054</v>
      </c>
    </row>
    <row r="520" spans="1:12" x14ac:dyDescent="0.35">
      <c r="A520" t="s">
        <v>529</v>
      </c>
      <c r="B520" s="2">
        <v>45519</v>
      </c>
      <c r="E520">
        <v>0</v>
      </c>
      <c r="F520" t="s">
        <v>1585</v>
      </c>
      <c r="G520" s="3" t="s">
        <v>1032</v>
      </c>
      <c r="H520">
        <v>-114.12280738897999</v>
      </c>
      <c r="I520" t="str">
        <f t="shared" si="168"/>
        <v>1113 - Detached Garage Dwelling Unit - New Additional Dwelling Unit</v>
      </c>
      <c r="J520" t="s">
        <v>1052</v>
      </c>
      <c r="K520" t="s">
        <v>1053</v>
      </c>
      <c r="L520" t="s">
        <v>1054</v>
      </c>
    </row>
    <row r="521" spans="1:12" x14ac:dyDescent="0.35">
      <c r="A521" t="s">
        <v>530</v>
      </c>
      <c r="B521" s="2">
        <v>45517</v>
      </c>
      <c r="E521">
        <v>0</v>
      </c>
      <c r="F521" t="s">
        <v>1586</v>
      </c>
      <c r="G521" s="3" t="s">
        <v>1033</v>
      </c>
      <c r="H521">
        <v>-113.947221322597</v>
      </c>
      <c r="I521" t="str">
        <f t="shared" si="168"/>
        <v>1113 - Detached Garage Dwelling Unit - New Additional Dwelling Unit</v>
      </c>
      <c r="J521" t="s">
        <v>1052</v>
      </c>
      <c r="K521" t="s">
        <v>1053</v>
      </c>
      <c r="L521" t="s">
        <v>1054</v>
      </c>
    </row>
    <row r="522" spans="1:12" x14ac:dyDescent="0.35">
      <c r="A522" t="s">
        <v>531</v>
      </c>
      <c r="B522" s="2">
        <v>45525</v>
      </c>
      <c r="E522">
        <v>0</v>
      </c>
      <c r="F522" t="s">
        <v>1587</v>
      </c>
      <c r="G522" s="3" t="s">
        <v>1034</v>
      </c>
      <c r="H522">
        <v>-114.101267920841</v>
      </c>
      <c r="I522" t="str">
        <f t="shared" si="168"/>
        <v>1113 - Detached Garage Dwelling Unit - New Additional Dwelling Unit</v>
      </c>
      <c r="J522" t="s">
        <v>1052</v>
      </c>
      <c r="K522" t="s">
        <v>1053</v>
      </c>
      <c r="L522" t="s">
        <v>1054</v>
      </c>
    </row>
    <row r="523" spans="1:12" x14ac:dyDescent="0.35">
      <c r="A523" t="s">
        <v>532</v>
      </c>
      <c r="B523" s="2">
        <v>45530</v>
      </c>
      <c r="E523">
        <v>0</v>
      </c>
      <c r="F523" t="s">
        <v>1588</v>
      </c>
      <c r="G523" s="3" t="s">
        <v>1035</v>
      </c>
      <c r="H523">
        <v>-114.152476724225</v>
      </c>
      <c r="I523" t="str">
        <f t="shared" si="168"/>
        <v>1113 - Detached Garage Dwelling Unit - New Additional Dwelling Unit</v>
      </c>
      <c r="J523" t="s">
        <v>1052</v>
      </c>
      <c r="K523" t="s">
        <v>1053</v>
      </c>
      <c r="L523" t="s">
        <v>1054</v>
      </c>
    </row>
    <row r="524" spans="1:12" x14ac:dyDescent="0.35">
      <c r="A524" t="s">
        <v>533</v>
      </c>
      <c r="B524" s="2">
        <v>45495</v>
      </c>
      <c r="E524">
        <v>0</v>
      </c>
      <c r="F524" t="s">
        <v>1589</v>
      </c>
      <c r="G524" s="3" t="s">
        <v>1036</v>
      </c>
      <c r="H524">
        <v>-114.10569992305101</v>
      </c>
      <c r="I524" t="str">
        <f t="shared" si="168"/>
        <v>1113 - Detached Garage Dwelling Unit - New Additional Dwelling Unit</v>
      </c>
      <c r="J524" t="s">
        <v>1052</v>
      </c>
      <c r="K524" t="s">
        <v>1053</v>
      </c>
      <c r="L524" t="s">
        <v>1054</v>
      </c>
    </row>
    <row r="525" spans="1:12" x14ac:dyDescent="0.35">
      <c r="A525" t="s">
        <v>534</v>
      </c>
      <c r="B525" s="2">
        <v>45098</v>
      </c>
      <c r="C525" s="2">
        <v>45495</v>
      </c>
      <c r="D525">
        <f t="shared" ref="D525:D531" si="171" xml:space="preserve"> _xlfn.DAYS(C525,B525)</f>
        <v>397</v>
      </c>
      <c r="E525">
        <v>1</v>
      </c>
      <c r="F525" t="s">
        <v>1590</v>
      </c>
      <c r="G525" s="3" t="s">
        <v>1037</v>
      </c>
      <c r="H525">
        <v>-114.058053533422</v>
      </c>
      <c r="I525" t="str">
        <f t="shared" si="168"/>
        <v>1113 - Detached Garage Dwelling Unit - New Additional Dwelling Unit</v>
      </c>
      <c r="J525" t="s">
        <v>1052</v>
      </c>
      <c r="K525" t="s">
        <v>1053</v>
      </c>
      <c r="L525" t="s">
        <v>1054</v>
      </c>
    </row>
    <row r="526" spans="1:12" x14ac:dyDescent="0.35">
      <c r="A526" t="s">
        <v>535</v>
      </c>
      <c r="B526" s="2">
        <v>45180</v>
      </c>
      <c r="C526" s="2">
        <v>45495</v>
      </c>
      <c r="D526">
        <f t="shared" si="171"/>
        <v>315</v>
      </c>
      <c r="E526">
        <v>1</v>
      </c>
      <c r="F526" t="s">
        <v>1591</v>
      </c>
      <c r="G526" s="3" t="s">
        <v>1038</v>
      </c>
      <c r="H526">
        <v>-114.13830533152</v>
      </c>
      <c r="I526" t="str">
        <f t="shared" si="168"/>
        <v>1113 - Detached Garage Dwelling Unit - New Additional Dwelling Unit</v>
      </c>
      <c r="J526" t="s">
        <v>1052</v>
      </c>
      <c r="K526" t="s">
        <v>1053</v>
      </c>
      <c r="L526" t="s">
        <v>1054</v>
      </c>
    </row>
    <row r="527" spans="1:12" x14ac:dyDescent="0.35">
      <c r="A527" t="s">
        <v>536</v>
      </c>
      <c r="B527" s="2">
        <v>45082</v>
      </c>
      <c r="C527" s="2">
        <v>45497</v>
      </c>
      <c r="D527">
        <f t="shared" si="171"/>
        <v>415</v>
      </c>
      <c r="E527">
        <v>1</v>
      </c>
      <c r="F527" t="s">
        <v>1592</v>
      </c>
      <c r="G527" s="3" t="s">
        <v>1039</v>
      </c>
      <c r="H527">
        <v>-114.149836146346</v>
      </c>
      <c r="I527" t="str">
        <f t="shared" si="168"/>
        <v>1113 - Detached Garage Dwelling Unit - New Additional Dwelling Unit</v>
      </c>
      <c r="J527" t="s">
        <v>1052</v>
      </c>
      <c r="K527" t="s">
        <v>1053</v>
      </c>
      <c r="L527" t="s">
        <v>1054</v>
      </c>
    </row>
    <row r="528" spans="1:12" x14ac:dyDescent="0.35">
      <c r="A528" t="s">
        <v>537</v>
      </c>
      <c r="B528" s="2">
        <v>45181</v>
      </c>
      <c r="C528" s="2">
        <v>45498</v>
      </c>
      <c r="D528">
        <f t="shared" si="171"/>
        <v>317</v>
      </c>
      <c r="E528">
        <v>1</v>
      </c>
      <c r="F528" t="s">
        <v>1593</v>
      </c>
      <c r="G528" s="3" t="s">
        <v>1040</v>
      </c>
      <c r="H528">
        <v>-114.11494481136</v>
      </c>
      <c r="I528" t="str">
        <f t="shared" si="168"/>
        <v>1113 - Detached Garage Dwelling Unit - New Additional Dwelling Unit</v>
      </c>
      <c r="J528" t="s">
        <v>1052</v>
      </c>
      <c r="K528" t="s">
        <v>1053</v>
      </c>
      <c r="L528" t="s">
        <v>1054</v>
      </c>
    </row>
    <row r="529" spans="1:12" x14ac:dyDescent="0.35">
      <c r="A529" t="s">
        <v>538</v>
      </c>
      <c r="B529" s="2">
        <v>44965</v>
      </c>
      <c r="C529" s="2">
        <v>45502</v>
      </c>
      <c r="D529">
        <f t="shared" si="171"/>
        <v>537</v>
      </c>
      <c r="E529">
        <v>1</v>
      </c>
      <c r="F529" t="s">
        <v>1594</v>
      </c>
      <c r="G529" s="3" t="s">
        <v>1041</v>
      </c>
      <c r="H529">
        <v>-114.042691389076</v>
      </c>
      <c r="I529" t="str">
        <f t="shared" si="168"/>
        <v>1113 - Detached Garage Dwelling Unit - New Additional Dwelling Unit</v>
      </c>
      <c r="J529" t="s">
        <v>1052</v>
      </c>
      <c r="K529" t="s">
        <v>1053</v>
      </c>
      <c r="L529" t="s">
        <v>1054</v>
      </c>
    </row>
    <row r="530" spans="1:12" x14ac:dyDescent="0.35">
      <c r="A530" t="s">
        <v>539</v>
      </c>
      <c r="B530" s="2">
        <v>44671</v>
      </c>
      <c r="C530" s="2">
        <v>45505</v>
      </c>
      <c r="D530">
        <f t="shared" si="171"/>
        <v>834</v>
      </c>
      <c r="E530">
        <v>1</v>
      </c>
      <c r="F530" t="s">
        <v>1595</v>
      </c>
      <c r="G530" s="3" t="s">
        <v>1042</v>
      </c>
      <c r="H530">
        <v>-113.95929095671301</v>
      </c>
      <c r="I530" t="str">
        <f t="shared" si="168"/>
        <v>1113 - Detached Garage Dwelling Unit - New Additional Dwelling Unit</v>
      </c>
      <c r="J530" t="s">
        <v>1052</v>
      </c>
      <c r="K530" t="s">
        <v>1053</v>
      </c>
      <c r="L530" t="s">
        <v>1054</v>
      </c>
    </row>
    <row r="531" spans="1:12" x14ac:dyDescent="0.35">
      <c r="A531" t="s">
        <v>540</v>
      </c>
      <c r="B531" s="2">
        <v>45266</v>
      </c>
      <c r="C531" s="2">
        <v>45502</v>
      </c>
      <c r="D531">
        <f t="shared" si="171"/>
        <v>236</v>
      </c>
      <c r="E531">
        <v>1</v>
      </c>
      <c r="F531" t="s">
        <v>1596</v>
      </c>
      <c r="G531" s="3" t="s">
        <v>1043</v>
      </c>
      <c r="H531">
        <v>-114.089100596314</v>
      </c>
      <c r="I531" t="str">
        <f t="shared" si="168"/>
        <v>1113 - Detached Garage Dwelling Unit - New Additional Dwelling Unit</v>
      </c>
      <c r="J531" t="s">
        <v>1052</v>
      </c>
      <c r="K531" t="s">
        <v>1053</v>
      </c>
      <c r="L531" t="s">
        <v>1054</v>
      </c>
    </row>
    <row r="532" spans="1:12" x14ac:dyDescent="0.35">
      <c r="A532" t="s">
        <v>541</v>
      </c>
      <c r="B532" s="2">
        <v>45338</v>
      </c>
      <c r="E532">
        <v>0</v>
      </c>
      <c r="F532" t="s">
        <v>1597</v>
      </c>
      <c r="G532" s="3" t="s">
        <v>1044</v>
      </c>
      <c r="H532">
        <v>-113.957134773969</v>
      </c>
      <c r="I532" t="str">
        <f t="shared" si="168"/>
        <v>1113 - Detached Garage Dwelling Unit - New Additional Dwelling Unit</v>
      </c>
      <c r="J532" t="s">
        <v>1052</v>
      </c>
      <c r="K532" t="s">
        <v>1053</v>
      </c>
      <c r="L532" t="s">
        <v>1054</v>
      </c>
    </row>
    <row r="533" spans="1:12" x14ac:dyDescent="0.35">
      <c r="A533" t="s">
        <v>542</v>
      </c>
      <c r="B533" s="2">
        <v>45516</v>
      </c>
      <c r="E533">
        <v>0</v>
      </c>
      <c r="F533" t="s">
        <v>1598</v>
      </c>
      <c r="G533" s="3" t="s">
        <v>1045</v>
      </c>
      <c r="H533">
        <v>-114.155197430268</v>
      </c>
      <c r="I533" t="str">
        <f t="shared" si="168"/>
        <v>1113 - Detached Garage Dwelling Unit - New Additional Dwelling Unit</v>
      </c>
      <c r="J533" t="s">
        <v>1052</v>
      </c>
      <c r="K533" t="s">
        <v>1053</v>
      </c>
      <c r="L533" t="s">
        <v>1054</v>
      </c>
    </row>
    <row r="534" spans="1:12" x14ac:dyDescent="0.35">
      <c r="A534" t="s">
        <v>543</v>
      </c>
      <c r="B534" s="2">
        <v>45337</v>
      </c>
      <c r="E534">
        <v>0</v>
      </c>
      <c r="F534" t="s">
        <v>1599</v>
      </c>
      <c r="G534" s="3" t="s">
        <v>1046</v>
      </c>
      <c r="H534">
        <v>-114.005962720722</v>
      </c>
      <c r="I534" t="str">
        <f t="shared" si="168"/>
        <v>1114 - Detached Garden Suite - New Additional Dwelling Unit</v>
      </c>
      <c r="J534" t="s">
        <v>1055</v>
      </c>
      <c r="K534" t="s">
        <v>1053</v>
      </c>
      <c r="L534" t="s">
        <v>1054</v>
      </c>
    </row>
    <row r="535" spans="1:12" x14ac:dyDescent="0.35">
      <c r="A535" t="s">
        <v>544</v>
      </c>
      <c r="B535" s="2">
        <v>45331</v>
      </c>
      <c r="E535">
        <v>0</v>
      </c>
      <c r="F535" t="s">
        <v>1600</v>
      </c>
      <c r="G535">
        <v>51.058746641462101</v>
      </c>
      <c r="H535">
        <v>-114.05877933703</v>
      </c>
      <c r="I535" t="str">
        <f t="shared" si="168"/>
        <v>1113 - Detached Garage Dwelling Unit - New Additional Dwelling Unit</v>
      </c>
      <c r="J535" t="s">
        <v>1052</v>
      </c>
      <c r="K535" t="s">
        <v>1053</v>
      </c>
      <c r="L535" t="s">
        <v>1054</v>
      </c>
    </row>
    <row r="536" spans="1:12" x14ac:dyDescent="0.35">
      <c r="A536" t="s">
        <v>545</v>
      </c>
      <c r="B536" s="2">
        <v>45323</v>
      </c>
      <c r="E536">
        <v>0</v>
      </c>
      <c r="F536" t="s">
        <v>1601</v>
      </c>
      <c r="G536" s="3" t="s">
        <v>1047</v>
      </c>
      <c r="H536">
        <v>-114.06788705029101</v>
      </c>
      <c r="I536" t="str">
        <f t="shared" si="168"/>
        <v>1113 - Detached Garage Dwelling Unit - New Additional Dwelling Unit</v>
      </c>
      <c r="J536" t="s">
        <v>1052</v>
      </c>
      <c r="K536" t="s">
        <v>1053</v>
      </c>
      <c r="L536" t="s">
        <v>1054</v>
      </c>
    </row>
    <row r="537" spans="1:12" x14ac:dyDescent="0.35">
      <c r="A537" t="s">
        <v>546</v>
      </c>
      <c r="B537" s="2">
        <v>45342</v>
      </c>
      <c r="E537">
        <v>0</v>
      </c>
      <c r="F537" t="s">
        <v>1602</v>
      </c>
      <c r="G537" s="3" t="s">
        <v>1048</v>
      </c>
      <c r="H537">
        <v>-114.079253470458</v>
      </c>
      <c r="I537" t="str">
        <f t="shared" si="168"/>
        <v>1113 - Detached Garage Dwelling Unit - New Additional Dwelling Unit</v>
      </c>
      <c r="J537" t="s">
        <v>1052</v>
      </c>
      <c r="K537" t="s">
        <v>1053</v>
      </c>
      <c r="L537" t="s">
        <v>1054</v>
      </c>
    </row>
    <row r="538" spans="1:12" x14ac:dyDescent="0.35">
      <c r="A538" t="s">
        <v>547</v>
      </c>
      <c r="B538" s="2">
        <v>45526</v>
      </c>
      <c r="E538">
        <v>0</v>
      </c>
      <c r="F538" t="s">
        <v>1603</v>
      </c>
      <c r="G538" s="3" t="s">
        <v>1049</v>
      </c>
      <c r="H538">
        <v>-114.079466363679</v>
      </c>
      <c r="I538" t="str">
        <f t="shared" si="168"/>
        <v>1113 - Detached Garage Dwelling Unit - New Additional Dwelling Unit</v>
      </c>
      <c r="J538" t="s">
        <v>1052</v>
      </c>
      <c r="K538" t="s">
        <v>1053</v>
      </c>
      <c r="L538" t="s">
        <v>1054</v>
      </c>
    </row>
    <row r="539" spans="1:12" x14ac:dyDescent="0.35">
      <c r="A539" t="s">
        <v>548</v>
      </c>
      <c r="B539" s="2">
        <v>45541</v>
      </c>
      <c r="E539">
        <v>0</v>
      </c>
      <c r="F539" t="s">
        <v>1604</v>
      </c>
      <c r="G539" s="3" t="s">
        <v>1050</v>
      </c>
      <c r="H539">
        <v>-114.10642529627501</v>
      </c>
      <c r="I539" t="str">
        <f t="shared" si="168"/>
        <v>1113 - Detached Garage Dwelling Unit - New Additional Dwelling Unit</v>
      </c>
      <c r="J539" t="s">
        <v>1052</v>
      </c>
      <c r="K539" t="s">
        <v>1053</v>
      </c>
      <c r="L539" t="s">
        <v>1054</v>
      </c>
    </row>
    <row r="540" spans="1:12" x14ac:dyDescent="0.35">
      <c r="A540" t="s">
        <v>549</v>
      </c>
      <c r="B540" s="2">
        <v>45306</v>
      </c>
      <c r="C540" s="2">
        <v>45510</v>
      </c>
      <c r="D540">
        <f t="shared" ref="D540:D541" si="172" xml:space="preserve"> _xlfn.DAYS(C540,B540)</f>
        <v>204</v>
      </c>
      <c r="E540">
        <v>1</v>
      </c>
      <c r="F540" t="s">
        <v>1605</v>
      </c>
      <c r="G540" s="3" t="s">
        <v>1051</v>
      </c>
      <c r="H540">
        <v>-114.03753100227</v>
      </c>
      <c r="I540" t="str">
        <f t="shared" si="168"/>
        <v>1113 - Detached Garage Dwelling Unit - New Additional Dwelling Unit</v>
      </c>
      <c r="J540" t="s">
        <v>1052</v>
      </c>
      <c r="K540" t="s">
        <v>1053</v>
      </c>
      <c r="L540" t="s">
        <v>1054</v>
      </c>
    </row>
    <row r="541" spans="1:12" x14ac:dyDescent="0.35">
      <c r="A541" t="s">
        <v>550</v>
      </c>
      <c r="B541" s="2">
        <v>45245</v>
      </c>
      <c r="C541" s="2">
        <v>45513</v>
      </c>
      <c r="D541">
        <f t="shared" si="172"/>
        <v>268</v>
      </c>
      <c r="E541">
        <v>1</v>
      </c>
      <c r="F541" t="s">
        <v>1606</v>
      </c>
      <c r="G541">
        <v>51.158923261219797</v>
      </c>
      <c r="H541">
        <v>-113.952485698095</v>
      </c>
      <c r="I541" t="str">
        <f t="shared" si="168"/>
        <v>1113 - Detached Garage Dwelling Unit - New Additional Dwelling Unit</v>
      </c>
      <c r="J541" t="s">
        <v>1052</v>
      </c>
      <c r="K541" t="s">
        <v>1053</v>
      </c>
      <c r="L541" t="s">
        <v>1054</v>
      </c>
    </row>
  </sheetData>
  <autoFilter ref="A1:L541" xr:uid="{941CA585-7895-42C3-B157-1CD73D4B7268}"/>
  <conditionalFormatting sqref="F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2024-09-17T18:00:56Z</dcterms:created>
  <dcterms:modified xsi:type="dcterms:W3CDTF">2024-09-18T10:14:00Z</dcterms:modified>
</cp:coreProperties>
</file>