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halis\Documents\UofT Matters\Work Study\School of Cities\Halifax QGIS HOT MESS\"/>
    </mc:Choice>
  </mc:AlternateContent>
  <xr:revisionPtr revIDLastSave="0" documentId="13_ncr:1_{2B4D2366-C704-496C-8729-427A54972139}" xr6:coauthVersionLast="47" xr6:coauthVersionMax="47" xr10:uidLastSave="{00000000-0000-0000-0000-000000000000}"/>
  <bookViews>
    <workbookView xWindow="1360" yWindow="1380" windowWidth="17840" windowHeight="8700" xr2:uid="{C3CBF1C3-0978-4A12-8F31-EECA49E4AA17}"/>
  </bookViews>
  <sheets>
    <sheet name="Sheet1" sheetId="1" r:id="rId1"/>
  </sheets>
  <definedNames>
    <definedName name="_xlnm._FilterDatabase" localSheetId="0" hidden="1">Sheet1!$A$1:$L$199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9" i="1" l="1"/>
  <c r="D198" i="1"/>
  <c r="D197" i="1"/>
  <c r="D196" i="1"/>
  <c r="D195" i="1"/>
  <c r="D194" i="1"/>
  <c r="D192" i="1"/>
  <c r="D191" i="1"/>
  <c r="D190" i="1"/>
  <c r="D189" i="1"/>
  <c r="D188" i="1"/>
  <c r="D187" i="1"/>
  <c r="D186" i="1"/>
  <c r="D185" i="1"/>
  <c r="D183" i="1"/>
  <c r="D180" i="1"/>
  <c r="D179" i="1"/>
  <c r="D178" i="1"/>
  <c r="D177" i="1"/>
  <c r="D176" i="1"/>
  <c r="D175" i="1"/>
  <c r="D174" i="1"/>
  <c r="D173" i="1"/>
  <c r="D172" i="1"/>
  <c r="D169" i="1"/>
  <c r="D168" i="1"/>
  <c r="D165" i="1"/>
  <c r="D164" i="1"/>
  <c r="D163" i="1"/>
  <c r="D162" i="1"/>
  <c r="D160" i="1"/>
  <c r="D157" i="1"/>
  <c r="D156" i="1"/>
  <c r="D155" i="1"/>
  <c r="D154" i="1"/>
  <c r="D152" i="1"/>
  <c r="D151" i="1"/>
  <c r="D150" i="1"/>
  <c r="D149" i="1"/>
  <c r="D147" i="1"/>
  <c r="D146" i="1"/>
  <c r="D143" i="1"/>
  <c r="D142" i="1"/>
  <c r="D141" i="1"/>
  <c r="D140" i="1"/>
  <c r="D139" i="1"/>
  <c r="D137" i="1"/>
  <c r="D135" i="1"/>
  <c r="D134" i="1"/>
  <c r="D130" i="1"/>
  <c r="D129" i="1"/>
  <c r="D128" i="1"/>
  <c r="D123" i="1"/>
  <c r="D121" i="1"/>
  <c r="D120" i="1"/>
  <c r="D118" i="1"/>
  <c r="D113" i="1"/>
  <c r="D110" i="1"/>
  <c r="D106" i="1"/>
  <c r="D105" i="1"/>
  <c r="D97" i="1"/>
  <c r="D95" i="1"/>
  <c r="D94" i="1"/>
  <c r="D91" i="1"/>
  <c r="D90" i="1"/>
  <c r="D87" i="1"/>
  <c r="D83" i="1"/>
  <c r="D81" i="1"/>
  <c r="D80" i="1"/>
  <c r="D74" i="1"/>
  <c r="D73" i="1"/>
  <c r="D71" i="1"/>
  <c r="D67" i="1"/>
  <c r="D62" i="1"/>
  <c r="D60" i="1"/>
  <c r="D53" i="1"/>
  <c r="D47"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<sst xmlns="http://schemas.openxmlformats.org/spreadsheetml/2006/main" count="1401" uniqueCount="748">
  <si>
    <t>PERMIT ID</t>
  </si>
  <si>
    <t>DATE OF ISSUE</t>
  </si>
  <si>
    <t>DATE OF COMPLETION</t>
  </si>
  <si>
    <t>no. of days taken</t>
  </si>
  <si>
    <t>STATUS (Completed = 1, Issued = 0)</t>
  </si>
  <si>
    <t>street no</t>
  </si>
  <si>
    <t>street name</t>
  </si>
  <si>
    <t>ADDRESS</t>
  </si>
  <si>
    <t>DESCRIPTION</t>
  </si>
  <si>
    <t>CITY</t>
  </si>
  <si>
    <t>PROVINCE</t>
  </si>
  <si>
    <t>COUNTRY</t>
  </si>
  <si>
    <t>BP-2021-09129</t>
  </si>
  <si>
    <t>BPRES-2021-11093</t>
  </si>
  <si>
    <t>BPRES-2021-15087</t>
  </si>
  <si>
    <t>BPRES-2022-03359</t>
  </si>
  <si>
    <t>BPRES-2021-18942</t>
  </si>
  <si>
    <t>BPRES-2022-15694</t>
  </si>
  <si>
    <t>BPRES-2023-02681</t>
  </si>
  <si>
    <t>BPRES-2024-05893</t>
  </si>
  <si>
    <t>BPRES-2021-10512</t>
  </si>
  <si>
    <t>BPRES-2022-08699</t>
  </si>
  <si>
    <t>BPRES-2022-15227</t>
  </si>
  <si>
    <t>BPRES-2023-13432</t>
  </si>
  <si>
    <t>BPRES-2024-01847</t>
  </si>
  <si>
    <t>BPRES-2022-00586</t>
  </si>
  <si>
    <t>BPRES-2022-04517</t>
  </si>
  <si>
    <t>BPRES-2022-04668</t>
  </si>
  <si>
    <t>BPRES-2024-05075</t>
  </si>
  <si>
    <t>BPRES-2022-05669</t>
  </si>
  <si>
    <t>BPRES-2022-08532</t>
  </si>
  <si>
    <t>BPRES-2022-10561</t>
  </si>
  <si>
    <t>BPRES-2022-10615</t>
  </si>
  <si>
    <t>BPRES-2022-14267</t>
  </si>
  <si>
    <t>BPRES-2022-14798</t>
  </si>
  <si>
    <t>BPRES-2023-03009</t>
  </si>
  <si>
    <t>BPRES-2023-03578</t>
  </si>
  <si>
    <t>BPRES-2023-10811</t>
  </si>
  <si>
    <t>BPRES-2023-11540</t>
  </si>
  <si>
    <t>BPRES-2023-14565</t>
  </si>
  <si>
    <t>BPRES-2023-14912</t>
  </si>
  <si>
    <t>BPRES-2024-01882</t>
  </si>
  <si>
    <t>BPRES-2024-03081</t>
  </si>
  <si>
    <t>BPRES-2024-06552</t>
  </si>
  <si>
    <t>BPRES-2022-08781</t>
  </si>
  <si>
    <t>BPRES-2022-10504</t>
  </si>
  <si>
    <t>BPRES-2022-11290</t>
  </si>
  <si>
    <t>BPRES-2022-13070</t>
  </si>
  <si>
    <t>BPRES-2022-14222</t>
  </si>
  <si>
    <t>BPRES-2023-00012</t>
  </si>
  <si>
    <t>BPRES-2023-01403</t>
  </si>
  <si>
    <t>BPRES-2023-02760</t>
  </si>
  <si>
    <t>BPRES-2022-05413</t>
  </si>
  <si>
    <t>BPRES-2022-08850</t>
  </si>
  <si>
    <t>BPRES-2022-09071</t>
  </si>
  <si>
    <t>BPRES-2023-08333</t>
  </si>
  <si>
    <t>BPRES-2023-11366</t>
  </si>
  <si>
    <t>BPRES-2023-01800</t>
  </si>
  <si>
    <t>BPRES-2023-02505</t>
  </si>
  <si>
    <t>BPRES-2023-11293</t>
  </si>
  <si>
    <t>BPRES-2024-00459</t>
  </si>
  <si>
    <t>BPRES-2024-04154</t>
  </si>
  <si>
    <t>BP-2021-03873</t>
  </si>
  <si>
    <t>BPRES-2021-11191</t>
  </si>
  <si>
    <t>BPRES-2021-14826</t>
  </si>
  <si>
    <t>BPRES-2021-14986</t>
  </si>
  <si>
    <t>BPRES-2022-01179</t>
  </si>
  <si>
    <t>BPRES-2022-01403</t>
  </si>
  <si>
    <t>BPRES-2023-05796</t>
  </si>
  <si>
    <t>BPRES-2023-06720</t>
  </si>
  <si>
    <t>BPRES-2023-06957</t>
  </si>
  <si>
    <t>BPRES-2023-07977</t>
  </si>
  <si>
    <t>BPRES-2023-08232</t>
  </si>
  <si>
    <t>BPRES-2023-10542</t>
  </si>
  <si>
    <t>BPRES-2023-11791</t>
  </si>
  <si>
    <t>BPRES-2023-11997</t>
  </si>
  <si>
    <t>BPRES-2023-12106</t>
  </si>
  <si>
    <t>BPRES-2023-13012</t>
  </si>
  <si>
    <t>BPRES-2023-15364</t>
  </si>
  <si>
    <t>BPRES-2023-15519</t>
  </si>
  <si>
    <t>BPRES-2024-02481</t>
  </si>
  <si>
    <t>BPRES-2024-03180</t>
  </si>
  <si>
    <t>BPRES-2024-03380</t>
  </si>
  <si>
    <t>BPRES-2024-03493</t>
  </si>
  <si>
    <t>BPRES-2021-10316</t>
  </si>
  <si>
    <t>BPRES-2021-15917</t>
  </si>
  <si>
    <t>BPRES-2021-18381</t>
  </si>
  <si>
    <t>BPRES-2022-00433</t>
  </si>
  <si>
    <t>BPRES-2022-03141</t>
  </si>
  <si>
    <t>BPRES-2022-03915</t>
  </si>
  <si>
    <t>BPRES-2022-04753</t>
  </si>
  <si>
    <t>BPRES-2024-05842</t>
  </si>
  <si>
    <t>BPRES-2024-06476</t>
  </si>
  <si>
    <t>BPRES-2022-05778</t>
  </si>
  <si>
    <t>BPRES-2022-08126</t>
  </si>
  <si>
    <t>BPRES-2022-08451</t>
  </si>
  <si>
    <t>BPRES-2022-09662</t>
  </si>
  <si>
    <t>BPRES-2022-10072</t>
  </si>
  <si>
    <t>BPRES-2022-10436</t>
  </si>
  <si>
    <t>BPRES-2022-10679</t>
  </si>
  <si>
    <t>BPRES-2022-12393</t>
  </si>
  <si>
    <t>BPRES-2022-12605</t>
  </si>
  <si>
    <t>BPRES-2022-14030</t>
  </si>
  <si>
    <t>BPRES-2022-15401</t>
  </si>
  <si>
    <t>BPRES-2023-01381</t>
  </si>
  <si>
    <t>BPRES-2023-02850</t>
  </si>
  <si>
    <t>BPRES-2023-03524</t>
  </si>
  <si>
    <t>BPRES-2023-03676</t>
  </si>
  <si>
    <t>BP-2021-08552</t>
  </si>
  <si>
    <t>BP-2021-07439</t>
  </si>
  <si>
    <t>BPRES-2024-04834</t>
  </si>
  <si>
    <t>BPRES-2021-12374</t>
  </si>
  <si>
    <t>BPRES-2021-14512</t>
  </si>
  <si>
    <t>BPRES-2021-15225</t>
  </si>
  <si>
    <t>BPRES-2021-15374</t>
  </si>
  <si>
    <t>BPRES-2021-17362</t>
  </si>
  <si>
    <t>BPRES-2024-06097</t>
  </si>
  <si>
    <t>BP-2021-02035</t>
  </si>
  <si>
    <t>BPRES-2023-04008</t>
  </si>
  <si>
    <t>BPRES-2021-18802</t>
  </si>
  <si>
    <t>BPRES-2021-19358</t>
  </si>
  <si>
    <t>BPRES-2021-19642</t>
  </si>
  <si>
    <t>BPRES-2021-20323</t>
  </si>
  <si>
    <t>BPRES-2022-00550</t>
  </si>
  <si>
    <t>BPRES-2022-00842</t>
  </si>
  <si>
    <t>BPRES-2022-00989</t>
  </si>
  <si>
    <t>BPRES-2022-01213</t>
  </si>
  <si>
    <t>BPRES-2022-01946</t>
  </si>
  <si>
    <t>BPRES-2022-04075</t>
  </si>
  <si>
    <t>BPRES-2022-04321</t>
  </si>
  <si>
    <t>BPRES-2023-13397</t>
  </si>
  <si>
    <t>BPRES-2023-13414</t>
  </si>
  <si>
    <t>BPRES-2023-13692</t>
  </si>
  <si>
    <t>BPRES-2023-14091</t>
  </si>
  <si>
    <t>BPRES-2023-14994</t>
  </si>
  <si>
    <t>BPRES-2023-15635</t>
  </si>
  <si>
    <t>BPRES-2023-16429</t>
  </si>
  <si>
    <t>BPRES-2023-16470</t>
  </si>
  <si>
    <t>BPRES-2024-00830</t>
  </si>
  <si>
    <t>BPRES-2024-01820</t>
  </si>
  <si>
    <t>BPRES-2024-02925</t>
  </si>
  <si>
    <t>BPRES-2024-03295</t>
  </si>
  <si>
    <t>BPRES-2024-03488</t>
  </si>
  <si>
    <t>BPRES-2023-04882</t>
  </si>
  <si>
    <t>BPRES-2023-05177</t>
  </si>
  <si>
    <t>BPRES-2023-05807</t>
  </si>
  <si>
    <t>BPRES-2023-07798</t>
  </si>
  <si>
    <t>BPRES-2023-09002</t>
  </si>
  <si>
    <t>BPRES-2023-09379</t>
  </si>
  <si>
    <t>BPRES-2023-10052</t>
  </si>
  <si>
    <t>BPRES-2023-11336</t>
  </si>
  <si>
    <t>BPRES-2022-11998</t>
  </si>
  <si>
    <t>BPRES-2022-05956</t>
  </si>
  <si>
    <t>BPRES-2022-06095</t>
  </si>
  <si>
    <t>BPRES-2022-06901</t>
  </si>
  <si>
    <t>BPRES-2022-07731</t>
  </si>
  <si>
    <t>BPRES-2022-07839</t>
  </si>
  <si>
    <t>BPRES-2022-15416</t>
  </si>
  <si>
    <t>BPRES-2022-08148</t>
  </si>
  <si>
    <t>BPRES-2022-08447</t>
  </si>
  <si>
    <t>BPRES-2022-08890</t>
  </si>
  <si>
    <t>BPRES-2023-01174</t>
  </si>
  <si>
    <t>BPRES-2023-01380</t>
  </si>
  <si>
    <t>BPRES-2022-09507</t>
  </si>
  <si>
    <t>BPRES-2022-09938</t>
  </si>
  <si>
    <t>BPRES-2023-02971</t>
  </si>
  <si>
    <t>BPRES-2023-03964</t>
  </si>
  <si>
    <t>BPRES-2021-13515</t>
  </si>
  <si>
    <t>BPRES-2021-14481</t>
  </si>
  <si>
    <t>BPRES-2021-16446</t>
  </si>
  <si>
    <t>BPRES-2021-20319</t>
  </si>
  <si>
    <t>BPRES-2022-01005</t>
  </si>
  <si>
    <t>BPRES-2024-04818</t>
  </si>
  <si>
    <t>BPRES-2024-04950</t>
  </si>
  <si>
    <t>BPRES-2024-05321</t>
  </si>
  <si>
    <t>BPRES-2024-05900</t>
  </si>
  <si>
    <t>BP-2021-01612</t>
  </si>
  <si>
    <t>BP-2021-01998</t>
  </si>
  <si>
    <t>BP-2021-09003</t>
  </si>
  <si>
    <t>BPRES-2021-10641</t>
  </si>
  <si>
    <t>BPRES-2021-12330</t>
  </si>
  <si>
    <t>BPRES-2022-12478</t>
  </si>
  <si>
    <t>BPRES-2022-15131</t>
  </si>
  <si>
    <t>BPRES-2022-15313</t>
  </si>
  <si>
    <t>BPRES-2022-15429</t>
  </si>
  <si>
    <t>BPRES-2023-00427</t>
  </si>
  <si>
    <t>BPRES-2023-00766</t>
  </si>
  <si>
    <t>BPRES-2023-01898</t>
  </si>
  <si>
    <t>BPRES-2023-14418</t>
  </si>
  <si>
    <t>BPRES-2022-04045</t>
  </si>
  <si>
    <t>BPRES-2022-06498</t>
  </si>
  <si>
    <t>BPRES-2023-04451</t>
  </si>
  <si>
    <t>BPRES-2023-15428</t>
  </si>
  <si>
    <t>BPRES-2023-16086</t>
  </si>
  <si>
    <t>BPRES-2023-06127</t>
  </si>
  <si>
    <t>BPRES-2023-16360</t>
  </si>
  <si>
    <t>BPRES-2023-16495</t>
  </si>
  <si>
    <t>BPRES-2023-06904</t>
  </si>
  <si>
    <t>BPRES-2023-06928</t>
  </si>
  <si>
    <t>BPRES-2024-02195</t>
  </si>
  <si>
    <t>BPRES-2024-02216</t>
  </si>
  <si>
    <t>BPRES-2023-08690</t>
  </si>
  <si>
    <t>BPRES-2024-02254</t>
  </si>
  <si>
    <t>BPRES-2024-02516</t>
  </si>
  <si>
    <t>BPRES-2024-03263</t>
  </si>
  <si>
    <t>BPRES-2023-10998</t>
  </si>
  <si>
    <t>BPRES-2023-11077</t>
  </si>
  <si>
    <t>BPRES-2023-11140</t>
  </si>
  <si>
    <t>BPRES-2023-11774</t>
  </si>
  <si>
    <t>BPRES-2024-04970</t>
  </si>
  <si>
    <t>6712</t>
  </si>
  <si>
    <t>CHEBUCTO RD</t>
  </si>
  <si>
    <t>34</t>
  </si>
  <si>
    <t>PARTRIDGE NEST DR</t>
  </si>
  <si>
    <t>20 B</t>
  </si>
  <si>
    <t>DARTMOUTH RD</t>
  </si>
  <si>
    <t>41</t>
  </si>
  <si>
    <t>KIPAWA CRES</t>
  </si>
  <si>
    <t>6026</t>
  </si>
  <si>
    <t>WELLS ST</t>
  </si>
  <si>
    <t>3434</t>
  </si>
  <si>
    <t>PROSPECT RD</t>
  </si>
  <si>
    <t>2</t>
  </si>
  <si>
    <t>ASPEN LANE</t>
  </si>
  <si>
    <t>36</t>
  </si>
  <si>
    <t>GREENWOOD DR</t>
  </si>
  <si>
    <t>25</t>
  </si>
  <si>
    <t>COUNTRY LAKE DR</t>
  </si>
  <si>
    <t>5280</t>
  </si>
  <si>
    <t>GLEBE ST</t>
  </si>
  <si>
    <t>118</t>
  </si>
  <si>
    <t>CRESTFIELD DR</t>
  </si>
  <si>
    <t>148</t>
  </si>
  <si>
    <t>CHARLOTTETOWN WAY</t>
  </si>
  <si>
    <t>40</t>
  </si>
  <si>
    <t>PINE ST</t>
  </si>
  <si>
    <t>104</t>
  </si>
  <si>
    <t>HALL RD</t>
  </si>
  <si>
    <t>ROCKWOOD AVE</t>
  </si>
  <si>
    <t>4963</t>
  </si>
  <si>
    <t>ST MARGARETS BAY RD</t>
  </si>
  <si>
    <t>183</t>
  </si>
  <si>
    <t>MOSER ISLAND RD</t>
  </si>
  <si>
    <t>1620</t>
  </si>
  <si>
    <t>COW BAY RD</t>
  </si>
  <si>
    <t>2536</t>
  </si>
  <si>
    <t>BEECH ST</t>
  </si>
  <si>
    <t>2381</t>
  </si>
  <si>
    <t>HUNTER ST</t>
  </si>
  <si>
    <t>61</t>
  </si>
  <si>
    <t>OAKRIDGE DR</t>
  </si>
  <si>
    <t>35</t>
  </si>
  <si>
    <t>DAISYWAY LANE</t>
  </si>
  <si>
    <t>FENERTY RD</t>
  </si>
  <si>
    <t>188</t>
  </si>
  <si>
    <t>ST GEORGE BLVD</t>
  </si>
  <si>
    <t>46</t>
  </si>
  <si>
    <t>SCOTT EDWARD DR</t>
  </si>
  <si>
    <t>62</t>
  </si>
  <si>
    <t>STATION RD</t>
  </si>
  <si>
    <t>1734 B</t>
  </si>
  <si>
    <t>PRESTON ST</t>
  </si>
  <si>
    <t>2431</t>
  </si>
  <si>
    <t>EAST PETPESWICK RD</t>
  </si>
  <si>
    <t>572</t>
  </si>
  <si>
    <t>LUCASVILLE RD</t>
  </si>
  <si>
    <t>11</t>
  </si>
  <si>
    <t>ERIN DR</t>
  </si>
  <si>
    <t>27</t>
  </si>
  <si>
    <t>GRAYSON CRT</t>
  </si>
  <si>
    <t>75</t>
  </si>
  <si>
    <t>WILSON LAKE DR</t>
  </si>
  <si>
    <t>33</t>
  </si>
  <si>
    <t>NEUER LANE</t>
  </si>
  <si>
    <t>6280</t>
  </si>
  <si>
    <t>LIVERPOOL ST</t>
  </si>
  <si>
    <t>88</t>
  </si>
  <si>
    <t>DOUGLAS DR</t>
  </si>
  <si>
    <t>1236</t>
  </si>
  <si>
    <t>FALL RIVER RD</t>
  </si>
  <si>
    <t>225</t>
  </si>
  <si>
    <t>VISCOUNT RUN</t>
  </si>
  <si>
    <t>109</t>
  </si>
  <si>
    <t>NELSON HILL RD</t>
  </si>
  <si>
    <t>60</t>
  </si>
  <si>
    <t>WESTRIDGE RD</t>
  </si>
  <si>
    <t>72</t>
  </si>
  <si>
    <t>FENWICK ST</t>
  </si>
  <si>
    <t>6162</t>
  </si>
  <si>
    <t>NORTH ST</t>
  </si>
  <si>
    <t>17</t>
  </si>
  <si>
    <t>ALDERBERRY LANE</t>
  </si>
  <si>
    <t>6</t>
  </si>
  <si>
    <t>BLUESTONE RD</t>
  </si>
  <si>
    <t>423</t>
  </si>
  <si>
    <t>CORMORANT LANE</t>
  </si>
  <si>
    <t>6072</t>
  </si>
  <si>
    <t>SHIRLEY ST</t>
  </si>
  <si>
    <t>12</t>
  </si>
  <si>
    <t>OLLIES LOOP</t>
  </si>
  <si>
    <t>22</t>
  </si>
  <si>
    <t>TRIBUNE CRT</t>
  </si>
  <si>
    <t>OLIVE AVE</t>
  </si>
  <si>
    <t>93</t>
  </si>
  <si>
    <t>BURDOCK LANE</t>
  </si>
  <si>
    <t>49</t>
  </si>
  <si>
    <t>KETCH HARBOUR RD</t>
  </si>
  <si>
    <t>402</t>
  </si>
  <si>
    <t>WATERSTONE RUN</t>
  </si>
  <si>
    <t>DEVILS HILL RD</t>
  </si>
  <si>
    <t>725</t>
  </si>
  <si>
    <t>MCCABE LAKE DR</t>
  </si>
  <si>
    <t>3</t>
  </si>
  <si>
    <t>LYNNETT RD</t>
  </si>
  <si>
    <t>7093</t>
  </si>
  <si>
    <t>BAYERS RD</t>
  </si>
  <si>
    <t>2342 B</t>
  </si>
  <si>
    <t>CLIFTON ST</t>
  </si>
  <si>
    <t>COALIES HEAD LANE</t>
  </si>
  <si>
    <t>28</t>
  </si>
  <si>
    <t>LEWIS DR</t>
  </si>
  <si>
    <t>101</t>
  </si>
  <si>
    <t>EAST SIDE RD</t>
  </si>
  <si>
    <t>BAKEAPPLE LANE</t>
  </si>
  <si>
    <t>31</t>
  </si>
  <si>
    <t>SUNNYLEA RD</t>
  </si>
  <si>
    <t>44</t>
  </si>
  <si>
    <t>OCEANIC DR</t>
  </si>
  <si>
    <t>93 B</t>
  </si>
  <si>
    <t>SANDY COVE RD</t>
  </si>
  <si>
    <t>3660</t>
  </si>
  <si>
    <t>ALBERT ST</t>
  </si>
  <si>
    <t>1218</t>
  </si>
  <si>
    <t>SACKVILLE DR</t>
  </si>
  <si>
    <t>149</t>
  </si>
  <si>
    <t>PETER THOMAS DR</t>
  </si>
  <si>
    <t>6 B</t>
  </si>
  <si>
    <t>CRESTVIEW DR</t>
  </si>
  <si>
    <t>6696</t>
  </si>
  <si>
    <t>195</t>
  </si>
  <si>
    <t>CLIVEDONE CRT</t>
  </si>
  <si>
    <t>4</t>
  </si>
  <si>
    <t>DEMPSTER CRES</t>
  </si>
  <si>
    <t>ROBERT ALLEN DR</t>
  </si>
  <si>
    <t>6183</t>
  </si>
  <si>
    <t>574</t>
  </si>
  <si>
    <t>THREE FATHOM HARBOUR RD</t>
  </si>
  <si>
    <t>1374</t>
  </si>
  <si>
    <t>PURCELLS COVE RD</t>
  </si>
  <si>
    <t>130</t>
  </si>
  <si>
    <t>CLEARSPRING LANE</t>
  </si>
  <si>
    <t>212</t>
  </si>
  <si>
    <t>DEERFIELD AVE</t>
  </si>
  <si>
    <t>368</t>
  </si>
  <si>
    <t>GALLOWAY DR</t>
  </si>
  <si>
    <t>766</t>
  </si>
  <si>
    <t>117</t>
  </si>
  <si>
    <t>HUMMINGBIRD LANE</t>
  </si>
  <si>
    <t>SHEPHERDS LANE</t>
  </si>
  <si>
    <t>113</t>
  </si>
  <si>
    <t>MARGATE DR</t>
  </si>
  <si>
    <t>2090</t>
  </si>
  <si>
    <t>KLINE ST</t>
  </si>
  <si>
    <t>CRYSTALWOOD DR</t>
  </si>
  <si>
    <t>2210</t>
  </si>
  <si>
    <t>14 B</t>
  </si>
  <si>
    <t>667</t>
  </si>
  <si>
    <t>HAMMONDS PLAINS RD</t>
  </si>
  <si>
    <t>7</t>
  </si>
  <si>
    <t>SYLVANIA TERR</t>
  </si>
  <si>
    <t>168</t>
  </si>
  <si>
    <t>MACDONALD POINT RD</t>
  </si>
  <si>
    <t>156</t>
  </si>
  <si>
    <t>GOLDENEYE DR</t>
  </si>
  <si>
    <t>53</t>
  </si>
  <si>
    <t>WESTMINISTER CRT</t>
  </si>
  <si>
    <t>474</t>
  </si>
  <si>
    <t>KINSAC RD</t>
  </si>
  <si>
    <t>52</t>
  </si>
  <si>
    <t>WILLIAM NELSON DR</t>
  </si>
  <si>
    <t>520</t>
  </si>
  <si>
    <t>WINDSOR JUNCTION RD</t>
  </si>
  <si>
    <t>4271</t>
  </si>
  <si>
    <t>12 B</t>
  </si>
  <si>
    <t>CAMERON ST</t>
  </si>
  <si>
    <t>218</t>
  </si>
  <si>
    <t>WINDMILL RD</t>
  </si>
  <si>
    <t>286</t>
  </si>
  <si>
    <t>CONRADS RD</t>
  </si>
  <si>
    <t>18 B</t>
  </si>
  <si>
    <t>FRANKLYN ST</t>
  </si>
  <si>
    <t>21</t>
  </si>
  <si>
    <t>BELLE ST</t>
  </si>
  <si>
    <t>91</t>
  </si>
  <si>
    <t>KAAKWOGOOK WAY</t>
  </si>
  <si>
    <t>8761</t>
  </si>
  <si>
    <t>2317</t>
  </si>
  <si>
    <t>6373</t>
  </si>
  <si>
    <t>SUMMIT ST</t>
  </si>
  <si>
    <t>6304</t>
  </si>
  <si>
    <t>EDINBURGH ST</t>
  </si>
  <si>
    <t>219 A</t>
  </si>
  <si>
    <t>MAIN AVE</t>
  </si>
  <si>
    <t>50</t>
  </si>
  <si>
    <t>BELMORE DR</t>
  </si>
  <si>
    <t>3586</t>
  </si>
  <si>
    <t>ROBIE ST</t>
  </si>
  <si>
    <t>LINDAM LANE</t>
  </si>
  <si>
    <t>1423</t>
  </si>
  <si>
    <t>LEMARCHANT ST</t>
  </si>
  <si>
    <t>242</t>
  </si>
  <si>
    <t>FIVE ISLAND RD</t>
  </si>
  <si>
    <t>714 B</t>
  </si>
  <si>
    <t>WAVERLEY RD</t>
  </si>
  <si>
    <t>2530</t>
  </si>
  <si>
    <t>WESTMOUNT ST</t>
  </si>
  <si>
    <t>221</t>
  </si>
  <si>
    <t>14</t>
  </si>
  <si>
    <t>SUNRISE LANE</t>
  </si>
  <si>
    <t>326</t>
  </si>
  <si>
    <t>PATTON RD</t>
  </si>
  <si>
    <t>JUBILEE RD</t>
  </si>
  <si>
    <t>151</t>
  </si>
  <si>
    <t>SILVER BIRCH DR</t>
  </si>
  <si>
    <t>63</t>
  </si>
  <si>
    <t>BATTERY DR</t>
  </si>
  <si>
    <t>13</t>
  </si>
  <si>
    <t>MAXWELL AVE</t>
  </si>
  <si>
    <t>3505</t>
  </si>
  <si>
    <t>NOVALEA DR</t>
  </si>
  <si>
    <t>FAWSONS COVE RD</t>
  </si>
  <si>
    <t>73</t>
  </si>
  <si>
    <t>AVONDALE RD</t>
  </si>
  <si>
    <t>373</t>
  </si>
  <si>
    <t>HEMLOCK DR</t>
  </si>
  <si>
    <t>MCFATRIDGE RD</t>
  </si>
  <si>
    <t>8</t>
  </si>
  <si>
    <t>CLARENCE ST</t>
  </si>
  <si>
    <t>68</t>
  </si>
  <si>
    <t>CALMWATER LANE</t>
  </si>
  <si>
    <t>WILDWOOD AVE</t>
  </si>
  <si>
    <t>2233</t>
  </si>
  <si>
    <t>MYRA RD</t>
  </si>
  <si>
    <t>WHYNAUGHTS BEACH LANE</t>
  </si>
  <si>
    <t>758 B</t>
  </si>
  <si>
    <t>BEAVER BANK RD</t>
  </si>
  <si>
    <t>GREEN BAY DR</t>
  </si>
  <si>
    <t>BLUE HERON RD</t>
  </si>
  <si>
    <t>ELKRIDGE LANE</t>
  </si>
  <si>
    <t>2136</t>
  </si>
  <si>
    <t>6672</t>
  </si>
  <si>
    <t>THIRD ST</t>
  </si>
  <si>
    <t>9</t>
  </si>
  <si>
    <t>MADOS DR</t>
  </si>
  <si>
    <t>6365</t>
  </si>
  <si>
    <t>374</t>
  </si>
  <si>
    <t>79</t>
  </si>
  <si>
    <t>210</t>
  </si>
  <si>
    <t>UPPER GOVERNOR ST</t>
  </si>
  <si>
    <t>120</t>
  </si>
  <si>
    <t>BAYERS MILL RD</t>
  </si>
  <si>
    <t>3592</t>
  </si>
  <si>
    <t>2282</t>
  </si>
  <si>
    <t>410</t>
  </si>
  <si>
    <t>LAKE EGMONT RD</t>
  </si>
  <si>
    <t>6335</t>
  </si>
  <si>
    <t>CORK ST</t>
  </si>
  <si>
    <t>93 A</t>
  </si>
  <si>
    <t>SLAYTER ST</t>
  </si>
  <si>
    <t>COLGROVE AVE</t>
  </si>
  <si>
    <t>3700</t>
  </si>
  <si>
    <t>284</t>
  </si>
  <si>
    <t>POCKWOCK RD</t>
  </si>
  <si>
    <t>568</t>
  </si>
  <si>
    <t>MIDNIGHT RUN</t>
  </si>
  <si>
    <t>102</t>
  </si>
  <si>
    <t>SAPLING WAY</t>
  </si>
  <si>
    <t>74</t>
  </si>
  <si>
    <t>TERRADORE LANE</t>
  </si>
  <si>
    <t>GLASGOW RD</t>
  </si>
  <si>
    <t>2469</t>
  </si>
  <si>
    <t>105</t>
  </si>
  <si>
    <t>AMELINDA CRES</t>
  </si>
  <si>
    <t>1411</t>
  </si>
  <si>
    <t>3318</t>
  </si>
  <si>
    <t>WESTERWALD ST</t>
  </si>
  <si>
    <t>128</t>
  </si>
  <si>
    <t>BRADORIAN DR</t>
  </si>
  <si>
    <t>HUBLEY MILL LAKE RD</t>
  </si>
  <si>
    <t>283</t>
  </si>
  <si>
    <t>HESELTON DR</t>
  </si>
  <si>
    <t>327</t>
  </si>
  <si>
    <t>CONROD SETTLEMENT RD</t>
  </si>
  <si>
    <t>10</t>
  </si>
  <si>
    <t>DUFFUS DR</t>
  </si>
  <si>
    <t>9 B</t>
  </si>
  <si>
    <t>DUMBARTON AVE</t>
  </si>
  <si>
    <t>ALEX ST</t>
  </si>
  <si>
    <t>162</t>
  </si>
  <si>
    <t>PAULS POINT RD</t>
  </si>
  <si>
    <t>BALD ROCK RD</t>
  </si>
  <si>
    <t>260</t>
  </si>
  <si>
    <t>OSBORNE ST</t>
  </si>
  <si>
    <t>425</t>
  </si>
  <si>
    <t>CAUSEWAY RD</t>
  </si>
  <si>
    <t>487</t>
  </si>
  <si>
    <t>1</t>
  </si>
  <si>
    <t>HAWTHORNE ST</t>
  </si>
  <si>
    <t>9171</t>
  </si>
  <si>
    <t>FLAGSTONE DR</t>
  </si>
  <si>
    <t>COTTAGE LANE</t>
  </si>
  <si>
    <t>AUTUMN DR</t>
  </si>
  <si>
    <t>3 B</t>
  </si>
  <si>
    <t>WESTWOOD DR</t>
  </si>
  <si>
    <t>37</t>
  </si>
  <si>
    <t>AMAC LANE</t>
  </si>
  <si>
    <t>6302</t>
  </si>
  <si>
    <t>2715</t>
  </si>
  <si>
    <t>DUBLIN ST</t>
  </si>
  <si>
    <t>310</t>
  </si>
  <si>
    <t>ABILENE AVE</t>
  </si>
  <si>
    <t>144</t>
  </si>
  <si>
    <t>AZURE CRT</t>
  </si>
  <si>
    <t>LAKEVIEW AVE</t>
  </si>
  <si>
    <t>32</t>
  </si>
  <si>
    <t>BROOKFALLS CRT</t>
  </si>
  <si>
    <t>256</t>
  </si>
  <si>
    <t>ROSEMARY DR</t>
  </si>
  <si>
    <t>85</t>
  </si>
  <si>
    <t>WEST LAWRENCETOWN RD</t>
  </si>
  <si>
    <t>19</t>
  </si>
  <si>
    <t>CALDWELL RD</t>
  </si>
  <si>
    <t>303</t>
  </si>
  <si>
    <t>TATTENHAM CRES</t>
  </si>
  <si>
    <t>5</t>
  </si>
  <si>
    <t>KAMPERMAN LANE</t>
  </si>
  <si>
    <t>BEVERLEY ST</t>
  </si>
  <si>
    <t>2040 A</t>
  </si>
  <si>
    <t>LAWRENCETOWN RD</t>
  </si>
  <si>
    <t>3232</t>
  </si>
  <si>
    <t>GLENDALE RD</t>
  </si>
  <si>
    <t>LADYSLIPPER CRES</t>
  </si>
  <si>
    <t>208</t>
  </si>
  <si>
    <t>JENNA LANE</t>
  </si>
  <si>
    <t>77</t>
  </si>
  <si>
    <t>NORMAN BLVD</t>
  </si>
  <si>
    <t>HALIFAX</t>
  </si>
  <si>
    <t>MINEVILLE</t>
  </si>
  <si>
    <t>BEDFORD</t>
  </si>
  <si>
    <t>HAMMONDS PLAINS</t>
  </si>
  <si>
    <t>WHITES LAKE</t>
  </si>
  <si>
    <t>SEABRIGHT</t>
  </si>
  <si>
    <t>WESTPHAL</t>
  </si>
  <si>
    <t>LAKE ECHO</t>
  </si>
  <si>
    <t>DARTMOUTH</t>
  </si>
  <si>
    <t>WAVERLEY</t>
  </si>
  <si>
    <t>UPPER TANTALLON</t>
  </si>
  <si>
    <t>GLEN MARGARET</t>
  </si>
  <si>
    <t>COW BAY</t>
  </si>
  <si>
    <t>BROOKSIDE</t>
  </si>
  <si>
    <t>LAWRENCETOWN</t>
  </si>
  <si>
    <t>MIDDLE SACKVILLE</t>
  </si>
  <si>
    <t>LOWER SACKVILLE</t>
  </si>
  <si>
    <t>KINSAC</t>
  </si>
  <si>
    <t>EAST PETPESWICK</t>
  </si>
  <si>
    <t>LUCASVILLE</t>
  </si>
  <si>
    <t>HEAD OF JEDDORE</t>
  </si>
  <si>
    <t>FALL RIVER</t>
  </si>
  <si>
    <t>MILFORD</t>
  </si>
  <si>
    <t>HATCHET LAKE</t>
  </si>
  <si>
    <t>TANTALLON</t>
  </si>
  <si>
    <t>HACKETTS COVE</t>
  </si>
  <si>
    <t>HERRING COVE</t>
  </si>
  <si>
    <t>FERGUSONS COVE</t>
  </si>
  <si>
    <t>KETCH HARBOUR</t>
  </si>
  <si>
    <t>WELLINGTON</t>
  </si>
  <si>
    <t>EAST LAWRENCETOWN</t>
  </si>
  <si>
    <t>TERENCE BAY</t>
  </si>
  <si>
    <t>WINDSOR JUNCTION</t>
  </si>
  <si>
    <t>THREE FATHOM HARBOUR</t>
  </si>
  <si>
    <t>PORTUGUESE COVE</t>
  </si>
  <si>
    <t>BEAVER BANK</t>
  </si>
  <si>
    <t>EAST PENNANT</t>
  </si>
  <si>
    <t>TIMBERLEA</t>
  </si>
  <si>
    <t>BAYSIDE</t>
  </si>
  <si>
    <t>HUBBARDS</t>
  </si>
  <si>
    <t>CLAM BAY</t>
  </si>
  <si>
    <t>QUEENSLAND</t>
  </si>
  <si>
    <t>HUBLEY</t>
  </si>
  <si>
    <t>EASTERN PASSAGE</t>
  </si>
  <si>
    <t>UPPER SACKVILLE</t>
  </si>
  <si>
    <t>WEST PENNANT</t>
  </si>
  <si>
    <t>COLE HARBOUR</t>
  </si>
  <si>
    <t>WEST PORTERS LAKE</t>
  </si>
  <si>
    <t>PORTERS LAKE</t>
  </si>
  <si>
    <t>EAST PRESTON</t>
  </si>
  <si>
    <t>MUSQUODOBOIT HARBOUR</t>
  </si>
  <si>
    <t>LAKE EGMONT</t>
  </si>
  <si>
    <t>OAKFIELD</t>
  </si>
  <si>
    <t>BOUTILIERS POINT</t>
  </si>
  <si>
    <t>OSTREA LAKE</t>
  </si>
  <si>
    <t>CONROD SETTLEMENT</t>
  </si>
  <si>
    <t>BALD ROCK</t>
  </si>
  <si>
    <t>SEAFORTH</t>
  </si>
  <si>
    <t>GRAND LAKE</t>
  </si>
  <si>
    <t>ENFIELD</t>
  </si>
  <si>
    <t>Renovation of existing structure (garage) into a backyard suite.
Currently there is 1 residential dwelling unit (main house), and we are applying to renovate the garage to be a backyard suite.</t>
  </si>
  <si>
    <t>New backyard suite</t>
  </si>
  <si>
    <t>to construct a new backyard suite</t>
  </si>
  <si>
    <t>To construct a backyard suite</t>
  </si>
  <si>
    <t>Renovate garage to a Backyard suite</t>
  </si>
  <si>
    <t>construct backyard suite</t>
  </si>
  <si>
    <t>Renovate Accessory Structure: Create Single-Unit Dwelling</t>
  </si>
  <si>
    <t>Build a backyard suite 20'x20' with basement</t>
  </si>
  <si>
    <t>Legalizing a backyard suite in the upper level of the garage
Elevations grade to peak 6.4m</t>
  </si>
  <si>
    <t>To construct a 2 storey backyard suite</t>
  </si>
  <si>
    <t>Construct Single-Unit Dwelling; Backyard Suite</t>
  </si>
  <si>
    <t>Build backyard suite 24'x24</t>
  </si>
  <si>
    <t>Construct Backyard Suite</t>
  </si>
  <si>
    <t>Construct Single-Unit Dwelling: Backyard Suite</t>
  </si>
  <si>
    <t>Construction of Backyard Suite.</t>
  </si>
  <si>
    <t>Construct backyard suite over detached garage</t>
  </si>
  <si>
    <t>to construct a backyard suite</t>
  </si>
  <si>
    <t>Construct backyard suite</t>
  </si>
  <si>
    <t>Construct backyard suite (420 sq.ft.)</t>
  </si>
  <si>
    <t>Construct Detached garage with backyard suite above.</t>
  </si>
  <si>
    <t>construction of 26x26 2 bay garage with loft</t>
  </si>
  <si>
    <t>Backyard suite new build. One bedroom, kitchen, 1 bathroom, garage. 1 level.</t>
  </si>
  <si>
    <t>Building a 952 sq ft 2 bedroom back yard suite.</t>
  </si>
  <si>
    <t>Construct Backyard Dwelling</t>
  </si>
  <si>
    <t>Construct backyard suite.
Lot 3-DR4</t>
  </si>
  <si>
    <t>We will be installing a new modular home (28x33 - 968 sqft) on a 4ft poured cement crawl space.</t>
  </si>
  <si>
    <t>Backyard Suite</t>
  </si>
  <si>
    <t>Construct backyard suite with small storage area.</t>
  </si>
  <si>
    <t>Add to Accessory Building: Create Secondary Suite</t>
  </si>
  <si>
    <t>Construct Single-Unit Dwelling (Backyard Suite)</t>
  </si>
  <si>
    <t>building a garage with loft apartment</t>
  </si>
  <si>
    <t>Construct accessory building with backyard suite.</t>
  </si>
  <si>
    <t>Renovate Accessory Building: Create Backyard Suite</t>
  </si>
  <si>
    <t>backyard suite</t>
  </si>
  <si>
    <t>Building a backyard suite</t>
  </si>
  <si>
    <t>New garage with a suite above.</t>
  </si>
  <si>
    <t>Addition to existing garage to create backyard suite.</t>
  </si>
  <si>
    <t>Renovate garage to secondary suite</t>
  </si>
  <si>
    <t>To construct a detached garage with a residential secondary suite above</t>
  </si>
  <si>
    <t>Construct 35x40 detached garage with office space (office is not a home based business, just office space to work from home)</t>
  </si>
  <si>
    <t>Backyard suite</t>
  </si>
  <si>
    <t>Multi-Unit Dwelling, BYS over Garage</t>
  </si>
  <si>
    <t>Convert existing accessory building into backyard suite.</t>
  </si>
  <si>
    <t>Build a 24'x30' garage with a backyard suite on top</t>
  </si>
  <si>
    <t>Construction of a backyard suite</t>
  </si>
  <si>
    <t>Renovate Accessory Building; Create Back Yard Suite
Building is classified as 'Tiny Home,' pursuant to 9.39.1.1 of the Nova Scotia Building Code Regulations.</t>
  </si>
  <si>
    <t>Two car garage with a one bedroom in-law suite on the second floor.</t>
  </si>
  <si>
    <t>Construct backyard suite over existing garage.  Water to be tied into existing well, Biolan grey water system and Cinderella electric incinerating toilet to be installed.  1HR fire separation required between suite and garage.</t>
  </si>
  <si>
    <t>Building a backyard suite 
93B SANDY COVE RD, TERENCE BAY, NS B3T1Y3 (Backyard Suite)</t>
  </si>
  <si>
    <t>Create Backyard Suite</t>
  </si>
  <si>
    <t>Building a backyard suite.</t>
  </si>
  <si>
    <t>Renovate accessory structure for backyard suite</t>
  </si>
  <si>
    <t>Construct backyard suite with garage.</t>
  </si>
  <si>
    <t>Addition to existing mobile home to create a new backyard suite</t>
  </si>
  <si>
    <t>Construction of Boathouse close to beach to store recreational boats. Using 2nd floor as guest space.</t>
  </si>
  <si>
    <t>Construct Detached Garage - with Backyard suite, as per amendment - SUD Permit BPRES-2021-19422</t>
  </si>
  <si>
    <t>New Backyard suite at 925 Square feet, with an attached garage space 380'sq</t>
  </si>
  <si>
    <t>Double Detached Garage with above Backyard Suite.</t>
  </si>
  <si>
    <t>Build detached garage with back yard suite</t>
  </si>
  <si>
    <t>Accessory building with backyard suite</t>
  </si>
  <si>
    <t>Construct a backyard suite with a lower level garage</t>
  </si>
  <si>
    <t>Add kitchen to existing building, bring it up to code and turn it in to backyard suite.</t>
  </si>
  <si>
    <t>Remove existing garage &amp; construct new 22.5' x 24' backyard suite in rear left corner of lot. Same footprint.</t>
  </si>
  <si>
    <t>Construct garage with backyard suite above.</t>
  </si>
  <si>
    <t>Construct detached garage - with second level as a Backyard Suite</t>
  </si>
  <si>
    <t>Construct backyard suite.</t>
  </si>
  <si>
    <t>Renovate existing Garage to create a Backyard Suite.</t>
  </si>
  <si>
    <t>Construct accessory building with a loft backyard suite, and expand driveway.  North-East corner of the property</t>
  </si>
  <si>
    <t>Construct accessory building with backyard suite above.</t>
  </si>
  <si>
    <t>Construct Accessory Structure with backyard suite in loft area</t>
  </si>
  <si>
    <t>Detached garage on engineered slab with backyard suite</t>
  </si>
  <si>
    <t>1 Bedroom, 1 Bath separate dwelling unit   Backyard Suite</t>
  </si>
  <si>
    <t>Interior renovations to existing detached garage to add washroom and create multipurpose space.  *Application amended 17Jan2023 - no longer staying as an accessory - will now be a Backyard Suite.</t>
  </si>
  <si>
    <t>To renovate existing 24’x24’ garage into a 1 bdrm backyard suite.</t>
  </si>
  <si>
    <t>Renovate Single-Unit Dwelling: Convert to backyard Suite
See permit 2021-02535 for single unit dwelling</t>
  </si>
  <si>
    <t>Construction of detached suite</t>
  </si>
  <si>
    <t>24'x34' backyard suite</t>
  </si>
  <si>
    <t>Construct Single-Unit Dwelling: Secondary Suite</t>
  </si>
  <si>
    <t>Build a one-bedroom loft backyard suite in the rear of the property.</t>
  </si>
  <si>
    <t>Backyard Suite - Convert existing garage into a backyard suite and expand to increase height.</t>
  </si>
  <si>
    <t>Construct backyard suite. Backyard, back left corner 
2' from property line with 221 Main ave and 2' from the property line with the house on Appolo Court</t>
  </si>
  <si>
    <t>Construct a 25'x28' single storey backyard suite.</t>
  </si>
  <si>
    <t>Construct two storey accessory structure in rear yard for use as garage and backyard suite.</t>
  </si>
  <si>
    <t>Freestanding backyard suite - new construction on existing property.</t>
  </si>
  <si>
    <t>Construct : Backyard Suite</t>
  </si>
  <si>
    <t>Renovate existing garage to create single unit dwelling</t>
  </si>
  <si>
    <t>existing 3 car garage with an unfinished loft above. we are turning the loft into a finished guest suite. Adding dormer.</t>
  </si>
  <si>
    <t>Building a 25x32 Backyard Suite separate from our existing building.</t>
  </si>
  <si>
    <t>Construction of backyard suite.</t>
  </si>
  <si>
    <t>Constructing Backyard Suite</t>
  </si>
  <si>
    <t>new BYS
63 BATTERY DR, HALIFAX, NS (Backyard Suite)</t>
  </si>
  <si>
    <t>Construct Back Yard Suite</t>
  </si>
  <si>
    <t>Renovating Existing Garage to create BYS</t>
  </si>
  <si>
    <t>Construction of new two bedroom back yard suite on existing lot.
East side of yard, as noted on site plan</t>
  </si>
  <si>
    <t>Build a garage with a backyard suite</t>
  </si>
  <si>
    <t>This backyard suite is 2 floors. lower floor is 960SF garage.Upper floor is 960SF living area.The backyard of 5 WHYNAUGHTS BEACH LANE, QUEENSLAND, NS B0J1T0</t>
  </si>
  <si>
    <t>Applying to renovate existing garage into a backyard suite</t>
  </si>
  <si>
    <t>To construct a one-bedroom Backyard Suite.</t>
  </si>
  <si>
    <t>Build a 3 car detached garage with loft above</t>
  </si>
  <si>
    <t>To build 90 sq. m backyard suite above detached garage - No water connection</t>
  </si>
  <si>
    <t>Construct Backyard Suite and Renovate Existing Garage</t>
  </si>
  <si>
    <t>Accessory building, upper floor backyard suite, lower floor garage.</t>
  </si>
  <si>
    <t>Construct 750 sq' Backyard Suite.</t>
  </si>
  <si>
    <t>3 Car Garage with  3 bedroom , 3 bath  Apartment on top for a secondary family suite.</t>
  </si>
  <si>
    <t>1 1/2 story backyard suite</t>
  </si>
  <si>
    <t>Renovate Accessory Building: Create Single-Unit Dwelling (Backyard Suite)</t>
  </si>
  <si>
    <t>Convert mobile to backyard suite - no renovations required.</t>
  </si>
  <si>
    <t>Existing garage to be torn down and replaced with back yard suite in the same general area</t>
  </si>
  <si>
    <t>Minor interior renovations, paint, trim will be done. Existing back deck will be removed and replaced with a poured concrete patio.</t>
  </si>
  <si>
    <t>Construct backyard suite with garage</t>
  </si>
  <si>
    <t>to construct a backyard suite 
(also see bpres-2023-02951 for separate detached garage)</t>
  </si>
  <si>
    <t>Convert existing garage into a backyard suite</t>
  </si>
  <si>
    <t>Renovating Accessory structure to Backyard Suite.
***Removal of roof, addition of second story with new roof, change to interior plumbing configuration, alteration of exposed building face and openings facing ROW***</t>
  </si>
  <si>
    <t>New construction of a backyard suite</t>
  </si>
  <si>
    <t>construct new backyard suite. 2 storey: 4.76m x 4.2m footprint</t>
  </si>
  <si>
    <t>Legalize backyard suite</t>
  </si>
  <si>
    <t>Addition on garage to create a back yard suite</t>
  </si>
  <si>
    <t>move and construct addition to detached garage to create a carriage house</t>
  </si>
  <si>
    <t>23' x 26' backyard suite.</t>
  </si>
  <si>
    <t>I am taking an existing garage and making a backyard suite</t>
  </si>
  <si>
    <t>This application is to convert the second floor of an existing Accessory Building into a Backyard Suite. The accessory building is complete. The second floor Suite will contain a small kitchen, bathroom, and living area, with entrances from the below (Garage) space as well as via the second floor deck.</t>
  </si>
  <si>
    <t>Construct backyard suite accessory to single unit dwelling</t>
  </si>
  <si>
    <t>Convert existing accessory building to a backyard suite.</t>
  </si>
  <si>
    <t>Construct a 572sf backyard suit, (1 living space, 1 bedroom, 1 3pc bathroom), attached deck 12' x 26'</t>
  </si>
  <si>
    <t>Add bathroom and kitchen plumbing to an existing garage loft. For existing garage permit refer to permit # 168485   Final inspection date was July 30 2020.</t>
  </si>
  <si>
    <t>The accessory structure was used by the prior owner of the property as a dwelling.  We want an occupancy permit for use as a secondary suite (backyard suite) (Dwelling has basement apartment, total of 3 units on property) No construction needed.</t>
  </si>
  <si>
    <t>Construct a one-bedroom backyard suite on slab.</t>
  </si>
  <si>
    <t>New Backyard Suite</t>
  </si>
  <si>
    <t>Construct backyard suite within detached garage.</t>
  </si>
  <si>
    <t>Backyard Suite consisting of a main floor living &amp; kitchen and loft bedroom and bathroom.</t>
  </si>
  <si>
    <t>We will build a new backyard suite on a slab. Finished to match the main house.</t>
  </si>
  <si>
    <t>existing garage on property to be updated to backyard suite.</t>
  </si>
  <si>
    <t>Construct a Backyard Suite</t>
  </si>
  <si>
    <t>Construct a tiny home back yard suite</t>
  </si>
  <si>
    <t>construct new backyard suite Lot 903-3</t>
  </si>
  <si>
    <t>Construct Backyard Suite for temporary occupancy only.
Expires April 30, 2025.</t>
  </si>
  <si>
    <t>NS</t>
  </si>
  <si>
    <t>CA</t>
  </si>
  <si>
    <t>This project is adding an addition to an existing building (AP-164021 can be closed once this project is 1) and turning that building into a back yard suite</t>
  </si>
  <si>
    <t>parameters:</t>
  </si>
  <si>
    <t>permits include those that are indicated as DWELLING - BACKYARD SUITE for "Type of Structure" column in main data sheet</t>
  </si>
  <si>
    <t>data correct as of June 24,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</si>
</sst>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wrapText="1"/>
    </xf>
    <xf numFmtId="0" fontId="1" fillId="0" borderId="0" xfId="0" applyFont="1" applyAlignment="1">
      <alignment vertical="top" wrapText="1"/>
    </xf>
    <xf numFmtId="14" fontId="1" fillId="0" borderId="0" xfId="0" applyNumberFormat="1" applyFont="1"/>
    <xf numFmtId="14" fontId="0" fillId="0" borderId="0" xfId="0" applyNumberForma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BDEE8-8049-4107-A191-5E987A5648FB}">
  <dimension ref="A1:N200"/>
  <sheetViews>
    <sheetView tabSelected="1" topLeftCell="G56" zoomScale="75" zoomScaleNormal="75" workbookViewId="0">
      <selection activeCell="G69" sqref="A69:XFD69"/>
    </sheetView>
  </sheetViews>
  <sheetFormatPr defaultRowHeight="14.5" x14ac:dyDescent="0.35"/>
  <cols>
    <col min="1" max="1" width="17.6328125" customWidth="1"/>
    <col min="2" max="2" width="16.36328125" style="5" bestFit="1" customWidth="1"/>
    <col min="3" max="3" width="23.36328125" style="5" bestFit="1" customWidth="1"/>
    <col min="4" max="4" width="18.54296875" bestFit="1" customWidth="1"/>
    <col min="5" max="5" width="35" bestFit="1" customWidth="1"/>
    <col min="6" max="6" width="11.7265625" bestFit="1" customWidth="1"/>
    <col min="7" max="7" width="25.81640625" bestFit="1" customWidth="1"/>
    <col min="8" max="8" width="29.54296875" bestFit="1" customWidth="1"/>
    <col min="9" max="9" width="24.453125" bestFit="1" customWidth="1"/>
    <col min="10" max="10" width="13.1796875" bestFit="1" customWidth="1"/>
    <col min="11" max="11" width="12.7265625" bestFit="1" customWidth="1"/>
    <col min="12" max="12" width="250.26953125" style="2" bestFit="1" customWidth="1"/>
  </cols>
  <sheetData>
    <row r="1" spans="1:14" s="1" customFormat="1" x14ac:dyDescent="0.35">
      <c r="A1" s="1" t="s">
        <v>0</v>
      </c>
      <c r="B1" s="4" t="s">
        <v>1</v>
      </c>
      <c r="C1" s="4" t="s">
        <v>2</v>
      </c>
      <c r="D1" s="1" t="s">
        <v>3</v>
      </c>
      <c r="E1" s="1" t="s">
        <v>4</v>
      </c>
      <c r="F1" s="1" t="s">
        <v>5</v>
      </c>
      <c r="G1" s="1" t="s">
        <v>6</v>
      </c>
      <c r="H1" s="1" t="s">
        <v>7</v>
      </c>
      <c r="I1" s="1" t="s">
        <v>9</v>
      </c>
      <c r="J1" s="1" t="s">
        <v>10</v>
      </c>
      <c r="K1" s="1" t="s">
        <v>11</v>
      </c>
      <c r="L1" s="3" t="s">
        <v>8</v>
      </c>
    </row>
    <row r="2" spans="1:14" x14ac:dyDescent="0.35">
      <c r="A2" t="s">
        <v>172</v>
      </c>
      <c r="B2" s="5">
        <v>45464</v>
      </c>
      <c r="E2">
        <v>0</v>
      </c>
      <c r="F2" t="s">
        <v>486</v>
      </c>
      <c r="G2" t="s">
        <v>487</v>
      </c>
      <c r="H2" t="str">
        <f t="shared" ref="H2:H62" si="0">F2&amp;" "&amp;G2</f>
        <v>128 BRADORIAN DR</v>
      </c>
      <c r="I2" t="s">
        <v>552</v>
      </c>
      <c r="J2" t="s">
        <v>742</v>
      </c>
      <c r="K2" t="s">
        <v>743</v>
      </c>
      <c r="L2" s="2" t="s">
        <v>618</v>
      </c>
    </row>
    <row r="3" spans="1:14" x14ac:dyDescent="0.35">
      <c r="A3" t="s">
        <v>193</v>
      </c>
      <c r="B3" s="5">
        <v>45464</v>
      </c>
      <c r="E3">
        <v>0</v>
      </c>
      <c r="F3" t="s">
        <v>519</v>
      </c>
      <c r="G3" t="s">
        <v>520</v>
      </c>
      <c r="H3" t="str">
        <f t="shared" si="0"/>
        <v>310 ABILENE AVE</v>
      </c>
      <c r="I3" t="s">
        <v>575</v>
      </c>
      <c r="J3" t="s">
        <v>742</v>
      </c>
      <c r="K3" t="s">
        <v>743</v>
      </c>
      <c r="L3" s="2" t="s">
        <v>737</v>
      </c>
      <c r="N3" t="s">
        <v>745</v>
      </c>
    </row>
    <row r="4" spans="1:14" x14ac:dyDescent="0.35">
      <c r="A4" t="s">
        <v>196</v>
      </c>
      <c r="B4" s="5">
        <v>45464</v>
      </c>
      <c r="E4">
        <v>0</v>
      </c>
      <c r="F4" t="s">
        <v>524</v>
      </c>
      <c r="G4" t="s">
        <v>525</v>
      </c>
      <c r="H4" t="str">
        <f t="shared" si="0"/>
        <v>32 BROOKFALLS CRT</v>
      </c>
      <c r="I4" t="s">
        <v>555</v>
      </c>
      <c r="J4" t="s">
        <v>742</v>
      </c>
      <c r="K4" t="s">
        <v>743</v>
      </c>
      <c r="L4" s="2" t="s">
        <v>618</v>
      </c>
      <c r="N4" t="s">
        <v>746</v>
      </c>
    </row>
    <row r="5" spans="1:14" x14ac:dyDescent="0.35">
      <c r="A5" t="s">
        <v>72</v>
      </c>
      <c r="B5" s="5">
        <v>45462</v>
      </c>
      <c r="E5">
        <v>0</v>
      </c>
      <c r="F5" t="s">
        <v>324</v>
      </c>
      <c r="G5" t="s">
        <v>325</v>
      </c>
      <c r="H5" t="str">
        <f t="shared" si="0"/>
        <v>31 SUNNYLEA RD</v>
      </c>
      <c r="I5" t="s">
        <v>575</v>
      </c>
      <c r="J5" t="s">
        <v>742</v>
      </c>
      <c r="K5" t="s">
        <v>743</v>
      </c>
      <c r="L5" s="2" t="s">
        <v>652</v>
      </c>
      <c r="N5" t="s">
        <v>747</v>
      </c>
    </row>
    <row r="6" spans="1:14" x14ac:dyDescent="0.35">
      <c r="A6" t="s">
        <v>42</v>
      </c>
      <c r="B6" s="5">
        <v>45461</v>
      </c>
      <c r="E6">
        <v>0</v>
      </c>
      <c r="F6" t="s">
        <v>268</v>
      </c>
      <c r="G6" t="s">
        <v>269</v>
      </c>
      <c r="H6" t="str">
        <f t="shared" si="0"/>
        <v>27 GRAYSON CRT</v>
      </c>
      <c r="I6" t="s">
        <v>562</v>
      </c>
      <c r="J6" t="s">
        <v>742</v>
      </c>
      <c r="K6" t="s">
        <v>743</v>
      </c>
      <c r="L6" s="2" t="s">
        <v>623</v>
      </c>
    </row>
    <row r="7" spans="1:14" x14ac:dyDescent="0.35">
      <c r="A7" t="s">
        <v>209</v>
      </c>
      <c r="B7" s="5">
        <v>45461</v>
      </c>
      <c r="E7">
        <v>0</v>
      </c>
      <c r="F7" t="s">
        <v>544</v>
      </c>
      <c r="G7" t="s">
        <v>545</v>
      </c>
      <c r="H7" t="str">
        <f t="shared" si="0"/>
        <v>77 NORMAN BLVD</v>
      </c>
      <c r="I7" t="s">
        <v>549</v>
      </c>
      <c r="J7" t="s">
        <v>742</v>
      </c>
      <c r="K7" t="s">
        <v>743</v>
      </c>
      <c r="L7" s="2" t="s">
        <v>733</v>
      </c>
    </row>
    <row r="8" spans="1:14" x14ac:dyDescent="0.35">
      <c r="A8" t="s">
        <v>92</v>
      </c>
      <c r="B8" s="5">
        <v>45457</v>
      </c>
      <c r="E8">
        <v>0</v>
      </c>
      <c r="F8" t="s">
        <v>321</v>
      </c>
      <c r="G8" t="s">
        <v>358</v>
      </c>
      <c r="H8" t="str">
        <f t="shared" si="0"/>
        <v>101 SHEPHERDS LANE</v>
      </c>
      <c r="I8" t="s">
        <v>560</v>
      </c>
      <c r="J8" t="s">
        <v>742</v>
      </c>
      <c r="K8" t="s">
        <v>743</v>
      </c>
      <c r="L8" s="2" t="s">
        <v>665</v>
      </c>
    </row>
    <row r="9" spans="1:14" x14ac:dyDescent="0.35">
      <c r="A9" t="s">
        <v>135</v>
      </c>
      <c r="B9" s="5">
        <v>45457</v>
      </c>
      <c r="E9">
        <v>0</v>
      </c>
      <c r="F9" t="s">
        <v>341</v>
      </c>
      <c r="G9" t="s">
        <v>430</v>
      </c>
      <c r="H9" t="str">
        <f t="shared" si="0"/>
        <v>4 FAWSONS COVE RD</v>
      </c>
      <c r="I9" t="s">
        <v>591</v>
      </c>
      <c r="J9" t="s">
        <v>742</v>
      </c>
      <c r="K9" t="s">
        <v>743</v>
      </c>
      <c r="L9" s="2" t="s">
        <v>618</v>
      </c>
    </row>
    <row r="10" spans="1:14" x14ac:dyDescent="0.35">
      <c r="A10" t="s">
        <v>43</v>
      </c>
      <c r="B10" s="5">
        <v>45455</v>
      </c>
      <c r="E10">
        <v>0</v>
      </c>
      <c r="F10" t="s">
        <v>270</v>
      </c>
      <c r="G10" t="s">
        <v>271</v>
      </c>
      <c r="H10" t="str">
        <f t="shared" si="0"/>
        <v>75 WILSON LAKE DR</v>
      </c>
      <c r="I10" t="s">
        <v>561</v>
      </c>
      <c r="J10" t="s">
        <v>742</v>
      </c>
      <c r="K10" t="s">
        <v>743</v>
      </c>
      <c r="L10" s="2" t="s">
        <v>618</v>
      </c>
    </row>
    <row r="11" spans="1:14" x14ac:dyDescent="0.35">
      <c r="A11" t="s">
        <v>79</v>
      </c>
      <c r="B11" s="5">
        <v>45454</v>
      </c>
      <c r="E11">
        <v>0</v>
      </c>
      <c r="F11" t="s">
        <v>338</v>
      </c>
      <c r="G11" t="s">
        <v>211</v>
      </c>
      <c r="H11" t="str">
        <f t="shared" si="0"/>
        <v>6696 CHEBUCTO RD</v>
      </c>
      <c r="I11" t="s">
        <v>546</v>
      </c>
      <c r="J11" t="s">
        <v>742</v>
      </c>
      <c r="K11" t="s">
        <v>743</v>
      </c>
      <c r="L11" s="2" t="s">
        <v>657</v>
      </c>
    </row>
    <row r="12" spans="1:14" x14ac:dyDescent="0.35">
      <c r="A12" t="s">
        <v>175</v>
      </c>
      <c r="B12" s="5">
        <v>45453</v>
      </c>
      <c r="E12">
        <v>0</v>
      </c>
      <c r="F12" t="s">
        <v>491</v>
      </c>
      <c r="G12" t="s">
        <v>492</v>
      </c>
      <c r="H12" t="str">
        <f t="shared" si="0"/>
        <v>327 CONROD SETTLEMENT RD</v>
      </c>
      <c r="I12" t="s">
        <v>601</v>
      </c>
      <c r="J12" t="s">
        <v>742</v>
      </c>
      <c r="K12" t="s">
        <v>743</v>
      </c>
      <c r="L12" s="2" t="s">
        <v>611</v>
      </c>
    </row>
    <row r="13" spans="1:14" x14ac:dyDescent="0.35">
      <c r="A13" t="s">
        <v>19</v>
      </c>
      <c r="B13" s="5">
        <v>45450</v>
      </c>
      <c r="E13">
        <v>0</v>
      </c>
      <c r="F13" t="s">
        <v>224</v>
      </c>
      <c r="G13" t="s">
        <v>225</v>
      </c>
      <c r="H13" t="str">
        <f t="shared" si="0"/>
        <v>36 GREENWOOD DR</v>
      </c>
      <c r="I13" t="s">
        <v>552</v>
      </c>
      <c r="J13" t="s">
        <v>742</v>
      </c>
      <c r="K13" t="s">
        <v>743</v>
      </c>
      <c r="L13" s="2" t="s">
        <v>613</v>
      </c>
    </row>
    <row r="14" spans="1:14" x14ac:dyDescent="0.35">
      <c r="A14" t="s">
        <v>116</v>
      </c>
      <c r="B14" s="5">
        <v>45449</v>
      </c>
      <c r="E14">
        <v>0</v>
      </c>
      <c r="F14" t="s">
        <v>397</v>
      </c>
      <c r="G14" t="s">
        <v>398</v>
      </c>
      <c r="H14" t="str">
        <f t="shared" si="0"/>
        <v>6373 SUMMIT ST</v>
      </c>
      <c r="I14" t="s">
        <v>546</v>
      </c>
      <c r="J14" t="s">
        <v>742</v>
      </c>
      <c r="K14" t="s">
        <v>743</v>
      </c>
      <c r="L14" s="2" t="s">
        <v>684</v>
      </c>
    </row>
    <row r="15" spans="1:14" x14ac:dyDescent="0.35">
      <c r="A15" t="s">
        <v>173</v>
      </c>
      <c r="B15" s="5">
        <v>45442</v>
      </c>
      <c r="E15">
        <v>0</v>
      </c>
      <c r="F15" t="s">
        <v>391</v>
      </c>
      <c r="G15" t="s">
        <v>488</v>
      </c>
      <c r="H15" t="str">
        <f t="shared" si="0"/>
        <v>21 HUBLEY MILL LAKE RD</v>
      </c>
      <c r="I15" t="s">
        <v>556</v>
      </c>
      <c r="J15" t="s">
        <v>742</v>
      </c>
      <c r="K15" t="s">
        <v>743</v>
      </c>
      <c r="L15" s="2" t="s">
        <v>618</v>
      </c>
    </row>
    <row r="16" spans="1:14" x14ac:dyDescent="0.35">
      <c r="A16" t="s">
        <v>91</v>
      </c>
      <c r="B16" s="5">
        <v>45440</v>
      </c>
      <c r="E16">
        <v>0</v>
      </c>
      <c r="F16" t="s">
        <v>356</v>
      </c>
      <c r="G16" t="s">
        <v>357</v>
      </c>
      <c r="H16" t="str">
        <f t="shared" si="0"/>
        <v>117 HUMMINGBIRD LANE</v>
      </c>
      <c r="I16" t="s">
        <v>549</v>
      </c>
      <c r="J16" t="s">
        <v>742</v>
      </c>
      <c r="K16" t="s">
        <v>743</v>
      </c>
      <c r="L16" s="2" t="s">
        <v>618</v>
      </c>
    </row>
    <row r="17" spans="1:12" x14ac:dyDescent="0.35">
      <c r="A17" t="s">
        <v>61</v>
      </c>
      <c r="B17" s="5">
        <v>45439</v>
      </c>
      <c r="E17">
        <v>0</v>
      </c>
      <c r="F17" t="s">
        <v>305</v>
      </c>
      <c r="G17" t="s">
        <v>306</v>
      </c>
      <c r="H17" t="str">
        <f t="shared" si="0"/>
        <v>49 KETCH HARBOUR RD</v>
      </c>
      <c r="I17" t="s">
        <v>572</v>
      </c>
      <c r="J17" t="s">
        <v>742</v>
      </c>
      <c r="K17" t="s">
        <v>743</v>
      </c>
      <c r="L17" s="2" t="s">
        <v>618</v>
      </c>
    </row>
    <row r="18" spans="1:12" x14ac:dyDescent="0.35">
      <c r="A18" t="s">
        <v>28</v>
      </c>
      <c r="B18" s="5">
        <v>45425</v>
      </c>
      <c r="E18">
        <v>0</v>
      </c>
      <c r="F18" t="s">
        <v>241</v>
      </c>
      <c r="G18" t="s">
        <v>242</v>
      </c>
      <c r="H18" t="str">
        <f t="shared" si="0"/>
        <v>183 MOSER ISLAND RD</v>
      </c>
      <c r="I18" t="s">
        <v>557</v>
      </c>
      <c r="J18" t="s">
        <v>742</v>
      </c>
      <c r="K18" t="s">
        <v>743</v>
      </c>
      <c r="L18" s="2" t="s">
        <v>622</v>
      </c>
    </row>
    <row r="19" spans="1:12" x14ac:dyDescent="0.35">
      <c r="A19" t="s">
        <v>110</v>
      </c>
      <c r="B19" s="5">
        <v>45422</v>
      </c>
      <c r="E19">
        <v>0</v>
      </c>
      <c r="F19" t="s">
        <v>387</v>
      </c>
      <c r="G19" t="s">
        <v>388</v>
      </c>
      <c r="H19" t="str">
        <f t="shared" si="0"/>
        <v>286 CONRADS RD</v>
      </c>
      <c r="I19" t="s">
        <v>585</v>
      </c>
      <c r="J19" t="s">
        <v>742</v>
      </c>
      <c r="K19" t="s">
        <v>743</v>
      </c>
      <c r="L19" s="2" t="s">
        <v>679</v>
      </c>
    </row>
    <row r="20" spans="1:12" x14ac:dyDescent="0.35">
      <c r="A20" t="s">
        <v>142</v>
      </c>
      <c r="B20" s="5">
        <v>45421</v>
      </c>
      <c r="E20">
        <v>0</v>
      </c>
      <c r="F20" t="s">
        <v>441</v>
      </c>
      <c r="G20" t="s">
        <v>442</v>
      </c>
      <c r="H20" t="str">
        <f t="shared" si="0"/>
        <v>2233 MYRA RD</v>
      </c>
      <c r="I20" t="s">
        <v>594</v>
      </c>
      <c r="J20" t="s">
        <v>742</v>
      </c>
      <c r="K20" t="s">
        <v>743</v>
      </c>
      <c r="L20" s="2" t="s">
        <v>700</v>
      </c>
    </row>
    <row r="21" spans="1:12" x14ac:dyDescent="0.35">
      <c r="A21" t="s">
        <v>174</v>
      </c>
      <c r="B21" s="5">
        <v>45421</v>
      </c>
      <c r="E21">
        <v>0</v>
      </c>
      <c r="F21" t="s">
        <v>489</v>
      </c>
      <c r="G21" t="s">
        <v>490</v>
      </c>
      <c r="H21" t="str">
        <f t="shared" si="0"/>
        <v>283 HESELTON DR</v>
      </c>
      <c r="I21" t="s">
        <v>600</v>
      </c>
      <c r="J21" t="s">
        <v>742</v>
      </c>
      <c r="K21" t="s">
        <v>743</v>
      </c>
      <c r="L21" s="2" t="s">
        <v>722</v>
      </c>
    </row>
    <row r="22" spans="1:12" x14ac:dyDescent="0.35">
      <c r="A22" t="s">
        <v>141</v>
      </c>
      <c r="B22" s="5">
        <v>45419</v>
      </c>
      <c r="E22">
        <v>0</v>
      </c>
      <c r="F22" t="s">
        <v>226</v>
      </c>
      <c r="G22" t="s">
        <v>440</v>
      </c>
      <c r="H22" t="str">
        <f t="shared" si="0"/>
        <v>25 WILDWOOD AVE</v>
      </c>
      <c r="I22" t="s">
        <v>546</v>
      </c>
      <c r="J22" t="s">
        <v>742</v>
      </c>
      <c r="K22" t="s">
        <v>743</v>
      </c>
      <c r="L22" s="2" t="s">
        <v>618</v>
      </c>
    </row>
    <row r="23" spans="1:12" x14ac:dyDescent="0.35">
      <c r="A23" t="s">
        <v>140</v>
      </c>
      <c r="B23" s="5">
        <v>45407</v>
      </c>
      <c r="E23">
        <v>0</v>
      </c>
      <c r="F23" t="s">
        <v>438</v>
      </c>
      <c r="G23" t="s">
        <v>439</v>
      </c>
      <c r="H23" t="str">
        <f t="shared" si="0"/>
        <v>68 CALMWATER LANE</v>
      </c>
      <c r="I23" t="s">
        <v>593</v>
      </c>
      <c r="J23" t="s">
        <v>742</v>
      </c>
      <c r="K23" t="s">
        <v>743</v>
      </c>
      <c r="L23" s="2" t="s">
        <v>618</v>
      </c>
    </row>
    <row r="24" spans="1:12" ht="43.5" x14ac:dyDescent="0.35">
      <c r="A24" t="s">
        <v>204</v>
      </c>
      <c r="B24" s="5">
        <v>45407</v>
      </c>
      <c r="E24">
        <v>0</v>
      </c>
      <c r="F24" t="s">
        <v>537</v>
      </c>
      <c r="G24" t="s">
        <v>538</v>
      </c>
      <c r="H24" t="str">
        <f t="shared" si="0"/>
        <v>2040 A LAWRENCETOWN RD</v>
      </c>
      <c r="I24" t="s">
        <v>560</v>
      </c>
      <c r="J24" t="s">
        <v>742</v>
      </c>
      <c r="K24" t="s">
        <v>743</v>
      </c>
      <c r="L24" s="2" t="s">
        <v>741</v>
      </c>
    </row>
    <row r="25" spans="1:12" ht="43.5" x14ac:dyDescent="0.35">
      <c r="A25" t="s">
        <v>139</v>
      </c>
      <c r="B25" s="5">
        <v>45404</v>
      </c>
      <c r="E25">
        <v>0</v>
      </c>
      <c r="F25" t="s">
        <v>436</v>
      </c>
      <c r="G25" t="s">
        <v>437</v>
      </c>
      <c r="H25" t="str">
        <f t="shared" si="0"/>
        <v>8 CLARENCE ST</v>
      </c>
      <c r="I25" t="s">
        <v>554</v>
      </c>
      <c r="J25" t="s">
        <v>742</v>
      </c>
      <c r="K25" t="s">
        <v>743</v>
      </c>
      <c r="L25" s="2" t="s">
        <v>699</v>
      </c>
    </row>
    <row r="26" spans="1:12" x14ac:dyDescent="0.35">
      <c r="A26" t="s">
        <v>82</v>
      </c>
      <c r="B26" s="5">
        <v>45392</v>
      </c>
      <c r="E26">
        <v>0</v>
      </c>
      <c r="F26" t="s">
        <v>266</v>
      </c>
      <c r="G26" t="s">
        <v>343</v>
      </c>
      <c r="H26" t="str">
        <f t="shared" si="0"/>
        <v>11 ROBERT ALLEN DR</v>
      </c>
      <c r="I26" t="s">
        <v>546</v>
      </c>
      <c r="J26" t="s">
        <v>742</v>
      </c>
      <c r="K26" t="s">
        <v>743</v>
      </c>
      <c r="L26" s="2" t="s">
        <v>618</v>
      </c>
    </row>
    <row r="27" spans="1:12" x14ac:dyDescent="0.35">
      <c r="A27" t="s">
        <v>41</v>
      </c>
      <c r="B27" s="5">
        <v>45391</v>
      </c>
      <c r="E27">
        <v>0</v>
      </c>
      <c r="F27" t="s">
        <v>266</v>
      </c>
      <c r="G27" t="s">
        <v>267</v>
      </c>
      <c r="H27" t="str">
        <f t="shared" si="0"/>
        <v>11 ERIN DR</v>
      </c>
      <c r="I27" t="s">
        <v>554</v>
      </c>
      <c r="J27" t="s">
        <v>742</v>
      </c>
      <c r="K27" t="s">
        <v>743</v>
      </c>
      <c r="L27" s="2" t="s">
        <v>618</v>
      </c>
    </row>
    <row r="28" spans="1:12" x14ac:dyDescent="0.35">
      <c r="A28" t="s">
        <v>83</v>
      </c>
      <c r="B28" s="5">
        <v>45391</v>
      </c>
      <c r="E28">
        <v>0</v>
      </c>
      <c r="F28" t="s">
        <v>344</v>
      </c>
      <c r="G28" t="s">
        <v>297</v>
      </c>
      <c r="H28" t="str">
        <f t="shared" si="0"/>
        <v>6183 SHIRLEY ST</v>
      </c>
      <c r="I28" t="s">
        <v>546</v>
      </c>
      <c r="J28" t="s">
        <v>742</v>
      </c>
      <c r="K28" t="s">
        <v>743</v>
      </c>
      <c r="L28" s="2" t="s">
        <v>611</v>
      </c>
    </row>
    <row r="29" spans="1:12" x14ac:dyDescent="0.35">
      <c r="A29" t="s">
        <v>81</v>
      </c>
      <c r="B29" s="5">
        <v>45387</v>
      </c>
      <c r="E29">
        <v>0</v>
      </c>
      <c r="F29" t="s">
        <v>341</v>
      </c>
      <c r="G29" t="s">
        <v>342</v>
      </c>
      <c r="H29" t="str">
        <f t="shared" si="0"/>
        <v>4 DEMPSTER CRES</v>
      </c>
      <c r="I29" t="s">
        <v>547</v>
      </c>
      <c r="J29" t="s">
        <v>742</v>
      </c>
      <c r="K29" t="s">
        <v>743</v>
      </c>
      <c r="L29" s="2" t="s">
        <v>618</v>
      </c>
    </row>
    <row r="30" spans="1:12" x14ac:dyDescent="0.35">
      <c r="A30" t="s">
        <v>133</v>
      </c>
      <c r="B30" s="5">
        <v>45385</v>
      </c>
      <c r="E30">
        <v>0</v>
      </c>
      <c r="F30" t="s">
        <v>428</v>
      </c>
      <c r="G30" t="s">
        <v>429</v>
      </c>
      <c r="H30" t="str">
        <f t="shared" si="0"/>
        <v>3505 NOVALEA DR</v>
      </c>
      <c r="I30" t="s">
        <v>546</v>
      </c>
      <c r="J30" t="s">
        <v>742</v>
      </c>
      <c r="K30" t="s">
        <v>743</v>
      </c>
      <c r="L30" s="2" t="s">
        <v>697</v>
      </c>
    </row>
    <row r="31" spans="1:12" x14ac:dyDescent="0.35">
      <c r="A31" t="s">
        <v>24</v>
      </c>
      <c r="B31" s="5">
        <v>45377</v>
      </c>
      <c r="E31">
        <v>0</v>
      </c>
      <c r="F31" t="s">
        <v>234</v>
      </c>
      <c r="G31" t="s">
        <v>235</v>
      </c>
      <c r="H31" t="str">
        <f t="shared" si="0"/>
        <v>40 PINE ST</v>
      </c>
      <c r="I31" t="s">
        <v>554</v>
      </c>
      <c r="J31" t="s">
        <v>742</v>
      </c>
      <c r="K31" t="s">
        <v>743</v>
      </c>
      <c r="L31" s="2" t="s">
        <v>618</v>
      </c>
    </row>
    <row r="32" spans="1:12" x14ac:dyDescent="0.35">
      <c r="A32" t="s">
        <v>199</v>
      </c>
      <c r="B32" s="5">
        <v>45370</v>
      </c>
      <c r="E32">
        <v>0</v>
      </c>
      <c r="F32" t="s">
        <v>530</v>
      </c>
      <c r="G32" t="s">
        <v>531</v>
      </c>
      <c r="H32" t="str">
        <f t="shared" si="0"/>
        <v>19 CALDWELL RD</v>
      </c>
      <c r="I32" t="s">
        <v>592</v>
      </c>
      <c r="J32" t="s">
        <v>742</v>
      </c>
      <c r="K32" t="s">
        <v>743</v>
      </c>
      <c r="L32" s="2" t="s">
        <v>618</v>
      </c>
    </row>
    <row r="33" spans="1:12" x14ac:dyDescent="0.35">
      <c r="A33" t="s">
        <v>80</v>
      </c>
      <c r="B33" s="5">
        <v>45366</v>
      </c>
      <c r="E33">
        <v>0</v>
      </c>
      <c r="F33" t="s">
        <v>339</v>
      </c>
      <c r="G33" t="s">
        <v>340</v>
      </c>
      <c r="H33" t="str">
        <f t="shared" si="0"/>
        <v>195 CLIVEDONE CRT</v>
      </c>
      <c r="I33" t="s">
        <v>567</v>
      </c>
      <c r="J33" t="s">
        <v>742</v>
      </c>
      <c r="K33" t="s">
        <v>743</v>
      </c>
      <c r="L33" s="2" t="s">
        <v>658</v>
      </c>
    </row>
    <row r="34" spans="1:12" x14ac:dyDescent="0.35">
      <c r="A34" t="s">
        <v>203</v>
      </c>
      <c r="B34" s="5">
        <v>45365</v>
      </c>
      <c r="E34">
        <v>0</v>
      </c>
      <c r="F34" t="s">
        <v>341</v>
      </c>
      <c r="G34" t="s">
        <v>536</v>
      </c>
      <c r="H34" t="str">
        <f t="shared" si="0"/>
        <v>4 BEVERLEY ST</v>
      </c>
      <c r="I34" t="s">
        <v>554</v>
      </c>
      <c r="J34" t="s">
        <v>742</v>
      </c>
      <c r="K34" t="s">
        <v>743</v>
      </c>
      <c r="L34" s="2" t="s">
        <v>639</v>
      </c>
    </row>
    <row r="35" spans="1:12" x14ac:dyDescent="0.35">
      <c r="A35" t="s">
        <v>202</v>
      </c>
      <c r="B35" s="5">
        <v>45362</v>
      </c>
      <c r="E35">
        <v>0</v>
      </c>
      <c r="F35" t="s">
        <v>534</v>
      </c>
      <c r="G35" t="s">
        <v>535</v>
      </c>
      <c r="H35" t="str">
        <f t="shared" si="0"/>
        <v>5 KAMPERMAN LANE</v>
      </c>
      <c r="I35" t="s">
        <v>604</v>
      </c>
      <c r="J35" t="s">
        <v>742</v>
      </c>
      <c r="K35" t="s">
        <v>743</v>
      </c>
      <c r="L35" s="2" t="s">
        <v>618</v>
      </c>
    </row>
    <row r="36" spans="1:12" x14ac:dyDescent="0.35">
      <c r="A36" t="s">
        <v>60</v>
      </c>
      <c r="B36" s="5">
        <v>45357</v>
      </c>
      <c r="E36">
        <v>0</v>
      </c>
      <c r="F36" t="s">
        <v>303</v>
      </c>
      <c r="G36" t="s">
        <v>304</v>
      </c>
      <c r="H36" t="str">
        <f t="shared" si="0"/>
        <v>93 BURDOCK LANE</v>
      </c>
      <c r="I36" t="s">
        <v>561</v>
      </c>
      <c r="J36" t="s">
        <v>742</v>
      </c>
      <c r="K36" t="s">
        <v>743</v>
      </c>
      <c r="L36" s="2" t="s">
        <v>644</v>
      </c>
    </row>
    <row r="37" spans="1:12" x14ac:dyDescent="0.35">
      <c r="A37" t="s">
        <v>200</v>
      </c>
      <c r="B37" s="5">
        <v>45357</v>
      </c>
      <c r="E37">
        <v>0</v>
      </c>
      <c r="F37" t="s">
        <v>532</v>
      </c>
      <c r="G37" t="s">
        <v>533</v>
      </c>
      <c r="H37" t="str">
        <f t="shared" si="0"/>
        <v>303 TATTENHAM CRES</v>
      </c>
      <c r="I37" t="s">
        <v>549</v>
      </c>
      <c r="J37" t="s">
        <v>742</v>
      </c>
      <c r="K37" t="s">
        <v>743</v>
      </c>
      <c r="L37" s="2" t="s">
        <v>618</v>
      </c>
    </row>
    <row r="38" spans="1:12" x14ac:dyDescent="0.35">
      <c r="A38" t="s">
        <v>138</v>
      </c>
      <c r="B38" s="5">
        <v>45334</v>
      </c>
      <c r="E38">
        <v>0</v>
      </c>
      <c r="F38" t="s">
        <v>336</v>
      </c>
      <c r="G38" t="s">
        <v>435</v>
      </c>
      <c r="H38" t="str">
        <f t="shared" si="0"/>
        <v>6 B MCFATRIDGE RD</v>
      </c>
      <c r="I38" t="s">
        <v>546</v>
      </c>
      <c r="J38" t="s">
        <v>742</v>
      </c>
      <c r="K38" t="s">
        <v>743</v>
      </c>
      <c r="L38" s="2" t="s">
        <v>698</v>
      </c>
    </row>
    <row r="39" spans="1:12" x14ac:dyDescent="0.35">
      <c r="A39" t="s">
        <v>143</v>
      </c>
      <c r="B39" s="5">
        <v>45334</v>
      </c>
      <c r="E39">
        <v>0</v>
      </c>
      <c r="F39" t="s">
        <v>368</v>
      </c>
      <c r="G39" t="s">
        <v>443</v>
      </c>
      <c r="H39" t="str">
        <f t="shared" si="0"/>
        <v>7 WHYNAUGHTS BEACH LANE</v>
      </c>
      <c r="I39" t="s">
        <v>587</v>
      </c>
      <c r="J39" t="s">
        <v>742</v>
      </c>
      <c r="K39" t="s">
        <v>743</v>
      </c>
      <c r="L39" s="2" t="s">
        <v>701</v>
      </c>
    </row>
    <row r="40" spans="1:12" x14ac:dyDescent="0.35">
      <c r="A40" t="s">
        <v>77</v>
      </c>
      <c r="B40" s="5">
        <v>45327</v>
      </c>
      <c r="E40">
        <v>0</v>
      </c>
      <c r="F40" t="s">
        <v>334</v>
      </c>
      <c r="G40" t="s">
        <v>335</v>
      </c>
      <c r="H40" t="str">
        <f t="shared" si="0"/>
        <v>149 PETER THOMAS DR</v>
      </c>
      <c r="I40" t="s">
        <v>578</v>
      </c>
      <c r="J40" t="s">
        <v>742</v>
      </c>
      <c r="K40" t="s">
        <v>743</v>
      </c>
      <c r="L40" s="2" t="s">
        <v>618</v>
      </c>
    </row>
    <row r="41" spans="1:12" x14ac:dyDescent="0.35">
      <c r="A41" t="s">
        <v>136</v>
      </c>
      <c r="B41" s="5">
        <v>45302</v>
      </c>
      <c r="E41">
        <v>0</v>
      </c>
      <c r="F41" t="s">
        <v>431</v>
      </c>
      <c r="G41" t="s">
        <v>432</v>
      </c>
      <c r="H41" t="str">
        <f t="shared" si="0"/>
        <v>73 AVONDALE RD</v>
      </c>
      <c r="I41" t="s">
        <v>592</v>
      </c>
      <c r="J41" t="s">
        <v>742</v>
      </c>
      <c r="K41" t="s">
        <v>743</v>
      </c>
      <c r="L41" s="2" t="s">
        <v>611</v>
      </c>
    </row>
    <row r="42" spans="1:12" x14ac:dyDescent="0.35">
      <c r="A42" t="s">
        <v>137</v>
      </c>
      <c r="B42" s="5">
        <v>45300</v>
      </c>
      <c r="E42">
        <v>0</v>
      </c>
      <c r="F42" t="s">
        <v>433</v>
      </c>
      <c r="G42" t="s">
        <v>434</v>
      </c>
      <c r="H42" t="str">
        <f t="shared" si="0"/>
        <v>373 HEMLOCK DR</v>
      </c>
      <c r="I42" t="s">
        <v>556</v>
      </c>
      <c r="J42" t="s">
        <v>742</v>
      </c>
      <c r="K42" t="s">
        <v>743</v>
      </c>
      <c r="L42" s="2" t="s">
        <v>611</v>
      </c>
    </row>
    <row r="43" spans="1:12" x14ac:dyDescent="0.35">
      <c r="A43" t="s">
        <v>134</v>
      </c>
      <c r="B43" s="5">
        <v>45295</v>
      </c>
      <c r="E43">
        <v>0</v>
      </c>
      <c r="F43" t="s">
        <v>222</v>
      </c>
      <c r="G43" t="s">
        <v>246</v>
      </c>
      <c r="H43" t="str">
        <f t="shared" si="0"/>
        <v>2 BEECH ST</v>
      </c>
      <c r="I43" t="s">
        <v>548</v>
      </c>
      <c r="J43" t="s">
        <v>742</v>
      </c>
      <c r="K43" t="s">
        <v>743</v>
      </c>
      <c r="L43" s="2" t="s">
        <v>618</v>
      </c>
    </row>
    <row r="44" spans="1:12" x14ac:dyDescent="0.35">
      <c r="A44" t="s">
        <v>195</v>
      </c>
      <c r="B44" s="5">
        <v>45293</v>
      </c>
      <c r="E44">
        <v>0</v>
      </c>
      <c r="F44" t="s">
        <v>493</v>
      </c>
      <c r="G44" t="s">
        <v>523</v>
      </c>
      <c r="H44" t="str">
        <f t="shared" si="0"/>
        <v>10 LAKEVIEW AVE</v>
      </c>
      <c r="I44" t="s">
        <v>554</v>
      </c>
      <c r="J44" t="s">
        <v>742</v>
      </c>
      <c r="K44" t="s">
        <v>743</v>
      </c>
      <c r="L44" s="2" t="s">
        <v>739</v>
      </c>
    </row>
    <row r="45" spans="1:12" x14ac:dyDescent="0.35">
      <c r="A45" t="s">
        <v>78</v>
      </c>
      <c r="B45" s="5">
        <v>45282</v>
      </c>
      <c r="E45">
        <v>0</v>
      </c>
      <c r="F45" t="s">
        <v>336</v>
      </c>
      <c r="G45" t="s">
        <v>337</v>
      </c>
      <c r="H45" t="str">
        <f t="shared" si="0"/>
        <v>6 B CRESTVIEW DR</v>
      </c>
      <c r="I45" t="s">
        <v>546</v>
      </c>
      <c r="J45" t="s">
        <v>742</v>
      </c>
      <c r="K45" t="s">
        <v>743</v>
      </c>
      <c r="L45" s="2" t="s">
        <v>656</v>
      </c>
    </row>
    <row r="46" spans="1:12" x14ac:dyDescent="0.35">
      <c r="A46" t="s">
        <v>192</v>
      </c>
      <c r="B46" s="5">
        <v>45275</v>
      </c>
      <c r="E46">
        <v>0</v>
      </c>
      <c r="F46" t="s">
        <v>517</v>
      </c>
      <c r="G46" t="s">
        <v>518</v>
      </c>
      <c r="H46" t="str">
        <f t="shared" si="0"/>
        <v>2715 DUBLIN ST</v>
      </c>
      <c r="I46" t="s">
        <v>546</v>
      </c>
      <c r="J46" t="s">
        <v>742</v>
      </c>
      <c r="K46" t="s">
        <v>743</v>
      </c>
      <c r="L46" s="2" t="s">
        <v>736</v>
      </c>
    </row>
    <row r="47" spans="1:12" x14ac:dyDescent="0.35">
      <c r="A47" t="s">
        <v>40</v>
      </c>
      <c r="B47" s="5">
        <v>45266</v>
      </c>
      <c r="C47" s="5">
        <v>45425</v>
      </c>
      <c r="D47">
        <f>_xlfn.DAYS(C47,B47)</f>
        <v>159</v>
      </c>
      <c r="E47">
        <v>1</v>
      </c>
      <c r="F47" t="s">
        <v>264</v>
      </c>
      <c r="G47" t="s">
        <v>265</v>
      </c>
      <c r="H47" t="str">
        <f t="shared" si="0"/>
        <v>572 LUCASVILLE RD</v>
      </c>
      <c r="I47" t="s">
        <v>565</v>
      </c>
      <c r="J47" t="s">
        <v>742</v>
      </c>
      <c r="K47" t="s">
        <v>743</v>
      </c>
      <c r="L47" s="2" t="s">
        <v>631</v>
      </c>
    </row>
    <row r="48" spans="1:12" x14ac:dyDescent="0.35">
      <c r="A48" t="s">
        <v>38</v>
      </c>
      <c r="B48" s="5">
        <v>45265</v>
      </c>
      <c r="E48">
        <v>0</v>
      </c>
      <c r="F48" t="s">
        <v>260</v>
      </c>
      <c r="G48" t="s">
        <v>261</v>
      </c>
      <c r="H48" t="str">
        <f t="shared" si="0"/>
        <v>1734 B PRESTON ST</v>
      </c>
      <c r="I48" t="s">
        <v>546</v>
      </c>
      <c r="J48" t="s">
        <v>742</v>
      </c>
      <c r="K48" t="s">
        <v>743</v>
      </c>
      <c r="L48" s="2" t="s">
        <v>629</v>
      </c>
    </row>
    <row r="49" spans="1:12" ht="43.5" x14ac:dyDescent="0.35">
      <c r="A49" t="s">
        <v>131</v>
      </c>
      <c r="B49" s="5">
        <v>45258</v>
      </c>
      <c r="E49">
        <v>0</v>
      </c>
      <c r="F49" t="s">
        <v>424</v>
      </c>
      <c r="G49" t="s">
        <v>425</v>
      </c>
      <c r="H49" t="str">
        <f t="shared" si="0"/>
        <v>63 BATTERY DR</v>
      </c>
      <c r="I49" t="s">
        <v>546</v>
      </c>
      <c r="J49" t="s">
        <v>742</v>
      </c>
      <c r="K49" t="s">
        <v>743</v>
      </c>
      <c r="L49" s="2" t="s">
        <v>696</v>
      </c>
    </row>
    <row r="50" spans="1:12" ht="43.5" x14ac:dyDescent="0.35">
      <c r="A50" t="s">
        <v>39</v>
      </c>
      <c r="B50" s="5">
        <v>45251</v>
      </c>
      <c r="E50">
        <v>0</v>
      </c>
      <c r="F50" t="s">
        <v>262</v>
      </c>
      <c r="G50" t="s">
        <v>263</v>
      </c>
      <c r="H50" t="str">
        <f t="shared" si="0"/>
        <v>2431 EAST PETPESWICK RD</v>
      </c>
      <c r="I50" t="s">
        <v>564</v>
      </c>
      <c r="J50" t="s">
        <v>742</v>
      </c>
      <c r="K50" t="s">
        <v>743</v>
      </c>
      <c r="L50" s="2" t="s">
        <v>630</v>
      </c>
    </row>
    <row r="51" spans="1:12" x14ac:dyDescent="0.35">
      <c r="A51" t="s">
        <v>73</v>
      </c>
      <c r="B51" s="5">
        <v>45250</v>
      </c>
      <c r="E51">
        <v>0</v>
      </c>
      <c r="F51" t="s">
        <v>326</v>
      </c>
      <c r="G51" t="s">
        <v>327</v>
      </c>
      <c r="H51" t="str">
        <f t="shared" si="0"/>
        <v>44 OCEANIC DR</v>
      </c>
      <c r="I51" t="s">
        <v>576</v>
      </c>
      <c r="J51" t="s">
        <v>742</v>
      </c>
      <c r="K51" t="s">
        <v>743</v>
      </c>
      <c r="L51" s="2" t="s">
        <v>653</v>
      </c>
    </row>
    <row r="52" spans="1:12" x14ac:dyDescent="0.35">
      <c r="A52" t="s">
        <v>154</v>
      </c>
      <c r="B52" s="5">
        <v>45247</v>
      </c>
      <c r="E52">
        <v>0</v>
      </c>
      <c r="F52" t="s">
        <v>457</v>
      </c>
      <c r="G52" t="s">
        <v>458</v>
      </c>
      <c r="H52" t="str">
        <f t="shared" si="0"/>
        <v>210 UPPER GOVERNOR ST</v>
      </c>
      <c r="I52" t="s">
        <v>595</v>
      </c>
      <c r="J52" t="s">
        <v>742</v>
      </c>
      <c r="K52" t="s">
        <v>743</v>
      </c>
      <c r="L52" s="2" t="s">
        <v>709</v>
      </c>
    </row>
    <row r="53" spans="1:12" x14ac:dyDescent="0.35">
      <c r="A53" t="s">
        <v>188</v>
      </c>
      <c r="B53" s="5">
        <v>45247</v>
      </c>
      <c r="C53" s="5">
        <v>45455</v>
      </c>
      <c r="D53">
        <f>_xlfn.DAYS(C53,B53)</f>
        <v>208</v>
      </c>
      <c r="E53">
        <v>1</v>
      </c>
      <c r="F53" t="s">
        <v>312</v>
      </c>
      <c r="G53" t="s">
        <v>511</v>
      </c>
      <c r="H53" t="str">
        <f t="shared" si="0"/>
        <v>3 AUTUMN DR</v>
      </c>
      <c r="I53" t="s">
        <v>558</v>
      </c>
      <c r="J53" t="s">
        <v>742</v>
      </c>
      <c r="K53" t="s">
        <v>743</v>
      </c>
      <c r="L53" s="2" t="s">
        <v>732</v>
      </c>
    </row>
    <row r="54" spans="1:12" x14ac:dyDescent="0.35">
      <c r="A54" t="s">
        <v>32</v>
      </c>
      <c r="B54" s="5">
        <v>45245</v>
      </c>
      <c r="E54">
        <v>0</v>
      </c>
      <c r="F54" t="s">
        <v>249</v>
      </c>
      <c r="G54" t="s">
        <v>250</v>
      </c>
      <c r="H54" t="str">
        <f t="shared" si="0"/>
        <v>61 OAKRIDGE DR</v>
      </c>
      <c r="I54" t="s">
        <v>559</v>
      </c>
      <c r="J54" t="s">
        <v>742</v>
      </c>
      <c r="K54" t="s">
        <v>743</v>
      </c>
      <c r="L54" s="2" t="s">
        <v>626</v>
      </c>
    </row>
    <row r="55" spans="1:12" x14ac:dyDescent="0.35">
      <c r="A55" t="s">
        <v>149</v>
      </c>
      <c r="B55" s="5">
        <v>45238</v>
      </c>
      <c r="E55">
        <v>0</v>
      </c>
      <c r="F55" t="s">
        <v>450</v>
      </c>
      <c r="G55" t="s">
        <v>451</v>
      </c>
      <c r="H55" t="str">
        <f t="shared" si="0"/>
        <v>6672 THIRD ST</v>
      </c>
      <c r="I55" t="s">
        <v>546</v>
      </c>
      <c r="J55" t="s">
        <v>742</v>
      </c>
      <c r="K55" t="s">
        <v>743</v>
      </c>
      <c r="L55" s="2" t="s">
        <v>618</v>
      </c>
    </row>
    <row r="56" spans="1:12" x14ac:dyDescent="0.35">
      <c r="A56" t="s">
        <v>205</v>
      </c>
      <c r="B56" s="5">
        <v>45238</v>
      </c>
      <c r="E56">
        <v>0</v>
      </c>
      <c r="F56" t="s">
        <v>539</v>
      </c>
      <c r="G56" t="s">
        <v>540</v>
      </c>
      <c r="H56" t="str">
        <f t="shared" si="0"/>
        <v>3232 GLENDALE RD</v>
      </c>
      <c r="I56" t="s">
        <v>546</v>
      </c>
      <c r="J56" t="s">
        <v>742</v>
      </c>
      <c r="K56" t="s">
        <v>743</v>
      </c>
      <c r="L56" s="2" t="s">
        <v>618</v>
      </c>
    </row>
    <row r="57" spans="1:12" x14ac:dyDescent="0.35">
      <c r="A57" t="s">
        <v>56</v>
      </c>
      <c r="B57" s="5">
        <v>45233</v>
      </c>
      <c r="E57">
        <v>0</v>
      </c>
      <c r="F57" t="s">
        <v>296</v>
      </c>
      <c r="G57" t="s">
        <v>297</v>
      </c>
      <c r="H57" t="str">
        <f t="shared" si="0"/>
        <v>6072 SHIRLEY ST</v>
      </c>
      <c r="I57" t="s">
        <v>546</v>
      </c>
      <c r="J57" t="s">
        <v>742</v>
      </c>
      <c r="K57" t="s">
        <v>743</v>
      </c>
      <c r="L57" s="2" t="s">
        <v>640</v>
      </c>
    </row>
    <row r="58" spans="1:12" x14ac:dyDescent="0.35">
      <c r="A58" t="s">
        <v>23</v>
      </c>
      <c r="B58" s="5">
        <v>45229</v>
      </c>
      <c r="E58">
        <v>0</v>
      </c>
      <c r="F58" t="s">
        <v>232</v>
      </c>
      <c r="G58" t="s">
        <v>233</v>
      </c>
      <c r="H58" t="str">
        <f t="shared" si="0"/>
        <v>148 CHARLOTTETOWN WAY</v>
      </c>
      <c r="I58" t="s">
        <v>554</v>
      </c>
      <c r="J58" t="s">
        <v>742</v>
      </c>
      <c r="K58" t="s">
        <v>743</v>
      </c>
      <c r="L58" s="2" t="s">
        <v>617</v>
      </c>
    </row>
    <row r="59" spans="1:12" x14ac:dyDescent="0.35">
      <c r="A59" t="s">
        <v>132</v>
      </c>
      <c r="B59" s="5">
        <v>45229</v>
      </c>
      <c r="E59">
        <v>0</v>
      </c>
      <c r="F59" t="s">
        <v>426</v>
      </c>
      <c r="G59" t="s">
        <v>427</v>
      </c>
      <c r="H59" t="str">
        <f t="shared" si="0"/>
        <v>13 MAXWELL AVE</v>
      </c>
      <c r="I59" t="s">
        <v>590</v>
      </c>
      <c r="J59" t="s">
        <v>742</v>
      </c>
      <c r="K59" t="s">
        <v>743</v>
      </c>
      <c r="L59" s="2" t="s">
        <v>618</v>
      </c>
    </row>
    <row r="60" spans="1:12" x14ac:dyDescent="0.35">
      <c r="A60" t="s">
        <v>130</v>
      </c>
      <c r="B60" s="5">
        <v>45218</v>
      </c>
      <c r="C60" s="5">
        <v>45420</v>
      </c>
      <c r="D60">
        <f>_xlfn.DAYS(C60,B60)</f>
        <v>202</v>
      </c>
      <c r="E60">
        <v>1</v>
      </c>
      <c r="F60" t="s">
        <v>422</v>
      </c>
      <c r="G60" t="s">
        <v>423</v>
      </c>
      <c r="H60" t="str">
        <f t="shared" si="0"/>
        <v>151 SILVER BIRCH DR</v>
      </c>
      <c r="I60" t="s">
        <v>588</v>
      </c>
      <c r="J60" t="s">
        <v>742</v>
      </c>
      <c r="K60" t="s">
        <v>743</v>
      </c>
      <c r="L60" s="2" t="s">
        <v>695</v>
      </c>
    </row>
    <row r="61" spans="1:12" x14ac:dyDescent="0.35">
      <c r="A61" t="s">
        <v>150</v>
      </c>
      <c r="B61" s="5">
        <v>45198</v>
      </c>
      <c r="E61">
        <v>0</v>
      </c>
      <c r="F61" t="s">
        <v>452</v>
      </c>
      <c r="G61" t="s">
        <v>453</v>
      </c>
      <c r="H61" t="str">
        <f t="shared" si="0"/>
        <v>9 MADOS DR</v>
      </c>
      <c r="I61" t="s">
        <v>575</v>
      </c>
      <c r="J61" t="s">
        <v>742</v>
      </c>
      <c r="K61" t="s">
        <v>743</v>
      </c>
      <c r="L61" s="2" t="s">
        <v>706</v>
      </c>
    </row>
    <row r="62" spans="1:12" x14ac:dyDescent="0.35">
      <c r="A62" t="s">
        <v>76</v>
      </c>
      <c r="B62" s="5">
        <v>45196</v>
      </c>
      <c r="C62" s="5">
        <v>45342</v>
      </c>
      <c r="D62">
        <f>_xlfn.DAYS(C62,B62)</f>
        <v>146</v>
      </c>
      <c r="E62">
        <v>1</v>
      </c>
      <c r="F62" t="s">
        <v>332</v>
      </c>
      <c r="G62" t="s">
        <v>333</v>
      </c>
      <c r="H62" t="str">
        <f t="shared" si="0"/>
        <v>1218 SACKVILLE DR</v>
      </c>
      <c r="I62" t="s">
        <v>561</v>
      </c>
      <c r="J62" t="s">
        <v>742</v>
      </c>
      <c r="K62" t="s">
        <v>743</v>
      </c>
      <c r="L62" s="2" t="s">
        <v>655</v>
      </c>
    </row>
    <row r="63" spans="1:12" x14ac:dyDescent="0.35">
      <c r="A63" t="s">
        <v>75</v>
      </c>
      <c r="B63" s="5">
        <v>45194</v>
      </c>
      <c r="E63">
        <v>0</v>
      </c>
      <c r="F63" t="s">
        <v>330</v>
      </c>
      <c r="G63" t="s">
        <v>331</v>
      </c>
      <c r="H63" t="str">
        <f t="shared" ref="H63:H125" si="1">F63&amp;" "&amp;G63</f>
        <v>3660 ALBERT ST</v>
      </c>
      <c r="I63" t="s">
        <v>546</v>
      </c>
      <c r="J63" t="s">
        <v>742</v>
      </c>
      <c r="K63" t="s">
        <v>743</v>
      </c>
      <c r="L63" s="2" t="s">
        <v>618</v>
      </c>
    </row>
    <row r="64" spans="1:12" x14ac:dyDescent="0.35">
      <c r="A64" t="s">
        <v>37</v>
      </c>
      <c r="B64" s="5">
        <v>45184</v>
      </c>
      <c r="E64">
        <v>0</v>
      </c>
      <c r="F64" t="s">
        <v>258</v>
      </c>
      <c r="G64" t="s">
        <v>259</v>
      </c>
      <c r="H64" t="str">
        <f t="shared" si="1"/>
        <v>62 STATION RD</v>
      </c>
      <c r="I64" t="s">
        <v>563</v>
      </c>
      <c r="J64" t="s">
        <v>742</v>
      </c>
      <c r="K64" t="s">
        <v>743</v>
      </c>
      <c r="L64" s="2" t="s">
        <v>628</v>
      </c>
    </row>
    <row r="65" spans="1:12" ht="43.5" x14ac:dyDescent="0.35">
      <c r="A65" t="s">
        <v>74</v>
      </c>
      <c r="B65" s="5">
        <v>45183</v>
      </c>
      <c r="E65">
        <v>0</v>
      </c>
      <c r="F65" t="s">
        <v>328</v>
      </c>
      <c r="G65" t="s">
        <v>329</v>
      </c>
      <c r="H65" t="str">
        <f t="shared" si="1"/>
        <v>93 B SANDY COVE RD</v>
      </c>
      <c r="I65" t="s">
        <v>577</v>
      </c>
      <c r="J65" t="s">
        <v>742</v>
      </c>
      <c r="K65" t="s">
        <v>743</v>
      </c>
      <c r="L65" s="2" t="s">
        <v>654</v>
      </c>
    </row>
    <row r="66" spans="1:12" x14ac:dyDescent="0.35">
      <c r="A66" t="s">
        <v>148</v>
      </c>
      <c r="B66" s="5">
        <v>45183</v>
      </c>
      <c r="E66">
        <v>0</v>
      </c>
      <c r="F66" t="s">
        <v>449</v>
      </c>
      <c r="G66" t="s">
        <v>367</v>
      </c>
      <c r="H66" t="str">
        <f t="shared" si="1"/>
        <v>2136 HAMMONDS PLAINS RD</v>
      </c>
      <c r="I66" t="s">
        <v>549</v>
      </c>
      <c r="J66" t="s">
        <v>742</v>
      </c>
      <c r="K66" t="s">
        <v>743</v>
      </c>
      <c r="L66" s="2" t="s">
        <v>705</v>
      </c>
    </row>
    <row r="67" spans="1:12" x14ac:dyDescent="0.35">
      <c r="A67" t="s">
        <v>208</v>
      </c>
      <c r="B67" s="5">
        <v>45182</v>
      </c>
      <c r="C67" s="5">
        <v>45425</v>
      </c>
      <c r="D67">
        <f>_xlfn.DAYS(C67,B67)</f>
        <v>243</v>
      </c>
      <c r="E67">
        <v>1</v>
      </c>
      <c r="F67" t="s">
        <v>284</v>
      </c>
      <c r="G67" t="s">
        <v>543</v>
      </c>
      <c r="H67" t="str">
        <f t="shared" si="1"/>
        <v>60 JENNA LANE</v>
      </c>
      <c r="I67" t="s">
        <v>549</v>
      </c>
      <c r="J67" t="s">
        <v>742</v>
      </c>
      <c r="K67" t="s">
        <v>743</v>
      </c>
      <c r="L67" s="2" t="s">
        <v>611</v>
      </c>
    </row>
    <row r="68" spans="1:12" x14ac:dyDescent="0.35">
      <c r="A68" t="s">
        <v>207</v>
      </c>
      <c r="B68" s="5">
        <v>45180</v>
      </c>
      <c r="E68">
        <v>0</v>
      </c>
      <c r="F68" t="s">
        <v>542</v>
      </c>
      <c r="G68" t="s">
        <v>386</v>
      </c>
      <c r="H68" t="str">
        <f t="shared" si="1"/>
        <v>208 WINDMILL RD</v>
      </c>
      <c r="I68" t="s">
        <v>554</v>
      </c>
      <c r="J68" t="s">
        <v>742</v>
      </c>
      <c r="K68" t="s">
        <v>743</v>
      </c>
      <c r="L68" s="2" t="s">
        <v>618</v>
      </c>
    </row>
    <row r="69" spans="1:12" x14ac:dyDescent="0.35">
      <c r="A69" t="s">
        <v>59</v>
      </c>
      <c r="B69" s="5">
        <v>45175</v>
      </c>
      <c r="E69">
        <v>0</v>
      </c>
      <c r="F69" t="s">
        <v>266</v>
      </c>
      <c r="G69" t="s">
        <v>302</v>
      </c>
      <c r="H69" t="str">
        <f t="shared" si="1"/>
        <v>11 OLIVE AVE</v>
      </c>
      <c r="I69" t="s">
        <v>548</v>
      </c>
      <c r="J69" t="s">
        <v>742</v>
      </c>
      <c r="K69" t="s">
        <v>743</v>
      </c>
      <c r="L69" s="2" t="s">
        <v>643</v>
      </c>
    </row>
    <row r="70" spans="1:12" x14ac:dyDescent="0.35">
      <c r="A70" t="s">
        <v>100</v>
      </c>
      <c r="B70" s="5">
        <v>45174</v>
      </c>
      <c r="E70">
        <v>0</v>
      </c>
      <c r="F70" t="s">
        <v>368</v>
      </c>
      <c r="G70" t="s">
        <v>369</v>
      </c>
      <c r="H70" t="str">
        <f t="shared" si="1"/>
        <v>7 SYLVANIA TERR</v>
      </c>
      <c r="I70" t="s">
        <v>549</v>
      </c>
      <c r="J70" t="s">
        <v>742</v>
      </c>
      <c r="K70" t="s">
        <v>743</v>
      </c>
      <c r="L70" s="2" t="s">
        <v>673</v>
      </c>
    </row>
    <row r="71" spans="1:12" x14ac:dyDescent="0.35">
      <c r="A71" t="s">
        <v>206</v>
      </c>
      <c r="B71" s="5">
        <v>45174</v>
      </c>
      <c r="C71" s="5">
        <v>45344</v>
      </c>
      <c r="D71">
        <f>_xlfn.DAYS(C71,B71)</f>
        <v>170</v>
      </c>
      <c r="E71">
        <v>1</v>
      </c>
      <c r="F71" t="s">
        <v>426</v>
      </c>
      <c r="G71" t="s">
        <v>541</v>
      </c>
      <c r="H71" t="str">
        <f t="shared" si="1"/>
        <v>13 LADYSLIPPER CRES</v>
      </c>
      <c r="I71" t="s">
        <v>605</v>
      </c>
      <c r="J71" t="s">
        <v>742</v>
      </c>
      <c r="K71" t="s">
        <v>743</v>
      </c>
      <c r="L71" s="2" t="s">
        <v>632</v>
      </c>
    </row>
    <row r="72" spans="1:12" x14ac:dyDescent="0.35">
      <c r="A72" t="s">
        <v>197</v>
      </c>
      <c r="B72" s="5">
        <v>45160</v>
      </c>
      <c r="E72">
        <v>0</v>
      </c>
      <c r="F72" t="s">
        <v>526</v>
      </c>
      <c r="G72" t="s">
        <v>527</v>
      </c>
      <c r="H72" t="str">
        <f t="shared" si="1"/>
        <v>256 ROSEMARY DR</v>
      </c>
      <c r="I72" t="s">
        <v>561</v>
      </c>
      <c r="J72" t="s">
        <v>742</v>
      </c>
      <c r="K72" t="s">
        <v>743</v>
      </c>
      <c r="L72" s="2" t="s">
        <v>623</v>
      </c>
    </row>
    <row r="73" spans="1:12" ht="72.5" x14ac:dyDescent="0.35">
      <c r="A73" t="s">
        <v>70</v>
      </c>
      <c r="B73" s="5">
        <v>45154</v>
      </c>
      <c r="C73" s="5">
        <v>45218</v>
      </c>
      <c r="D73">
        <f t="shared" ref="D73:D74" si="2">_xlfn.DAYS(C73,B73)</f>
        <v>64</v>
      </c>
      <c r="E73">
        <v>1</v>
      </c>
      <c r="F73" t="s">
        <v>321</v>
      </c>
      <c r="G73" t="s">
        <v>322</v>
      </c>
      <c r="H73" t="str">
        <f t="shared" si="1"/>
        <v>101 EAST SIDE RD</v>
      </c>
      <c r="I73" t="s">
        <v>574</v>
      </c>
      <c r="J73" t="s">
        <v>742</v>
      </c>
      <c r="K73" t="s">
        <v>743</v>
      </c>
      <c r="L73" s="2" t="s">
        <v>651</v>
      </c>
    </row>
    <row r="74" spans="1:12" x14ac:dyDescent="0.35">
      <c r="A74" t="s">
        <v>187</v>
      </c>
      <c r="B74" s="5">
        <v>45149</v>
      </c>
      <c r="C74" s="5">
        <v>45154</v>
      </c>
      <c r="D74">
        <f t="shared" si="2"/>
        <v>5</v>
      </c>
      <c r="E74">
        <v>1</v>
      </c>
      <c r="F74" t="s">
        <v>319</v>
      </c>
      <c r="G74" t="s">
        <v>510</v>
      </c>
      <c r="H74" t="str">
        <f t="shared" si="1"/>
        <v>28 COTTAGE LANE</v>
      </c>
      <c r="I74" t="s">
        <v>578</v>
      </c>
      <c r="J74" t="s">
        <v>742</v>
      </c>
      <c r="K74" t="s">
        <v>743</v>
      </c>
      <c r="L74" s="2" t="s">
        <v>731</v>
      </c>
    </row>
    <row r="75" spans="1:12" x14ac:dyDescent="0.35">
      <c r="A75" t="s">
        <v>191</v>
      </c>
      <c r="B75" s="5">
        <v>45141</v>
      </c>
      <c r="E75">
        <v>0</v>
      </c>
      <c r="F75" t="s">
        <v>516</v>
      </c>
      <c r="G75" t="s">
        <v>211</v>
      </c>
      <c r="H75" t="str">
        <f t="shared" si="1"/>
        <v>6302 CHEBUCTO RD</v>
      </c>
      <c r="I75" t="s">
        <v>546</v>
      </c>
      <c r="J75" t="s">
        <v>742</v>
      </c>
      <c r="K75" t="s">
        <v>743</v>
      </c>
      <c r="L75" s="2" t="s">
        <v>735</v>
      </c>
    </row>
    <row r="76" spans="1:12" x14ac:dyDescent="0.35">
      <c r="A76" t="s">
        <v>147</v>
      </c>
      <c r="B76" s="5">
        <v>45140</v>
      </c>
      <c r="E76">
        <v>0</v>
      </c>
      <c r="F76" t="s">
        <v>370</v>
      </c>
      <c r="G76" t="s">
        <v>448</v>
      </c>
      <c r="H76" t="str">
        <f t="shared" si="1"/>
        <v>168 ELKRIDGE LANE</v>
      </c>
      <c r="I76" t="s">
        <v>594</v>
      </c>
      <c r="J76" t="s">
        <v>742</v>
      </c>
      <c r="K76" t="s">
        <v>743</v>
      </c>
      <c r="L76" s="2" t="s">
        <v>623</v>
      </c>
    </row>
    <row r="77" spans="1:12" x14ac:dyDescent="0.35">
      <c r="A77" t="s">
        <v>55</v>
      </c>
      <c r="B77" s="5">
        <v>45135</v>
      </c>
      <c r="E77">
        <v>0</v>
      </c>
      <c r="F77" t="s">
        <v>294</v>
      </c>
      <c r="G77" t="s">
        <v>295</v>
      </c>
      <c r="H77" t="str">
        <f t="shared" si="1"/>
        <v>423 CORMORANT LANE</v>
      </c>
      <c r="I77" t="s">
        <v>570</v>
      </c>
      <c r="J77" t="s">
        <v>742</v>
      </c>
      <c r="K77" t="s">
        <v>743</v>
      </c>
      <c r="L77" s="2" t="s">
        <v>639</v>
      </c>
    </row>
    <row r="78" spans="1:12" x14ac:dyDescent="0.35">
      <c r="A78" t="s">
        <v>71</v>
      </c>
      <c r="B78" s="5">
        <v>45133</v>
      </c>
      <c r="E78">
        <v>0</v>
      </c>
      <c r="F78" t="s">
        <v>319</v>
      </c>
      <c r="G78" t="s">
        <v>323</v>
      </c>
      <c r="H78" t="str">
        <f t="shared" si="1"/>
        <v>28 BAKEAPPLE LANE</v>
      </c>
      <c r="I78" t="s">
        <v>556</v>
      </c>
      <c r="J78" t="s">
        <v>742</v>
      </c>
      <c r="K78" t="s">
        <v>743</v>
      </c>
      <c r="L78" s="2" t="s">
        <v>611</v>
      </c>
    </row>
    <row r="79" spans="1:12" x14ac:dyDescent="0.35">
      <c r="A79" t="s">
        <v>201</v>
      </c>
      <c r="B79" s="5">
        <v>45133</v>
      </c>
      <c r="E79">
        <v>0</v>
      </c>
      <c r="F79" t="s">
        <v>268</v>
      </c>
      <c r="G79" t="s">
        <v>323</v>
      </c>
      <c r="H79" t="str">
        <f t="shared" si="1"/>
        <v>27 BAKEAPPLE LANE</v>
      </c>
      <c r="I79" t="s">
        <v>556</v>
      </c>
      <c r="J79" t="s">
        <v>742</v>
      </c>
      <c r="K79" t="s">
        <v>743</v>
      </c>
      <c r="L79" s="2" t="s">
        <v>740</v>
      </c>
    </row>
    <row r="80" spans="1:12" x14ac:dyDescent="0.35">
      <c r="A80" t="s">
        <v>144</v>
      </c>
      <c r="B80" s="5">
        <v>45132</v>
      </c>
      <c r="C80" s="5">
        <v>45461</v>
      </c>
      <c r="D80">
        <f t="shared" ref="D80:D81" si="3">_xlfn.DAYS(C80,B80)</f>
        <v>329</v>
      </c>
      <c r="E80">
        <v>1</v>
      </c>
      <c r="F80" t="s">
        <v>444</v>
      </c>
      <c r="G80" t="s">
        <v>445</v>
      </c>
      <c r="H80" t="str">
        <f t="shared" si="1"/>
        <v>758 B BEAVER BANK RD</v>
      </c>
      <c r="I80" t="s">
        <v>581</v>
      </c>
      <c r="J80" t="s">
        <v>742</v>
      </c>
      <c r="K80" t="s">
        <v>743</v>
      </c>
      <c r="L80" s="2" t="s">
        <v>702</v>
      </c>
    </row>
    <row r="81" spans="1:12" x14ac:dyDescent="0.35">
      <c r="A81" t="s">
        <v>18</v>
      </c>
      <c r="B81" s="5">
        <v>45121</v>
      </c>
      <c r="C81" s="5">
        <v>45384</v>
      </c>
      <c r="D81">
        <f t="shared" si="3"/>
        <v>263</v>
      </c>
      <c r="E81">
        <v>1</v>
      </c>
      <c r="F81" t="s">
        <v>222</v>
      </c>
      <c r="G81" t="s">
        <v>223</v>
      </c>
      <c r="H81" t="str">
        <f t="shared" si="1"/>
        <v>2 ASPEN LANE</v>
      </c>
      <c r="I81" t="s">
        <v>551</v>
      </c>
      <c r="J81" t="s">
        <v>742</v>
      </c>
      <c r="K81" t="s">
        <v>743</v>
      </c>
      <c r="L81" s="2" t="s">
        <v>612</v>
      </c>
    </row>
    <row r="82" spans="1:12" x14ac:dyDescent="0.35">
      <c r="A82" t="s">
        <v>50</v>
      </c>
      <c r="B82" s="5">
        <v>45121</v>
      </c>
      <c r="E82">
        <v>0</v>
      </c>
      <c r="F82" t="s">
        <v>284</v>
      </c>
      <c r="G82" t="s">
        <v>285</v>
      </c>
      <c r="H82" t="str">
        <f t="shared" si="1"/>
        <v>60 WESTRIDGE RD</v>
      </c>
      <c r="I82" t="s">
        <v>569</v>
      </c>
      <c r="J82" t="s">
        <v>742</v>
      </c>
      <c r="K82" t="s">
        <v>743</v>
      </c>
      <c r="L82" s="2" t="s">
        <v>637</v>
      </c>
    </row>
    <row r="83" spans="1:12" x14ac:dyDescent="0.35">
      <c r="A83" t="s">
        <v>194</v>
      </c>
      <c r="B83" s="5">
        <v>45119</v>
      </c>
      <c r="C83" s="5">
        <v>45371</v>
      </c>
      <c r="D83">
        <f>_xlfn.DAYS(C83,B83)</f>
        <v>252</v>
      </c>
      <c r="E83">
        <v>1</v>
      </c>
      <c r="F83" t="s">
        <v>521</v>
      </c>
      <c r="G83" t="s">
        <v>522</v>
      </c>
      <c r="H83" t="str">
        <f t="shared" si="1"/>
        <v>144 AZURE CRT</v>
      </c>
      <c r="I83" t="s">
        <v>561</v>
      </c>
      <c r="J83" t="s">
        <v>742</v>
      </c>
      <c r="K83" t="s">
        <v>743</v>
      </c>
      <c r="L83" s="2" t="s">
        <v>738</v>
      </c>
    </row>
    <row r="84" spans="1:12" x14ac:dyDescent="0.35">
      <c r="A84" t="s">
        <v>146</v>
      </c>
      <c r="B84" s="5">
        <v>45105</v>
      </c>
      <c r="E84">
        <v>0</v>
      </c>
      <c r="F84" t="s">
        <v>298</v>
      </c>
      <c r="G84" t="s">
        <v>447</v>
      </c>
      <c r="H84" t="str">
        <f t="shared" si="1"/>
        <v>12 BLUE HERON RD</v>
      </c>
      <c r="I84" t="s">
        <v>551</v>
      </c>
      <c r="J84" t="s">
        <v>742</v>
      </c>
      <c r="K84" t="s">
        <v>743</v>
      </c>
      <c r="L84" s="2" t="s">
        <v>704</v>
      </c>
    </row>
    <row r="85" spans="1:12" x14ac:dyDescent="0.35">
      <c r="A85" t="s">
        <v>68</v>
      </c>
      <c r="B85" s="5">
        <v>45098</v>
      </c>
      <c r="E85">
        <v>0</v>
      </c>
      <c r="F85" t="s">
        <v>284</v>
      </c>
      <c r="G85" t="s">
        <v>318</v>
      </c>
      <c r="H85" t="str">
        <f t="shared" si="1"/>
        <v>60 COALIES HEAD LANE</v>
      </c>
      <c r="I85" t="s">
        <v>564</v>
      </c>
      <c r="J85" t="s">
        <v>742</v>
      </c>
      <c r="K85" t="s">
        <v>743</v>
      </c>
      <c r="L85" s="2" t="s">
        <v>649</v>
      </c>
    </row>
    <row r="86" spans="1:12" x14ac:dyDescent="0.35">
      <c r="A86" t="s">
        <v>198</v>
      </c>
      <c r="B86" s="5">
        <v>45096</v>
      </c>
      <c r="E86">
        <v>0</v>
      </c>
      <c r="F86" t="s">
        <v>528</v>
      </c>
      <c r="G86" t="s">
        <v>529</v>
      </c>
      <c r="H86" t="str">
        <f t="shared" si="1"/>
        <v>85 WEST LAWRENCETOWN RD</v>
      </c>
      <c r="I86" t="s">
        <v>560</v>
      </c>
      <c r="J86" t="s">
        <v>742</v>
      </c>
      <c r="K86" t="s">
        <v>743</v>
      </c>
      <c r="L86" s="2" t="s">
        <v>671</v>
      </c>
    </row>
    <row r="87" spans="1:12" x14ac:dyDescent="0.35">
      <c r="A87" t="s">
        <v>106</v>
      </c>
      <c r="B87" s="5">
        <v>45090</v>
      </c>
      <c r="C87" s="5">
        <v>45411</v>
      </c>
      <c r="D87">
        <f>_xlfn.DAYS(C87,B87)</f>
        <v>321</v>
      </c>
      <c r="E87">
        <v>1</v>
      </c>
      <c r="F87" t="s">
        <v>380</v>
      </c>
      <c r="G87" t="s">
        <v>381</v>
      </c>
      <c r="H87" t="str">
        <f t="shared" si="1"/>
        <v>520 WINDSOR JUNCTION RD</v>
      </c>
      <c r="I87" t="s">
        <v>578</v>
      </c>
      <c r="J87" t="s">
        <v>742</v>
      </c>
      <c r="K87" t="s">
        <v>743</v>
      </c>
      <c r="L87" s="2" t="s">
        <v>623</v>
      </c>
    </row>
    <row r="88" spans="1:12" x14ac:dyDescent="0.35">
      <c r="A88" t="s">
        <v>69</v>
      </c>
      <c r="B88" s="5">
        <v>45086</v>
      </c>
      <c r="E88">
        <v>0</v>
      </c>
      <c r="F88" t="s">
        <v>319</v>
      </c>
      <c r="G88" t="s">
        <v>320</v>
      </c>
      <c r="H88" t="str">
        <f t="shared" si="1"/>
        <v>28 LEWIS DR</v>
      </c>
      <c r="I88" t="s">
        <v>548</v>
      </c>
      <c r="J88" t="s">
        <v>742</v>
      </c>
      <c r="K88" t="s">
        <v>743</v>
      </c>
      <c r="L88" s="2" t="s">
        <v>650</v>
      </c>
    </row>
    <row r="89" spans="1:12" x14ac:dyDescent="0.35">
      <c r="A89" t="s">
        <v>107</v>
      </c>
      <c r="B89" s="5">
        <v>45085</v>
      </c>
      <c r="E89">
        <v>0</v>
      </c>
      <c r="F89" t="s">
        <v>382</v>
      </c>
      <c r="G89" t="s">
        <v>221</v>
      </c>
      <c r="H89" t="str">
        <f t="shared" si="1"/>
        <v>4271 PROSPECT RD</v>
      </c>
      <c r="I89" t="s">
        <v>584</v>
      </c>
      <c r="J89" t="s">
        <v>742</v>
      </c>
      <c r="K89" t="s">
        <v>743</v>
      </c>
      <c r="L89" s="2" t="s">
        <v>676</v>
      </c>
    </row>
    <row r="90" spans="1:12" x14ac:dyDescent="0.35">
      <c r="A90" t="s">
        <v>46</v>
      </c>
      <c r="B90" s="5">
        <v>45083</v>
      </c>
      <c r="C90" s="5">
        <v>45320</v>
      </c>
      <c r="D90">
        <f t="shared" ref="D90:D91" si="4">_xlfn.DAYS(C90,B90)</f>
        <v>237</v>
      </c>
      <c r="E90">
        <v>1</v>
      </c>
      <c r="F90" t="s">
        <v>276</v>
      </c>
      <c r="G90" t="s">
        <v>277</v>
      </c>
      <c r="H90" t="str">
        <f t="shared" si="1"/>
        <v>88 DOUGLAS DR</v>
      </c>
      <c r="I90" t="s">
        <v>548</v>
      </c>
      <c r="J90" t="s">
        <v>742</v>
      </c>
      <c r="K90" t="s">
        <v>743</v>
      </c>
      <c r="L90" s="2" t="s">
        <v>634</v>
      </c>
    </row>
    <row r="91" spans="1:12" x14ac:dyDescent="0.35">
      <c r="A91" t="s">
        <v>145</v>
      </c>
      <c r="B91" s="5">
        <v>45082</v>
      </c>
      <c r="C91" s="5">
        <v>45278</v>
      </c>
      <c r="D91">
        <f t="shared" si="4"/>
        <v>196</v>
      </c>
      <c r="E91">
        <v>1</v>
      </c>
      <c r="F91" t="s">
        <v>268</v>
      </c>
      <c r="G91" t="s">
        <v>446</v>
      </c>
      <c r="H91" t="str">
        <f t="shared" si="1"/>
        <v>27 GREEN BAY DR</v>
      </c>
      <c r="I91" t="s">
        <v>558</v>
      </c>
      <c r="J91" t="s">
        <v>742</v>
      </c>
      <c r="K91" t="s">
        <v>743</v>
      </c>
      <c r="L91" s="2" t="s">
        <v>703</v>
      </c>
    </row>
    <row r="92" spans="1:12" ht="43.5" x14ac:dyDescent="0.35">
      <c r="A92" t="s">
        <v>118</v>
      </c>
      <c r="B92" s="5">
        <v>45071</v>
      </c>
      <c r="E92">
        <v>0</v>
      </c>
      <c r="F92" t="s">
        <v>401</v>
      </c>
      <c r="G92" t="s">
        <v>402</v>
      </c>
      <c r="H92" t="str">
        <f t="shared" si="1"/>
        <v>219 A MAIN AVE</v>
      </c>
      <c r="I92" t="s">
        <v>546</v>
      </c>
      <c r="J92" t="s">
        <v>742</v>
      </c>
      <c r="K92" t="s">
        <v>743</v>
      </c>
      <c r="L92" s="2" t="s">
        <v>686</v>
      </c>
    </row>
    <row r="93" spans="1:12" x14ac:dyDescent="0.35">
      <c r="A93" t="s">
        <v>105</v>
      </c>
      <c r="B93" s="5">
        <v>45063</v>
      </c>
      <c r="E93">
        <v>0</v>
      </c>
      <c r="F93" t="s">
        <v>378</v>
      </c>
      <c r="G93" t="s">
        <v>379</v>
      </c>
      <c r="H93" t="str">
        <f t="shared" si="1"/>
        <v>52 WILLIAM NELSON DR</v>
      </c>
      <c r="I93" t="s">
        <v>581</v>
      </c>
      <c r="J93" t="s">
        <v>742</v>
      </c>
      <c r="K93" t="s">
        <v>743</v>
      </c>
      <c r="L93" s="2" t="s">
        <v>623</v>
      </c>
    </row>
    <row r="94" spans="1:12" x14ac:dyDescent="0.35">
      <c r="A94" t="s">
        <v>166</v>
      </c>
      <c r="B94" s="5">
        <v>45061</v>
      </c>
      <c r="C94" s="5">
        <v>45258</v>
      </c>
      <c r="D94">
        <f t="shared" ref="D94:D95" si="5">_xlfn.DAYS(C94,B94)</f>
        <v>197</v>
      </c>
      <c r="E94">
        <v>1</v>
      </c>
      <c r="F94" t="s">
        <v>477</v>
      </c>
      <c r="G94" t="s">
        <v>478</v>
      </c>
      <c r="H94" t="str">
        <f t="shared" si="1"/>
        <v>74 TERRADORE LANE</v>
      </c>
      <c r="I94" t="s">
        <v>549</v>
      </c>
      <c r="J94" t="s">
        <v>742</v>
      </c>
      <c r="K94" t="s">
        <v>743</v>
      </c>
      <c r="L94" s="2" t="s">
        <v>623</v>
      </c>
    </row>
    <row r="95" spans="1:12" x14ac:dyDescent="0.35">
      <c r="A95" t="s">
        <v>162</v>
      </c>
      <c r="B95" s="5">
        <v>45056</v>
      </c>
      <c r="C95" s="5">
        <v>45324</v>
      </c>
      <c r="D95">
        <f t="shared" si="5"/>
        <v>268</v>
      </c>
      <c r="E95">
        <v>1</v>
      </c>
      <c r="F95" t="s">
        <v>470</v>
      </c>
      <c r="G95" t="s">
        <v>429</v>
      </c>
      <c r="H95" t="str">
        <f t="shared" si="1"/>
        <v>3700 NOVALEA DR</v>
      </c>
      <c r="I95" t="s">
        <v>546</v>
      </c>
      <c r="J95" t="s">
        <v>742</v>
      </c>
      <c r="K95" t="s">
        <v>743</v>
      </c>
      <c r="L95" s="2" t="s">
        <v>619</v>
      </c>
    </row>
    <row r="96" spans="1:12" x14ac:dyDescent="0.35">
      <c r="A96" t="s">
        <v>102</v>
      </c>
      <c r="B96" s="5">
        <v>45054</v>
      </c>
      <c r="E96">
        <v>0</v>
      </c>
      <c r="F96" t="s">
        <v>372</v>
      </c>
      <c r="G96" t="s">
        <v>373</v>
      </c>
      <c r="H96" t="str">
        <f t="shared" si="1"/>
        <v>156 GOLDENEYE DR</v>
      </c>
      <c r="I96" t="s">
        <v>583</v>
      </c>
      <c r="J96" t="s">
        <v>742</v>
      </c>
      <c r="K96" t="s">
        <v>743</v>
      </c>
      <c r="L96" s="2" t="s">
        <v>675</v>
      </c>
    </row>
    <row r="97" spans="1:12" x14ac:dyDescent="0.35">
      <c r="A97" t="s">
        <v>58</v>
      </c>
      <c r="B97" s="5">
        <v>45049</v>
      </c>
      <c r="C97" s="5">
        <v>45296</v>
      </c>
      <c r="D97">
        <f>_xlfn.DAYS(C97,B97)</f>
        <v>247</v>
      </c>
      <c r="E97">
        <v>1</v>
      </c>
      <c r="F97" t="s">
        <v>300</v>
      </c>
      <c r="G97" t="s">
        <v>301</v>
      </c>
      <c r="H97" t="str">
        <f t="shared" si="1"/>
        <v>22 TRIBUNE CRT</v>
      </c>
      <c r="I97" t="s">
        <v>572</v>
      </c>
      <c r="J97" t="s">
        <v>742</v>
      </c>
      <c r="K97" t="s">
        <v>743</v>
      </c>
      <c r="L97" s="2" t="s">
        <v>642</v>
      </c>
    </row>
    <row r="98" spans="1:12" x14ac:dyDescent="0.35">
      <c r="A98" t="s">
        <v>161</v>
      </c>
      <c r="B98" s="5">
        <v>45048</v>
      </c>
      <c r="E98">
        <v>0</v>
      </c>
      <c r="F98" t="s">
        <v>241</v>
      </c>
      <c r="G98" t="s">
        <v>469</v>
      </c>
      <c r="H98" t="str">
        <f t="shared" si="1"/>
        <v>183 COLGROVE AVE</v>
      </c>
      <c r="I98" t="s">
        <v>590</v>
      </c>
      <c r="J98" t="s">
        <v>742</v>
      </c>
      <c r="K98" t="s">
        <v>743</v>
      </c>
      <c r="L98" s="2" t="s">
        <v>618</v>
      </c>
    </row>
    <row r="99" spans="1:12" x14ac:dyDescent="0.35">
      <c r="A99" t="s">
        <v>36</v>
      </c>
      <c r="B99" s="5">
        <v>45047</v>
      </c>
      <c r="E99">
        <v>0</v>
      </c>
      <c r="F99" t="s">
        <v>256</v>
      </c>
      <c r="G99" t="s">
        <v>257</v>
      </c>
      <c r="H99" t="str">
        <f t="shared" si="1"/>
        <v>46 SCOTT EDWARD DR</v>
      </c>
      <c r="I99" t="s">
        <v>562</v>
      </c>
      <c r="J99" t="s">
        <v>742</v>
      </c>
      <c r="K99" t="s">
        <v>743</v>
      </c>
      <c r="L99" s="2" t="s">
        <v>623</v>
      </c>
    </row>
    <row r="100" spans="1:12" x14ac:dyDescent="0.35">
      <c r="A100" t="s">
        <v>45</v>
      </c>
      <c r="B100" s="5">
        <v>45047</v>
      </c>
      <c r="E100">
        <v>0</v>
      </c>
      <c r="F100" t="s">
        <v>274</v>
      </c>
      <c r="G100" t="s">
        <v>275</v>
      </c>
      <c r="H100" t="str">
        <f t="shared" si="1"/>
        <v>6280 LIVERPOOL ST</v>
      </c>
      <c r="I100" t="s">
        <v>546</v>
      </c>
      <c r="J100" t="s">
        <v>742</v>
      </c>
      <c r="K100" t="s">
        <v>743</v>
      </c>
      <c r="L100" s="2" t="s">
        <v>633</v>
      </c>
    </row>
    <row r="101" spans="1:12" x14ac:dyDescent="0.35">
      <c r="A101" t="s">
        <v>35</v>
      </c>
      <c r="B101" s="5">
        <v>45035</v>
      </c>
      <c r="E101">
        <v>0</v>
      </c>
      <c r="F101" t="s">
        <v>254</v>
      </c>
      <c r="G101" t="s">
        <v>255</v>
      </c>
      <c r="H101" t="str">
        <f t="shared" si="1"/>
        <v>188 ST GEORGE BLVD</v>
      </c>
      <c r="I101" t="s">
        <v>549</v>
      </c>
      <c r="J101" t="s">
        <v>742</v>
      </c>
      <c r="K101" t="s">
        <v>743</v>
      </c>
      <c r="L101" s="2" t="s">
        <v>744</v>
      </c>
    </row>
    <row r="102" spans="1:12" x14ac:dyDescent="0.35">
      <c r="A102" t="s">
        <v>185</v>
      </c>
      <c r="B102" s="5">
        <v>45035</v>
      </c>
      <c r="E102">
        <v>0</v>
      </c>
      <c r="F102" t="s">
        <v>508</v>
      </c>
      <c r="G102" t="s">
        <v>240</v>
      </c>
      <c r="H102" t="str">
        <f t="shared" si="1"/>
        <v>9171 ST MARGARETS BAY RD</v>
      </c>
      <c r="I102" t="s">
        <v>587</v>
      </c>
      <c r="J102" t="s">
        <v>742</v>
      </c>
      <c r="K102" t="s">
        <v>743</v>
      </c>
      <c r="L102" s="2" t="s">
        <v>730</v>
      </c>
    </row>
    <row r="103" spans="1:12" x14ac:dyDescent="0.35">
      <c r="A103" t="s">
        <v>104</v>
      </c>
      <c r="B103" s="5">
        <v>45034</v>
      </c>
      <c r="E103">
        <v>0</v>
      </c>
      <c r="F103" t="s">
        <v>376</v>
      </c>
      <c r="G103" t="s">
        <v>377</v>
      </c>
      <c r="H103" t="str">
        <f t="shared" si="1"/>
        <v>474 KINSAC RD</v>
      </c>
      <c r="I103" t="s">
        <v>563</v>
      </c>
      <c r="J103" t="s">
        <v>742</v>
      </c>
      <c r="K103" t="s">
        <v>743</v>
      </c>
      <c r="L103" s="2" t="s">
        <v>640</v>
      </c>
    </row>
    <row r="104" spans="1:12" x14ac:dyDescent="0.35">
      <c r="A104" t="s">
        <v>49</v>
      </c>
      <c r="B104" s="5">
        <v>45028</v>
      </c>
      <c r="E104">
        <v>0</v>
      </c>
      <c r="F104" t="s">
        <v>282</v>
      </c>
      <c r="G104" t="s">
        <v>283</v>
      </c>
      <c r="H104" t="str">
        <f t="shared" si="1"/>
        <v>109 NELSON HILL RD</v>
      </c>
      <c r="I104" t="s">
        <v>568</v>
      </c>
      <c r="J104" t="s">
        <v>742</v>
      </c>
      <c r="K104" t="s">
        <v>743</v>
      </c>
      <c r="L104" s="2" t="s">
        <v>636</v>
      </c>
    </row>
    <row r="105" spans="1:12" ht="43.5" x14ac:dyDescent="0.35">
      <c r="A105" t="s">
        <v>165</v>
      </c>
      <c r="B105" s="5">
        <v>45021</v>
      </c>
      <c r="C105" s="5">
        <v>45414</v>
      </c>
      <c r="D105">
        <f t="shared" ref="D105:D106" si="6">_xlfn.DAYS(C105,B105)</f>
        <v>393</v>
      </c>
      <c r="E105">
        <v>1</v>
      </c>
      <c r="F105" t="s">
        <v>475</v>
      </c>
      <c r="G105" t="s">
        <v>476</v>
      </c>
      <c r="H105" t="str">
        <f t="shared" si="1"/>
        <v>102 SAPLING WAY</v>
      </c>
      <c r="I105" t="s">
        <v>598</v>
      </c>
      <c r="J105" t="s">
        <v>742</v>
      </c>
      <c r="K105" t="s">
        <v>743</v>
      </c>
      <c r="L105" s="2" t="s">
        <v>716</v>
      </c>
    </row>
    <row r="106" spans="1:12" x14ac:dyDescent="0.35">
      <c r="A106" t="s">
        <v>51</v>
      </c>
      <c r="B106" s="5">
        <v>45020</v>
      </c>
      <c r="C106" s="5">
        <v>45278</v>
      </c>
      <c r="D106">
        <f t="shared" si="6"/>
        <v>258</v>
      </c>
      <c r="E106">
        <v>1</v>
      </c>
      <c r="F106" t="s">
        <v>286</v>
      </c>
      <c r="G106" t="s">
        <v>287</v>
      </c>
      <c r="H106" t="str">
        <f t="shared" si="1"/>
        <v>72 FENWICK ST</v>
      </c>
      <c r="I106" t="s">
        <v>554</v>
      </c>
      <c r="J106" t="s">
        <v>742</v>
      </c>
      <c r="K106" t="s">
        <v>743</v>
      </c>
      <c r="L106" s="2" t="s">
        <v>638</v>
      </c>
    </row>
    <row r="107" spans="1:12" x14ac:dyDescent="0.35">
      <c r="A107" t="s">
        <v>183</v>
      </c>
      <c r="B107" s="5">
        <v>45013</v>
      </c>
      <c r="E107">
        <v>0</v>
      </c>
      <c r="F107" t="s">
        <v>505</v>
      </c>
      <c r="G107" t="s">
        <v>500</v>
      </c>
      <c r="H107" t="str">
        <f t="shared" si="1"/>
        <v>487 BALD ROCK RD</v>
      </c>
      <c r="I107" t="s">
        <v>602</v>
      </c>
      <c r="J107" t="s">
        <v>742</v>
      </c>
      <c r="K107" t="s">
        <v>743</v>
      </c>
      <c r="L107" s="2" t="s">
        <v>729</v>
      </c>
    </row>
    <row r="108" spans="1:12" x14ac:dyDescent="0.35">
      <c r="A108" t="s">
        <v>57</v>
      </c>
      <c r="B108" s="5">
        <v>45007</v>
      </c>
      <c r="E108">
        <v>0</v>
      </c>
      <c r="F108" t="s">
        <v>298</v>
      </c>
      <c r="G108" t="s">
        <v>299</v>
      </c>
      <c r="H108" t="str">
        <f t="shared" si="1"/>
        <v>12 OLLIES LOOP</v>
      </c>
      <c r="I108" t="s">
        <v>571</v>
      </c>
      <c r="J108" t="s">
        <v>742</v>
      </c>
      <c r="K108" t="s">
        <v>743</v>
      </c>
      <c r="L108" s="2" t="s">
        <v>641</v>
      </c>
    </row>
    <row r="109" spans="1:12" x14ac:dyDescent="0.35">
      <c r="A109" t="s">
        <v>117</v>
      </c>
      <c r="B109" s="5">
        <v>45000</v>
      </c>
      <c r="E109">
        <v>0</v>
      </c>
      <c r="F109" t="s">
        <v>399</v>
      </c>
      <c r="G109" t="s">
        <v>400</v>
      </c>
      <c r="H109" t="str">
        <f t="shared" si="1"/>
        <v>6304 EDINBURGH ST</v>
      </c>
      <c r="I109" t="s">
        <v>546</v>
      </c>
      <c r="J109" t="s">
        <v>742</v>
      </c>
      <c r="K109" t="s">
        <v>743</v>
      </c>
      <c r="L109" s="2" t="s">
        <v>685</v>
      </c>
    </row>
    <row r="110" spans="1:12" x14ac:dyDescent="0.35">
      <c r="A110" t="s">
        <v>186</v>
      </c>
      <c r="B110" s="5">
        <v>44993</v>
      </c>
      <c r="C110" s="5">
        <v>45247</v>
      </c>
      <c r="D110">
        <f>_xlfn.DAYS(C110,B110)</f>
        <v>254</v>
      </c>
      <c r="E110">
        <v>1</v>
      </c>
      <c r="F110" t="s">
        <v>456</v>
      </c>
      <c r="G110" t="s">
        <v>509</v>
      </c>
      <c r="H110" t="str">
        <f t="shared" si="1"/>
        <v>79 FLAGSTONE DR</v>
      </c>
      <c r="I110" t="s">
        <v>592</v>
      </c>
      <c r="J110" t="s">
        <v>742</v>
      </c>
      <c r="K110" t="s">
        <v>743</v>
      </c>
      <c r="L110" s="2" t="s">
        <v>619</v>
      </c>
    </row>
    <row r="111" spans="1:12" x14ac:dyDescent="0.35">
      <c r="A111" t="s">
        <v>34</v>
      </c>
      <c r="B111" s="5">
        <v>44984</v>
      </c>
      <c r="E111">
        <v>0</v>
      </c>
      <c r="F111" t="s">
        <v>234</v>
      </c>
      <c r="G111" t="s">
        <v>253</v>
      </c>
      <c r="H111" t="str">
        <f t="shared" si="1"/>
        <v>40 FENERTY RD</v>
      </c>
      <c r="I111" t="s">
        <v>561</v>
      </c>
      <c r="J111" t="s">
        <v>742</v>
      </c>
      <c r="K111" t="s">
        <v>743</v>
      </c>
      <c r="L111" s="2" t="s">
        <v>627</v>
      </c>
    </row>
    <row r="112" spans="1:12" x14ac:dyDescent="0.35">
      <c r="A112" t="s">
        <v>48</v>
      </c>
      <c r="B112" s="5">
        <v>44980</v>
      </c>
      <c r="E112">
        <v>0</v>
      </c>
      <c r="F112" t="s">
        <v>280</v>
      </c>
      <c r="G112" t="s">
        <v>281</v>
      </c>
      <c r="H112" t="str">
        <f t="shared" si="1"/>
        <v>225 VISCOUNT RUN</v>
      </c>
      <c r="I112" t="s">
        <v>549</v>
      </c>
      <c r="J112" t="s">
        <v>742</v>
      </c>
      <c r="K112" t="s">
        <v>743</v>
      </c>
      <c r="L112" s="2" t="s">
        <v>635</v>
      </c>
    </row>
    <row r="113" spans="1:12" x14ac:dyDescent="0.35">
      <c r="A113" t="s">
        <v>182</v>
      </c>
      <c r="B113" s="5">
        <v>44980</v>
      </c>
      <c r="C113" s="5">
        <v>45236</v>
      </c>
      <c r="D113">
        <f>_xlfn.DAYS(C113,B113)</f>
        <v>256</v>
      </c>
      <c r="E113">
        <v>1</v>
      </c>
      <c r="F113" t="s">
        <v>503</v>
      </c>
      <c r="G113" t="s">
        <v>504</v>
      </c>
      <c r="H113" t="str">
        <f t="shared" si="1"/>
        <v>425 CAUSEWAY RD</v>
      </c>
      <c r="I113" t="s">
        <v>603</v>
      </c>
      <c r="J113" t="s">
        <v>742</v>
      </c>
      <c r="K113" t="s">
        <v>743</v>
      </c>
      <c r="L113" s="2" t="s">
        <v>728</v>
      </c>
    </row>
    <row r="114" spans="1:12" x14ac:dyDescent="0.35">
      <c r="A114" t="s">
        <v>52</v>
      </c>
      <c r="B114" s="5">
        <v>44970</v>
      </c>
      <c r="E114">
        <v>0</v>
      </c>
      <c r="F114" t="s">
        <v>288</v>
      </c>
      <c r="G114" t="s">
        <v>289</v>
      </c>
      <c r="H114" t="str">
        <f t="shared" si="1"/>
        <v>6162 NORTH ST</v>
      </c>
      <c r="I114" t="s">
        <v>546</v>
      </c>
      <c r="J114" t="s">
        <v>742</v>
      </c>
      <c r="K114" t="s">
        <v>743</v>
      </c>
      <c r="L114" s="2" t="s">
        <v>607</v>
      </c>
    </row>
    <row r="115" spans="1:12" x14ac:dyDescent="0.35">
      <c r="A115" t="s">
        <v>157</v>
      </c>
      <c r="B115" s="5">
        <v>44953</v>
      </c>
      <c r="E115">
        <v>0</v>
      </c>
      <c r="F115" t="s">
        <v>462</v>
      </c>
      <c r="G115" t="s">
        <v>413</v>
      </c>
      <c r="H115" t="str">
        <f t="shared" si="1"/>
        <v>2282 WAVERLEY RD</v>
      </c>
      <c r="I115" t="s">
        <v>555</v>
      </c>
      <c r="J115" t="s">
        <v>742</v>
      </c>
      <c r="K115" t="s">
        <v>743</v>
      </c>
      <c r="L115" s="2" t="s">
        <v>711</v>
      </c>
    </row>
    <row r="116" spans="1:12" x14ac:dyDescent="0.35">
      <c r="A116" t="s">
        <v>17</v>
      </c>
      <c r="B116" s="5">
        <v>44950</v>
      </c>
      <c r="E116">
        <v>0</v>
      </c>
      <c r="F116" t="s">
        <v>220</v>
      </c>
      <c r="G116" t="s">
        <v>221</v>
      </c>
      <c r="H116" t="str">
        <f t="shared" si="1"/>
        <v>3434 PROSPECT RD</v>
      </c>
      <c r="I116" t="s">
        <v>550</v>
      </c>
      <c r="J116" t="s">
        <v>742</v>
      </c>
      <c r="K116" t="s">
        <v>743</v>
      </c>
      <c r="L116" s="2" t="s">
        <v>611</v>
      </c>
    </row>
    <row r="117" spans="1:12" x14ac:dyDescent="0.35">
      <c r="A117" t="s">
        <v>184</v>
      </c>
      <c r="B117" s="5">
        <v>44923</v>
      </c>
      <c r="E117">
        <v>0</v>
      </c>
      <c r="F117" t="s">
        <v>506</v>
      </c>
      <c r="G117" t="s">
        <v>507</v>
      </c>
      <c r="H117" t="str">
        <f t="shared" si="1"/>
        <v>1 HAWTHORNE ST</v>
      </c>
      <c r="I117" t="s">
        <v>554</v>
      </c>
      <c r="J117" t="s">
        <v>742</v>
      </c>
      <c r="K117" t="s">
        <v>743</v>
      </c>
      <c r="L117" s="2" t="s">
        <v>623</v>
      </c>
    </row>
    <row r="118" spans="1:12" x14ac:dyDescent="0.35">
      <c r="A118" t="s">
        <v>22</v>
      </c>
      <c r="B118" s="5">
        <v>44917</v>
      </c>
      <c r="C118" s="5">
        <v>45146</v>
      </c>
      <c r="D118">
        <f>_xlfn.DAYS(C118,B118)</f>
        <v>229</v>
      </c>
      <c r="E118">
        <v>1</v>
      </c>
      <c r="F118" t="s">
        <v>230</v>
      </c>
      <c r="G118" t="s">
        <v>231</v>
      </c>
      <c r="H118" t="str">
        <f t="shared" si="1"/>
        <v>118 CRESTFIELD DR</v>
      </c>
      <c r="I118" t="s">
        <v>549</v>
      </c>
      <c r="J118" t="s">
        <v>742</v>
      </c>
      <c r="K118" t="s">
        <v>743</v>
      </c>
      <c r="L118" s="2" t="s">
        <v>616</v>
      </c>
    </row>
    <row r="119" spans="1:12" x14ac:dyDescent="0.35">
      <c r="A119" t="s">
        <v>33</v>
      </c>
      <c r="B119" s="5">
        <v>44916</v>
      </c>
      <c r="E119">
        <v>0</v>
      </c>
      <c r="F119" t="s">
        <v>251</v>
      </c>
      <c r="G119" t="s">
        <v>252</v>
      </c>
      <c r="H119" t="str">
        <f t="shared" si="1"/>
        <v>35 DAISYWAY LANE</v>
      </c>
      <c r="I119" t="s">
        <v>560</v>
      </c>
      <c r="J119" t="s">
        <v>742</v>
      </c>
      <c r="K119" t="s">
        <v>743</v>
      </c>
      <c r="L119" s="2" t="s">
        <v>618</v>
      </c>
    </row>
    <row r="120" spans="1:12" x14ac:dyDescent="0.35">
      <c r="A120" t="s">
        <v>122</v>
      </c>
      <c r="B120" s="5">
        <v>44915</v>
      </c>
      <c r="C120" s="5">
        <v>45336</v>
      </c>
      <c r="D120">
        <f t="shared" ref="D120:D121" si="7">_xlfn.DAYS(C120,B120)</f>
        <v>421</v>
      </c>
      <c r="E120">
        <v>1</v>
      </c>
      <c r="F120" t="s">
        <v>408</v>
      </c>
      <c r="G120" t="s">
        <v>409</v>
      </c>
      <c r="H120" t="str">
        <f t="shared" si="1"/>
        <v>1423 LEMARCHANT ST</v>
      </c>
      <c r="I120" t="s">
        <v>546</v>
      </c>
      <c r="J120" t="s">
        <v>742</v>
      </c>
      <c r="K120" t="s">
        <v>743</v>
      </c>
      <c r="L120" s="2" t="s">
        <v>611</v>
      </c>
    </row>
    <row r="121" spans="1:12" x14ac:dyDescent="0.35">
      <c r="A121" t="s">
        <v>103</v>
      </c>
      <c r="B121" s="5">
        <v>44907</v>
      </c>
      <c r="C121" s="5">
        <v>45174</v>
      </c>
      <c r="D121">
        <f t="shared" si="7"/>
        <v>267</v>
      </c>
      <c r="E121">
        <v>1</v>
      </c>
      <c r="F121" t="s">
        <v>374</v>
      </c>
      <c r="G121" t="s">
        <v>375</v>
      </c>
      <c r="H121" t="str">
        <f t="shared" si="1"/>
        <v>53 WESTMINISTER CRT</v>
      </c>
      <c r="I121" t="s">
        <v>549</v>
      </c>
      <c r="J121" t="s">
        <v>742</v>
      </c>
      <c r="K121" t="s">
        <v>743</v>
      </c>
      <c r="L121" s="2" t="s">
        <v>632</v>
      </c>
    </row>
    <row r="122" spans="1:12" x14ac:dyDescent="0.35">
      <c r="A122" t="s">
        <v>160</v>
      </c>
      <c r="B122" s="5">
        <v>44881</v>
      </c>
      <c r="E122">
        <v>0</v>
      </c>
      <c r="F122" t="s">
        <v>467</v>
      </c>
      <c r="G122" t="s">
        <v>468</v>
      </c>
      <c r="H122" t="str">
        <f t="shared" si="1"/>
        <v>93 A SLAYTER ST</v>
      </c>
      <c r="I122" t="s">
        <v>554</v>
      </c>
      <c r="J122" t="s">
        <v>742</v>
      </c>
      <c r="K122" t="s">
        <v>743</v>
      </c>
      <c r="L122" s="2" t="s">
        <v>713</v>
      </c>
    </row>
    <row r="123" spans="1:12" x14ac:dyDescent="0.35">
      <c r="A123" t="s">
        <v>27</v>
      </c>
      <c r="B123" s="5">
        <v>44875</v>
      </c>
      <c r="C123" s="5">
        <v>45139</v>
      </c>
      <c r="D123">
        <f>_xlfn.DAYS(C123,B123)</f>
        <v>264</v>
      </c>
      <c r="E123">
        <v>1</v>
      </c>
      <c r="F123" t="s">
        <v>239</v>
      </c>
      <c r="G123" t="s">
        <v>240</v>
      </c>
      <c r="H123" t="str">
        <f t="shared" si="1"/>
        <v>4963 ST MARGARETS BAY RD</v>
      </c>
      <c r="I123" t="s">
        <v>556</v>
      </c>
      <c r="J123" t="s">
        <v>742</v>
      </c>
      <c r="K123" t="s">
        <v>743</v>
      </c>
      <c r="L123" s="2" t="s">
        <v>621</v>
      </c>
    </row>
    <row r="124" spans="1:12" x14ac:dyDescent="0.35">
      <c r="A124" t="s">
        <v>54</v>
      </c>
      <c r="B124" s="5">
        <v>44868</v>
      </c>
      <c r="E124">
        <v>0</v>
      </c>
      <c r="F124" t="s">
        <v>292</v>
      </c>
      <c r="G124" t="s">
        <v>293</v>
      </c>
      <c r="H124" t="str">
        <f t="shared" si="1"/>
        <v>6 BLUESTONE RD</v>
      </c>
      <c r="I124" t="s">
        <v>546</v>
      </c>
      <c r="J124" t="s">
        <v>742</v>
      </c>
      <c r="K124" t="s">
        <v>743</v>
      </c>
      <c r="L124" s="2" t="s">
        <v>618</v>
      </c>
    </row>
    <row r="125" spans="1:12" x14ac:dyDescent="0.35">
      <c r="A125" t="s">
        <v>151</v>
      </c>
      <c r="B125" s="5">
        <v>44868</v>
      </c>
      <c r="E125">
        <v>0</v>
      </c>
      <c r="F125" t="s">
        <v>454</v>
      </c>
      <c r="G125" t="s">
        <v>400</v>
      </c>
      <c r="H125" t="str">
        <f t="shared" si="1"/>
        <v>6365 EDINBURGH ST</v>
      </c>
      <c r="I125" t="s">
        <v>546</v>
      </c>
      <c r="J125" t="s">
        <v>742</v>
      </c>
      <c r="K125" t="s">
        <v>743</v>
      </c>
      <c r="L125" s="2" t="s">
        <v>611</v>
      </c>
    </row>
    <row r="126" spans="1:12" x14ac:dyDescent="0.35">
      <c r="A126" t="s">
        <v>101</v>
      </c>
      <c r="B126" s="5">
        <v>44862</v>
      </c>
      <c r="E126">
        <v>0</v>
      </c>
      <c r="F126" t="s">
        <v>370</v>
      </c>
      <c r="G126" t="s">
        <v>371</v>
      </c>
      <c r="H126" t="str">
        <f t="shared" ref="H126:H188" si="8">F126&amp;" "&amp;G126</f>
        <v>168 MACDONALD POINT RD</v>
      </c>
      <c r="I126" t="s">
        <v>551</v>
      </c>
      <c r="J126" t="s">
        <v>742</v>
      </c>
      <c r="K126" t="s">
        <v>743</v>
      </c>
      <c r="L126" s="2" t="s">
        <v>674</v>
      </c>
    </row>
    <row r="127" spans="1:12" x14ac:dyDescent="0.35">
      <c r="A127" t="s">
        <v>181</v>
      </c>
      <c r="B127" s="5">
        <v>44862</v>
      </c>
      <c r="E127">
        <v>0</v>
      </c>
      <c r="F127" t="s">
        <v>501</v>
      </c>
      <c r="G127" t="s">
        <v>502</v>
      </c>
      <c r="H127" t="str">
        <f t="shared" si="8"/>
        <v>260 OSBORNE ST</v>
      </c>
      <c r="I127" t="s">
        <v>546</v>
      </c>
      <c r="J127" t="s">
        <v>742</v>
      </c>
      <c r="K127" t="s">
        <v>743</v>
      </c>
      <c r="L127" s="2" t="s">
        <v>727</v>
      </c>
    </row>
    <row r="128" spans="1:12" x14ac:dyDescent="0.35">
      <c r="A128" t="s">
        <v>47</v>
      </c>
      <c r="B128" s="5">
        <v>44855</v>
      </c>
      <c r="C128" s="5">
        <v>45184</v>
      </c>
      <c r="D128">
        <f t="shared" ref="D128:D130" si="9">_xlfn.DAYS(C128,B128)</f>
        <v>329</v>
      </c>
      <c r="E128">
        <v>1</v>
      </c>
      <c r="F128" t="s">
        <v>278</v>
      </c>
      <c r="G128" t="s">
        <v>279</v>
      </c>
      <c r="H128" t="str">
        <f t="shared" si="8"/>
        <v>1236 FALL RIVER RD</v>
      </c>
      <c r="I128" t="s">
        <v>567</v>
      </c>
      <c r="J128" t="s">
        <v>742</v>
      </c>
      <c r="K128" t="s">
        <v>743</v>
      </c>
      <c r="L128" s="2" t="s">
        <v>632</v>
      </c>
    </row>
    <row r="129" spans="1:12" x14ac:dyDescent="0.35">
      <c r="A129" t="s">
        <v>30</v>
      </c>
      <c r="B129" s="5">
        <v>44831</v>
      </c>
      <c r="C129" s="5">
        <v>44991</v>
      </c>
      <c r="D129">
        <f t="shared" si="9"/>
        <v>160</v>
      </c>
      <c r="E129">
        <v>1</v>
      </c>
      <c r="F129" t="s">
        <v>245</v>
      </c>
      <c r="G129" t="s">
        <v>246</v>
      </c>
      <c r="H129" t="str">
        <f t="shared" si="8"/>
        <v>2536 BEECH ST</v>
      </c>
      <c r="I129" t="s">
        <v>546</v>
      </c>
      <c r="J129" t="s">
        <v>742</v>
      </c>
      <c r="K129" t="s">
        <v>743</v>
      </c>
      <c r="L129" s="2" t="s">
        <v>624</v>
      </c>
    </row>
    <row r="130" spans="1:12" x14ac:dyDescent="0.35">
      <c r="A130" t="s">
        <v>99</v>
      </c>
      <c r="B130" s="5">
        <v>44831</v>
      </c>
      <c r="C130" s="5">
        <v>45371</v>
      </c>
      <c r="D130">
        <f t="shared" si="9"/>
        <v>540</v>
      </c>
      <c r="E130">
        <v>1</v>
      </c>
      <c r="F130" t="s">
        <v>366</v>
      </c>
      <c r="G130" t="s">
        <v>367</v>
      </c>
      <c r="H130" t="str">
        <f t="shared" si="8"/>
        <v>667 HAMMONDS PLAINS RD</v>
      </c>
      <c r="I130" t="s">
        <v>548</v>
      </c>
      <c r="J130" t="s">
        <v>742</v>
      </c>
      <c r="K130" t="s">
        <v>743</v>
      </c>
      <c r="L130" s="2" t="s">
        <v>672</v>
      </c>
    </row>
    <row r="131" spans="1:12" x14ac:dyDescent="0.35">
      <c r="A131" t="s">
        <v>125</v>
      </c>
      <c r="B131" s="5">
        <v>44831</v>
      </c>
      <c r="E131">
        <v>0</v>
      </c>
      <c r="F131" t="s">
        <v>414</v>
      </c>
      <c r="G131" t="s">
        <v>415</v>
      </c>
      <c r="H131" t="str">
        <f t="shared" si="8"/>
        <v>2530 WESTMOUNT ST</v>
      </c>
      <c r="I131" t="s">
        <v>546</v>
      </c>
      <c r="J131" t="s">
        <v>742</v>
      </c>
      <c r="K131" t="s">
        <v>743</v>
      </c>
      <c r="L131" s="2" t="s">
        <v>691</v>
      </c>
    </row>
    <row r="132" spans="1:12" x14ac:dyDescent="0.35">
      <c r="A132" t="s">
        <v>88</v>
      </c>
      <c r="B132" s="5">
        <v>44830</v>
      </c>
      <c r="E132">
        <v>0</v>
      </c>
      <c r="F132" t="s">
        <v>351</v>
      </c>
      <c r="G132" t="s">
        <v>352</v>
      </c>
      <c r="H132" t="str">
        <f t="shared" si="8"/>
        <v>212 DEERFIELD AVE</v>
      </c>
      <c r="I132" t="s">
        <v>580</v>
      </c>
      <c r="J132" t="s">
        <v>742</v>
      </c>
      <c r="K132" t="s">
        <v>743</v>
      </c>
      <c r="L132" s="2" t="s">
        <v>662</v>
      </c>
    </row>
    <row r="133" spans="1:12" x14ac:dyDescent="0.35">
      <c r="A133" t="s">
        <v>31</v>
      </c>
      <c r="B133" s="5">
        <v>44825</v>
      </c>
      <c r="E133">
        <v>0</v>
      </c>
      <c r="F133" t="s">
        <v>247</v>
      </c>
      <c r="G133" t="s">
        <v>248</v>
      </c>
      <c r="H133" t="str">
        <f t="shared" si="8"/>
        <v>2381 HUNTER ST</v>
      </c>
      <c r="I133" t="s">
        <v>546</v>
      </c>
      <c r="J133" t="s">
        <v>742</v>
      </c>
      <c r="K133" t="s">
        <v>743</v>
      </c>
      <c r="L133" s="2" t="s">
        <v>625</v>
      </c>
    </row>
    <row r="134" spans="1:12" x14ac:dyDescent="0.35">
      <c r="A134" t="s">
        <v>94</v>
      </c>
      <c r="B134" s="5">
        <v>44825</v>
      </c>
      <c r="C134" s="5">
        <v>44991</v>
      </c>
      <c r="D134">
        <f>_xlfn.DAYS(C134,B134)</f>
        <v>166</v>
      </c>
      <c r="E134">
        <v>1</v>
      </c>
      <c r="F134" t="s">
        <v>312</v>
      </c>
      <c r="G134" t="s">
        <v>360</v>
      </c>
      <c r="H134" t="str">
        <f t="shared" si="8"/>
        <v>3 MARGATE DR</v>
      </c>
      <c r="I134" t="s">
        <v>546</v>
      </c>
      <c r="J134" t="s">
        <v>742</v>
      </c>
      <c r="K134" t="s">
        <v>743</v>
      </c>
      <c r="L134" s="2" t="s">
        <v>667</v>
      </c>
    </row>
    <row r="135" spans="1:12" x14ac:dyDescent="0.35">
      <c r="A135" t="s">
        <v>21</v>
      </c>
      <c r="B135" s="5">
        <v>44816</v>
      </c>
      <c r="C135" s="5">
        <v>45006</v>
      </c>
      <c r="D135">
        <f>_xlfn.DAYS(C135,B135)</f>
        <v>190</v>
      </c>
      <c r="E135">
        <v>1</v>
      </c>
      <c r="F135" t="s">
        <v>228</v>
      </c>
      <c r="G135" t="s">
        <v>229</v>
      </c>
      <c r="H135" t="str">
        <f t="shared" si="8"/>
        <v>5280 GLEBE ST</v>
      </c>
      <c r="I135" t="s">
        <v>546</v>
      </c>
      <c r="J135" t="s">
        <v>742</v>
      </c>
      <c r="K135" t="s">
        <v>743</v>
      </c>
      <c r="L135" s="2" t="s">
        <v>615</v>
      </c>
    </row>
    <row r="136" spans="1:12" x14ac:dyDescent="0.35">
      <c r="A136" t="s">
        <v>15</v>
      </c>
      <c r="B136" s="5">
        <v>44805</v>
      </c>
      <c r="E136">
        <v>0</v>
      </c>
      <c r="F136" t="s">
        <v>216</v>
      </c>
      <c r="G136" t="s">
        <v>217</v>
      </c>
      <c r="H136" t="str">
        <f t="shared" si="8"/>
        <v>41 KIPAWA CRES</v>
      </c>
      <c r="I136" t="s">
        <v>549</v>
      </c>
      <c r="J136" t="s">
        <v>742</v>
      </c>
      <c r="K136" t="s">
        <v>743</v>
      </c>
      <c r="L136" s="2" t="s">
        <v>609</v>
      </c>
    </row>
    <row r="137" spans="1:12" x14ac:dyDescent="0.35">
      <c r="A137" t="s">
        <v>97</v>
      </c>
      <c r="B137" s="5">
        <v>44798</v>
      </c>
      <c r="C137" s="5">
        <v>45384</v>
      </c>
      <c r="D137">
        <f>_xlfn.DAYS(C137,B137)</f>
        <v>586</v>
      </c>
      <c r="E137">
        <v>1</v>
      </c>
      <c r="F137" t="s">
        <v>364</v>
      </c>
      <c r="G137" t="s">
        <v>263</v>
      </c>
      <c r="H137" t="str">
        <f t="shared" si="8"/>
        <v>2210 EAST PETPESWICK RD</v>
      </c>
      <c r="I137" t="s">
        <v>564</v>
      </c>
      <c r="J137" t="s">
        <v>742</v>
      </c>
      <c r="K137" t="s">
        <v>743</v>
      </c>
      <c r="L137" s="2" t="s">
        <v>670</v>
      </c>
    </row>
    <row r="138" spans="1:12" x14ac:dyDescent="0.35">
      <c r="A138" t="s">
        <v>44</v>
      </c>
      <c r="B138" s="5">
        <v>44797</v>
      </c>
      <c r="E138">
        <v>0</v>
      </c>
      <c r="F138" t="s">
        <v>272</v>
      </c>
      <c r="G138" t="s">
        <v>273</v>
      </c>
      <c r="H138" t="str">
        <f t="shared" si="8"/>
        <v>33 NEUER LANE</v>
      </c>
      <c r="I138" t="s">
        <v>566</v>
      </c>
      <c r="J138" t="s">
        <v>742</v>
      </c>
      <c r="K138" t="s">
        <v>743</v>
      </c>
      <c r="L138" s="2" t="s">
        <v>632</v>
      </c>
    </row>
    <row r="139" spans="1:12" x14ac:dyDescent="0.35">
      <c r="A139" t="s">
        <v>98</v>
      </c>
      <c r="B139" s="5">
        <v>44792</v>
      </c>
      <c r="C139" s="5">
        <v>45224</v>
      </c>
      <c r="D139">
        <f t="shared" ref="D139:D143" si="10">_xlfn.DAYS(C139,B139)</f>
        <v>432</v>
      </c>
      <c r="E139">
        <v>1</v>
      </c>
      <c r="F139" t="s">
        <v>365</v>
      </c>
      <c r="G139" t="s">
        <v>343</v>
      </c>
      <c r="H139" t="str">
        <f t="shared" si="8"/>
        <v>14 B ROBERT ALLEN DR</v>
      </c>
      <c r="I139" t="s">
        <v>546</v>
      </c>
      <c r="J139" t="s">
        <v>742</v>
      </c>
      <c r="K139" t="s">
        <v>743</v>
      </c>
      <c r="L139" s="2" t="s">
        <v>671</v>
      </c>
    </row>
    <row r="140" spans="1:12" x14ac:dyDescent="0.35">
      <c r="A140" t="s">
        <v>156</v>
      </c>
      <c r="B140" s="5">
        <v>44792</v>
      </c>
      <c r="C140" s="5">
        <v>45448</v>
      </c>
      <c r="D140">
        <f t="shared" si="10"/>
        <v>656</v>
      </c>
      <c r="E140">
        <v>1</v>
      </c>
      <c r="F140" t="s">
        <v>461</v>
      </c>
      <c r="G140" t="s">
        <v>406</v>
      </c>
      <c r="H140" t="str">
        <f t="shared" si="8"/>
        <v>3592 ROBIE ST</v>
      </c>
      <c r="I140" t="s">
        <v>546</v>
      </c>
      <c r="J140" t="s">
        <v>742</v>
      </c>
      <c r="K140" t="s">
        <v>743</v>
      </c>
      <c r="L140" s="2" t="s">
        <v>710</v>
      </c>
    </row>
    <row r="141" spans="1:12" x14ac:dyDescent="0.35">
      <c r="A141" t="s">
        <v>16</v>
      </c>
      <c r="B141" s="5">
        <v>44790</v>
      </c>
      <c r="C141" s="5">
        <v>45384</v>
      </c>
      <c r="D141">
        <f t="shared" si="10"/>
        <v>594</v>
      </c>
      <c r="E141">
        <v>1</v>
      </c>
      <c r="F141" t="s">
        <v>218</v>
      </c>
      <c r="G141" t="s">
        <v>219</v>
      </c>
      <c r="H141" t="str">
        <f t="shared" si="8"/>
        <v>6026 WELLS ST</v>
      </c>
      <c r="I141" t="s">
        <v>546</v>
      </c>
      <c r="J141" t="s">
        <v>742</v>
      </c>
      <c r="K141" t="s">
        <v>743</v>
      </c>
      <c r="L141" s="2" t="s">
        <v>610</v>
      </c>
    </row>
    <row r="142" spans="1:12" x14ac:dyDescent="0.35">
      <c r="A142" t="s">
        <v>164</v>
      </c>
      <c r="B142" s="5">
        <v>44785</v>
      </c>
      <c r="C142" s="5">
        <v>45138</v>
      </c>
      <c r="D142">
        <f t="shared" si="10"/>
        <v>353</v>
      </c>
      <c r="E142">
        <v>1</v>
      </c>
      <c r="F142" t="s">
        <v>473</v>
      </c>
      <c r="G142" t="s">
        <v>474</v>
      </c>
      <c r="H142" t="str">
        <f t="shared" si="8"/>
        <v>568 MIDNIGHT RUN</v>
      </c>
      <c r="I142" t="s">
        <v>561</v>
      </c>
      <c r="J142" t="s">
        <v>742</v>
      </c>
      <c r="K142" t="s">
        <v>743</v>
      </c>
      <c r="L142" s="2" t="s">
        <v>715</v>
      </c>
    </row>
    <row r="143" spans="1:12" x14ac:dyDescent="0.35">
      <c r="A143" t="s">
        <v>153</v>
      </c>
      <c r="B143" s="5">
        <v>44784</v>
      </c>
      <c r="C143" s="5">
        <v>45257</v>
      </c>
      <c r="D143">
        <f t="shared" si="10"/>
        <v>473</v>
      </c>
      <c r="E143">
        <v>1</v>
      </c>
      <c r="F143" t="s">
        <v>456</v>
      </c>
      <c r="G143" t="s">
        <v>302</v>
      </c>
      <c r="H143" t="str">
        <f t="shared" si="8"/>
        <v>79 OLIVE AVE</v>
      </c>
      <c r="I143" t="s">
        <v>548</v>
      </c>
      <c r="J143" t="s">
        <v>742</v>
      </c>
      <c r="K143" t="s">
        <v>743</v>
      </c>
      <c r="L143" s="2" t="s">
        <v>708</v>
      </c>
    </row>
    <row r="144" spans="1:12" x14ac:dyDescent="0.35">
      <c r="A144" t="s">
        <v>159</v>
      </c>
      <c r="B144" s="5">
        <v>44783</v>
      </c>
      <c r="E144">
        <v>0</v>
      </c>
      <c r="F144" t="s">
        <v>465</v>
      </c>
      <c r="G144" t="s">
        <v>466</v>
      </c>
      <c r="H144" t="str">
        <f t="shared" si="8"/>
        <v>6335 CORK ST</v>
      </c>
      <c r="I144" t="s">
        <v>546</v>
      </c>
      <c r="J144" t="s">
        <v>742</v>
      </c>
      <c r="K144" t="s">
        <v>743</v>
      </c>
      <c r="L144" s="2" t="s">
        <v>646</v>
      </c>
    </row>
    <row r="145" spans="1:12" x14ac:dyDescent="0.35">
      <c r="A145" t="s">
        <v>163</v>
      </c>
      <c r="B145" s="5">
        <v>44781</v>
      </c>
      <c r="E145">
        <v>0</v>
      </c>
      <c r="F145" t="s">
        <v>471</v>
      </c>
      <c r="G145" t="s">
        <v>472</v>
      </c>
      <c r="H145" t="str">
        <f t="shared" si="8"/>
        <v>284 POCKWOCK RD</v>
      </c>
      <c r="I145" t="s">
        <v>549</v>
      </c>
      <c r="J145" t="s">
        <v>742</v>
      </c>
      <c r="K145" t="s">
        <v>743</v>
      </c>
      <c r="L145" s="2" t="s">
        <v>714</v>
      </c>
    </row>
    <row r="146" spans="1:12" x14ac:dyDescent="0.35">
      <c r="A146" t="s">
        <v>96</v>
      </c>
      <c r="B146" s="5">
        <v>44777</v>
      </c>
      <c r="C146" s="5">
        <v>45105</v>
      </c>
      <c r="D146">
        <f t="shared" ref="D146:D147" si="11">_xlfn.DAYS(C146,B146)</f>
        <v>328</v>
      </c>
      <c r="E146">
        <v>1</v>
      </c>
      <c r="F146" t="s">
        <v>276</v>
      </c>
      <c r="G146" t="s">
        <v>363</v>
      </c>
      <c r="H146" t="str">
        <f t="shared" si="8"/>
        <v>88 CRYSTALWOOD DR</v>
      </c>
      <c r="I146" t="s">
        <v>582</v>
      </c>
      <c r="J146" t="s">
        <v>742</v>
      </c>
      <c r="K146" t="s">
        <v>743</v>
      </c>
      <c r="L146" s="2" t="s">
        <v>669</v>
      </c>
    </row>
    <row r="147" spans="1:12" x14ac:dyDescent="0.35">
      <c r="A147" t="s">
        <v>114</v>
      </c>
      <c r="B147" s="5">
        <v>44777</v>
      </c>
      <c r="C147" s="5">
        <v>45309</v>
      </c>
      <c r="D147">
        <f t="shared" si="11"/>
        <v>532</v>
      </c>
      <c r="E147">
        <v>1</v>
      </c>
      <c r="F147" t="s">
        <v>395</v>
      </c>
      <c r="G147" t="s">
        <v>240</v>
      </c>
      <c r="H147" t="str">
        <f t="shared" si="8"/>
        <v>8761 ST MARGARETS BAY RD</v>
      </c>
      <c r="I147" t="s">
        <v>587</v>
      </c>
      <c r="J147" t="s">
        <v>742</v>
      </c>
      <c r="K147" t="s">
        <v>743</v>
      </c>
      <c r="L147" s="2" t="s">
        <v>683</v>
      </c>
    </row>
    <row r="148" spans="1:12" x14ac:dyDescent="0.35">
      <c r="A148" t="s">
        <v>95</v>
      </c>
      <c r="B148" s="5">
        <v>44771</v>
      </c>
      <c r="E148">
        <v>0</v>
      </c>
      <c r="F148" t="s">
        <v>361</v>
      </c>
      <c r="G148" t="s">
        <v>362</v>
      </c>
      <c r="H148" t="str">
        <f t="shared" si="8"/>
        <v>2090 KLINE ST</v>
      </c>
      <c r="I148" t="s">
        <v>546</v>
      </c>
      <c r="J148" t="s">
        <v>742</v>
      </c>
      <c r="K148" t="s">
        <v>743</v>
      </c>
      <c r="L148" s="2" t="s">
        <v>668</v>
      </c>
    </row>
    <row r="149" spans="1:12" x14ac:dyDescent="0.35">
      <c r="A149" t="s">
        <v>29</v>
      </c>
      <c r="B149" s="5">
        <v>44764</v>
      </c>
      <c r="C149" s="5">
        <v>45188</v>
      </c>
      <c r="D149">
        <f t="shared" ref="D149:D152" si="12">_xlfn.DAYS(C149,B149)</f>
        <v>424</v>
      </c>
      <c r="E149">
        <v>1</v>
      </c>
      <c r="F149" t="s">
        <v>243</v>
      </c>
      <c r="G149" t="s">
        <v>244</v>
      </c>
      <c r="H149" t="str">
        <f t="shared" si="8"/>
        <v>1620 COW BAY RD</v>
      </c>
      <c r="I149" t="s">
        <v>558</v>
      </c>
      <c r="J149" t="s">
        <v>742</v>
      </c>
      <c r="K149" t="s">
        <v>743</v>
      </c>
      <c r="L149" s="2" t="s">
        <v>623</v>
      </c>
    </row>
    <row r="150" spans="1:12" x14ac:dyDescent="0.35">
      <c r="A150" t="s">
        <v>189</v>
      </c>
      <c r="B150" s="5">
        <v>44760</v>
      </c>
      <c r="C150" s="5">
        <v>44832</v>
      </c>
      <c r="D150">
        <f t="shared" si="12"/>
        <v>72</v>
      </c>
      <c r="E150">
        <v>1</v>
      </c>
      <c r="F150" t="s">
        <v>512</v>
      </c>
      <c r="G150" t="s">
        <v>513</v>
      </c>
      <c r="H150" t="str">
        <f t="shared" si="8"/>
        <v>3 B WESTWOOD DR</v>
      </c>
      <c r="I150" t="s">
        <v>554</v>
      </c>
      <c r="J150" t="s">
        <v>742</v>
      </c>
      <c r="K150" t="s">
        <v>743</v>
      </c>
      <c r="L150" s="2" t="s">
        <v>733</v>
      </c>
    </row>
    <row r="151" spans="1:12" x14ac:dyDescent="0.35">
      <c r="A151" t="s">
        <v>167</v>
      </c>
      <c r="B151" s="5">
        <v>44757</v>
      </c>
      <c r="C151" s="5">
        <v>44890</v>
      </c>
      <c r="D151">
        <f t="shared" si="12"/>
        <v>133</v>
      </c>
      <c r="E151">
        <v>1</v>
      </c>
      <c r="F151" t="s">
        <v>393</v>
      </c>
      <c r="G151" t="s">
        <v>479</v>
      </c>
      <c r="H151" t="str">
        <f t="shared" si="8"/>
        <v>91 GLASGOW RD</v>
      </c>
      <c r="I151" t="s">
        <v>595</v>
      </c>
      <c r="J151" t="s">
        <v>742</v>
      </c>
      <c r="K151" t="s">
        <v>743</v>
      </c>
      <c r="L151" s="2" t="s">
        <v>717</v>
      </c>
    </row>
    <row r="152" spans="1:12" x14ac:dyDescent="0.35">
      <c r="A152" t="s">
        <v>53</v>
      </c>
      <c r="B152" s="5">
        <v>44750</v>
      </c>
      <c r="C152" s="5">
        <v>45316</v>
      </c>
      <c r="D152">
        <f t="shared" si="12"/>
        <v>566</v>
      </c>
      <c r="E152">
        <v>1</v>
      </c>
      <c r="F152" t="s">
        <v>290</v>
      </c>
      <c r="G152" t="s">
        <v>291</v>
      </c>
      <c r="H152" t="str">
        <f t="shared" si="8"/>
        <v>17 ALDERBERRY LANE</v>
      </c>
      <c r="I152" t="s">
        <v>556</v>
      </c>
      <c r="J152" t="s">
        <v>742</v>
      </c>
      <c r="K152" t="s">
        <v>743</v>
      </c>
      <c r="L152" s="2" t="s">
        <v>611</v>
      </c>
    </row>
    <row r="153" spans="1:12" x14ac:dyDescent="0.35">
      <c r="A153" t="s">
        <v>158</v>
      </c>
      <c r="B153" s="5">
        <v>44746</v>
      </c>
      <c r="E153">
        <v>0</v>
      </c>
      <c r="F153" t="s">
        <v>463</v>
      </c>
      <c r="G153" t="s">
        <v>464</v>
      </c>
      <c r="H153" t="str">
        <f t="shared" si="8"/>
        <v>410 LAKE EGMONT RD</v>
      </c>
      <c r="I153" t="s">
        <v>597</v>
      </c>
      <c r="J153" t="s">
        <v>742</v>
      </c>
      <c r="K153" t="s">
        <v>743</v>
      </c>
      <c r="L153" s="2" t="s">
        <v>712</v>
      </c>
    </row>
    <row r="154" spans="1:12" x14ac:dyDescent="0.35">
      <c r="A154" t="s">
        <v>90</v>
      </c>
      <c r="B154" s="5">
        <v>44740</v>
      </c>
      <c r="C154" s="5">
        <v>45397</v>
      </c>
      <c r="D154">
        <f t="shared" ref="D154:D157" si="13">_xlfn.DAYS(C154,B154)</f>
        <v>657</v>
      </c>
      <c r="E154">
        <v>1</v>
      </c>
      <c r="F154" t="s">
        <v>355</v>
      </c>
      <c r="G154" t="s">
        <v>311</v>
      </c>
      <c r="H154" t="str">
        <f t="shared" si="8"/>
        <v>766 MCCABE LAKE DR</v>
      </c>
      <c r="I154" t="s">
        <v>561</v>
      </c>
      <c r="J154" t="s">
        <v>742</v>
      </c>
      <c r="K154" t="s">
        <v>743</v>
      </c>
      <c r="L154" s="2" t="s">
        <v>664</v>
      </c>
    </row>
    <row r="155" spans="1:12" x14ac:dyDescent="0.35">
      <c r="A155" t="s">
        <v>155</v>
      </c>
      <c r="B155" s="5">
        <v>44735</v>
      </c>
      <c r="C155" s="5">
        <v>45394</v>
      </c>
      <c r="D155">
        <f t="shared" si="13"/>
        <v>659</v>
      </c>
      <c r="E155">
        <v>1</v>
      </c>
      <c r="F155" t="s">
        <v>459</v>
      </c>
      <c r="G155" t="s">
        <v>460</v>
      </c>
      <c r="H155" t="str">
        <f t="shared" si="8"/>
        <v>120 BAYERS MILL RD</v>
      </c>
      <c r="I155" t="s">
        <v>596</v>
      </c>
      <c r="J155" t="s">
        <v>742</v>
      </c>
      <c r="K155" t="s">
        <v>743</v>
      </c>
      <c r="L155" s="2" t="s">
        <v>623</v>
      </c>
    </row>
    <row r="156" spans="1:12" x14ac:dyDescent="0.35">
      <c r="A156" t="s">
        <v>152</v>
      </c>
      <c r="B156" s="5">
        <v>44734</v>
      </c>
      <c r="C156" s="5">
        <v>45166</v>
      </c>
      <c r="D156">
        <f t="shared" si="13"/>
        <v>432</v>
      </c>
      <c r="E156">
        <v>1</v>
      </c>
      <c r="F156" t="s">
        <v>455</v>
      </c>
      <c r="G156" t="s">
        <v>354</v>
      </c>
      <c r="H156" t="str">
        <f t="shared" si="8"/>
        <v>374 GALLOWAY DR</v>
      </c>
      <c r="I156" t="s">
        <v>581</v>
      </c>
      <c r="J156" t="s">
        <v>742</v>
      </c>
      <c r="K156" t="s">
        <v>743</v>
      </c>
      <c r="L156" s="2" t="s">
        <v>707</v>
      </c>
    </row>
    <row r="157" spans="1:12" x14ac:dyDescent="0.35">
      <c r="A157" t="s">
        <v>190</v>
      </c>
      <c r="B157" s="5">
        <v>44734</v>
      </c>
      <c r="C157" s="5">
        <v>45386</v>
      </c>
      <c r="D157">
        <f t="shared" si="13"/>
        <v>652</v>
      </c>
      <c r="E157">
        <v>1</v>
      </c>
      <c r="F157" t="s">
        <v>514</v>
      </c>
      <c r="G157" t="s">
        <v>515</v>
      </c>
      <c r="H157" t="str">
        <f t="shared" si="8"/>
        <v>37 AMAC LANE</v>
      </c>
      <c r="I157" t="s">
        <v>569</v>
      </c>
      <c r="J157" t="s">
        <v>742</v>
      </c>
      <c r="K157" t="s">
        <v>743</v>
      </c>
      <c r="L157" s="2" t="s">
        <v>734</v>
      </c>
    </row>
    <row r="158" spans="1:12" x14ac:dyDescent="0.35">
      <c r="A158" t="s">
        <v>93</v>
      </c>
      <c r="B158" s="5">
        <v>44719</v>
      </c>
      <c r="E158">
        <v>0</v>
      </c>
      <c r="F158" t="s">
        <v>359</v>
      </c>
      <c r="G158" t="s">
        <v>357</v>
      </c>
      <c r="H158" t="str">
        <f t="shared" si="8"/>
        <v>113 HUMMINGBIRD LANE</v>
      </c>
      <c r="I158" t="s">
        <v>549</v>
      </c>
      <c r="J158" t="s">
        <v>742</v>
      </c>
      <c r="K158" t="s">
        <v>743</v>
      </c>
      <c r="L158" s="2" t="s">
        <v>666</v>
      </c>
    </row>
    <row r="159" spans="1:12" x14ac:dyDescent="0.35">
      <c r="A159" t="s">
        <v>67</v>
      </c>
      <c r="B159" s="5">
        <v>44697</v>
      </c>
      <c r="E159">
        <v>0</v>
      </c>
      <c r="F159" t="s">
        <v>316</v>
      </c>
      <c r="G159" t="s">
        <v>317</v>
      </c>
      <c r="H159" t="str">
        <f t="shared" si="8"/>
        <v>2342 B CLIFTON ST</v>
      </c>
      <c r="I159" t="s">
        <v>546</v>
      </c>
      <c r="J159" t="s">
        <v>742</v>
      </c>
      <c r="K159" t="s">
        <v>743</v>
      </c>
      <c r="L159" s="2" t="s">
        <v>619</v>
      </c>
    </row>
    <row r="160" spans="1:12" x14ac:dyDescent="0.35">
      <c r="A160" t="s">
        <v>129</v>
      </c>
      <c r="B160" s="5">
        <v>44697</v>
      </c>
      <c r="C160" s="5">
        <v>45427</v>
      </c>
      <c r="D160">
        <f>_xlfn.DAYS(C160,B160)</f>
        <v>730</v>
      </c>
      <c r="E160">
        <v>1</v>
      </c>
      <c r="F160" t="s">
        <v>344</v>
      </c>
      <c r="G160" t="s">
        <v>421</v>
      </c>
      <c r="H160" t="str">
        <f t="shared" si="8"/>
        <v>6183 JUBILEE RD</v>
      </c>
      <c r="I160" t="s">
        <v>546</v>
      </c>
      <c r="J160" t="s">
        <v>742</v>
      </c>
      <c r="K160" t="s">
        <v>743</v>
      </c>
      <c r="L160" s="2" t="s">
        <v>694</v>
      </c>
    </row>
    <row r="161" spans="1:12" x14ac:dyDescent="0.35">
      <c r="A161" t="s">
        <v>66</v>
      </c>
      <c r="B161" s="5">
        <v>44694</v>
      </c>
      <c r="E161">
        <v>0</v>
      </c>
      <c r="F161" t="s">
        <v>314</v>
      </c>
      <c r="G161" t="s">
        <v>315</v>
      </c>
      <c r="H161" t="str">
        <f t="shared" si="8"/>
        <v>7093 BAYERS RD</v>
      </c>
      <c r="I161" t="s">
        <v>546</v>
      </c>
      <c r="J161" t="s">
        <v>742</v>
      </c>
      <c r="K161" t="s">
        <v>743</v>
      </c>
      <c r="L161" s="2" t="s">
        <v>611</v>
      </c>
    </row>
    <row r="162" spans="1:12" x14ac:dyDescent="0.35">
      <c r="A162" t="s">
        <v>126</v>
      </c>
      <c r="B162" s="5">
        <v>44694</v>
      </c>
      <c r="C162" s="5">
        <v>45127</v>
      </c>
      <c r="D162">
        <f t="shared" ref="D162:D165" si="14">_xlfn.DAYS(C162,B162)</f>
        <v>433</v>
      </c>
      <c r="E162">
        <v>1</v>
      </c>
      <c r="F162" t="s">
        <v>416</v>
      </c>
      <c r="G162" t="s">
        <v>244</v>
      </c>
      <c r="H162" t="str">
        <f t="shared" si="8"/>
        <v>221 COW BAY RD</v>
      </c>
      <c r="I162" t="s">
        <v>589</v>
      </c>
      <c r="J162" t="s">
        <v>742</v>
      </c>
      <c r="K162" t="s">
        <v>743</v>
      </c>
      <c r="L162" s="2" t="s">
        <v>639</v>
      </c>
    </row>
    <row r="163" spans="1:12" x14ac:dyDescent="0.35">
      <c r="A163" t="s">
        <v>25</v>
      </c>
      <c r="B163" s="5">
        <v>44691</v>
      </c>
      <c r="C163" s="5">
        <v>45036</v>
      </c>
      <c r="D163">
        <f t="shared" si="14"/>
        <v>345</v>
      </c>
      <c r="E163">
        <v>1</v>
      </c>
      <c r="F163" t="s">
        <v>236</v>
      </c>
      <c r="G163" t="s">
        <v>237</v>
      </c>
      <c r="H163" t="str">
        <f t="shared" si="8"/>
        <v>104 HALL RD</v>
      </c>
      <c r="I163" t="s">
        <v>555</v>
      </c>
      <c r="J163" t="s">
        <v>742</v>
      </c>
      <c r="K163" t="s">
        <v>743</v>
      </c>
      <c r="L163" s="2" t="s">
        <v>619</v>
      </c>
    </row>
    <row r="164" spans="1:12" x14ac:dyDescent="0.35">
      <c r="A164" t="s">
        <v>171</v>
      </c>
      <c r="B164" s="5">
        <v>44690</v>
      </c>
      <c r="C164" s="5">
        <v>44733</v>
      </c>
      <c r="D164">
        <f t="shared" si="14"/>
        <v>43</v>
      </c>
      <c r="E164">
        <v>1</v>
      </c>
      <c r="F164" t="s">
        <v>484</v>
      </c>
      <c r="G164" t="s">
        <v>485</v>
      </c>
      <c r="H164" t="str">
        <f t="shared" si="8"/>
        <v>3318 WESTERWALD ST</v>
      </c>
      <c r="I164" t="s">
        <v>546</v>
      </c>
      <c r="J164" t="s">
        <v>742</v>
      </c>
      <c r="K164" t="s">
        <v>743</v>
      </c>
      <c r="L164" s="2" t="s">
        <v>721</v>
      </c>
    </row>
    <row r="165" spans="1:12" x14ac:dyDescent="0.35">
      <c r="A165" t="s">
        <v>89</v>
      </c>
      <c r="B165" s="5">
        <v>44684</v>
      </c>
      <c r="C165" s="5">
        <v>45296</v>
      </c>
      <c r="D165">
        <f t="shared" si="14"/>
        <v>612</v>
      </c>
      <c r="E165">
        <v>1</v>
      </c>
      <c r="F165" t="s">
        <v>353</v>
      </c>
      <c r="G165" t="s">
        <v>354</v>
      </c>
      <c r="H165" t="str">
        <f t="shared" si="8"/>
        <v>368 GALLOWAY DR</v>
      </c>
      <c r="I165" t="s">
        <v>581</v>
      </c>
      <c r="J165" t="s">
        <v>742</v>
      </c>
      <c r="K165" t="s">
        <v>743</v>
      </c>
      <c r="L165" s="2" t="s">
        <v>663</v>
      </c>
    </row>
    <row r="166" spans="1:12" x14ac:dyDescent="0.35">
      <c r="A166" t="s">
        <v>128</v>
      </c>
      <c r="B166" s="5">
        <v>44683</v>
      </c>
      <c r="E166">
        <v>0</v>
      </c>
      <c r="F166" t="s">
        <v>419</v>
      </c>
      <c r="G166" t="s">
        <v>420</v>
      </c>
      <c r="H166" t="str">
        <f t="shared" si="8"/>
        <v>326 PATTON RD</v>
      </c>
      <c r="I166" t="s">
        <v>590</v>
      </c>
      <c r="J166" t="s">
        <v>742</v>
      </c>
      <c r="K166" t="s">
        <v>743</v>
      </c>
      <c r="L166" s="2" t="s">
        <v>693</v>
      </c>
    </row>
    <row r="167" spans="1:12" x14ac:dyDescent="0.35">
      <c r="A167" t="s">
        <v>26</v>
      </c>
      <c r="B167" s="5">
        <v>44677</v>
      </c>
      <c r="E167">
        <v>0</v>
      </c>
      <c r="F167" t="s">
        <v>222</v>
      </c>
      <c r="G167" t="s">
        <v>238</v>
      </c>
      <c r="H167" t="str">
        <f t="shared" si="8"/>
        <v>2 ROCKWOOD AVE</v>
      </c>
      <c r="I167" t="s">
        <v>546</v>
      </c>
      <c r="J167" t="s">
        <v>742</v>
      </c>
      <c r="K167" t="s">
        <v>743</v>
      </c>
      <c r="L167" s="2" t="s">
        <v>620</v>
      </c>
    </row>
    <row r="168" spans="1:12" x14ac:dyDescent="0.35">
      <c r="A168" t="s">
        <v>127</v>
      </c>
      <c r="B168" s="5">
        <v>44663</v>
      </c>
      <c r="C168" s="5">
        <v>45083</v>
      </c>
      <c r="D168">
        <f t="shared" ref="D168:D169" si="15">_xlfn.DAYS(C168,B168)</f>
        <v>420</v>
      </c>
      <c r="E168">
        <v>1</v>
      </c>
      <c r="F168" t="s">
        <v>417</v>
      </c>
      <c r="G168" t="s">
        <v>418</v>
      </c>
      <c r="H168" t="str">
        <f t="shared" si="8"/>
        <v>14 SUNRISE LANE</v>
      </c>
      <c r="I168" t="s">
        <v>551</v>
      </c>
      <c r="J168" t="s">
        <v>742</v>
      </c>
      <c r="K168" t="s">
        <v>743</v>
      </c>
      <c r="L168" s="2" t="s">
        <v>692</v>
      </c>
    </row>
    <row r="169" spans="1:12" x14ac:dyDescent="0.35">
      <c r="A169" t="s">
        <v>120</v>
      </c>
      <c r="B169" s="5">
        <v>44652</v>
      </c>
      <c r="C169" s="5">
        <v>44924</v>
      </c>
      <c r="D169">
        <f t="shared" si="15"/>
        <v>272</v>
      </c>
      <c r="E169">
        <v>1</v>
      </c>
      <c r="F169" t="s">
        <v>405</v>
      </c>
      <c r="G169" t="s">
        <v>406</v>
      </c>
      <c r="H169" t="str">
        <f t="shared" si="8"/>
        <v>3586 ROBIE ST</v>
      </c>
      <c r="I169" t="s">
        <v>546</v>
      </c>
      <c r="J169" t="s">
        <v>742</v>
      </c>
      <c r="K169" t="s">
        <v>743</v>
      </c>
      <c r="L169" s="2" t="s">
        <v>688</v>
      </c>
    </row>
    <row r="170" spans="1:12" ht="72.5" x14ac:dyDescent="0.35">
      <c r="A170" t="s">
        <v>111</v>
      </c>
      <c r="B170" s="5">
        <v>44649</v>
      </c>
      <c r="E170">
        <v>0</v>
      </c>
      <c r="F170" t="s">
        <v>389</v>
      </c>
      <c r="G170" t="s">
        <v>390</v>
      </c>
      <c r="H170" t="str">
        <f t="shared" si="8"/>
        <v>18 B FRANKLYN ST</v>
      </c>
      <c r="I170" t="s">
        <v>554</v>
      </c>
      <c r="J170" t="s">
        <v>742</v>
      </c>
      <c r="K170" t="s">
        <v>743</v>
      </c>
      <c r="L170" s="2" t="s">
        <v>680</v>
      </c>
    </row>
    <row r="171" spans="1:12" x14ac:dyDescent="0.35">
      <c r="A171" t="s">
        <v>86</v>
      </c>
      <c r="B171" s="5">
        <v>44645</v>
      </c>
      <c r="E171">
        <v>0</v>
      </c>
      <c r="F171" t="s">
        <v>347</v>
      </c>
      <c r="G171" t="s">
        <v>348</v>
      </c>
      <c r="H171" t="str">
        <f t="shared" si="8"/>
        <v>1374 PURCELLS COVE RD</v>
      </c>
      <c r="I171" t="s">
        <v>546</v>
      </c>
      <c r="J171" t="s">
        <v>742</v>
      </c>
      <c r="K171" t="s">
        <v>743</v>
      </c>
      <c r="L171" s="2" t="s">
        <v>650</v>
      </c>
    </row>
    <row r="172" spans="1:12" x14ac:dyDescent="0.35">
      <c r="A172" t="s">
        <v>124</v>
      </c>
      <c r="B172" s="5">
        <v>44635</v>
      </c>
      <c r="C172" s="5">
        <v>45371</v>
      </c>
      <c r="D172">
        <f t="shared" ref="D172:D180" si="16">_xlfn.DAYS(C172,B172)</f>
        <v>736</v>
      </c>
      <c r="E172">
        <v>1</v>
      </c>
      <c r="F172" t="s">
        <v>412</v>
      </c>
      <c r="G172" t="s">
        <v>413</v>
      </c>
      <c r="H172" t="str">
        <f t="shared" si="8"/>
        <v>714 B WAVERLEY RD</v>
      </c>
      <c r="I172" t="s">
        <v>554</v>
      </c>
      <c r="J172" t="s">
        <v>742</v>
      </c>
      <c r="K172" t="s">
        <v>743</v>
      </c>
      <c r="L172" s="2" t="s">
        <v>611</v>
      </c>
    </row>
    <row r="173" spans="1:12" x14ac:dyDescent="0.35">
      <c r="A173" t="s">
        <v>177</v>
      </c>
      <c r="B173" s="5">
        <v>44635</v>
      </c>
      <c r="C173" s="5">
        <v>45366</v>
      </c>
      <c r="D173">
        <f t="shared" si="16"/>
        <v>731</v>
      </c>
      <c r="E173">
        <v>1</v>
      </c>
      <c r="F173" t="s">
        <v>495</v>
      </c>
      <c r="G173" t="s">
        <v>496</v>
      </c>
      <c r="H173" t="str">
        <f t="shared" si="8"/>
        <v>9 B DUMBARTON AVE</v>
      </c>
      <c r="I173" t="s">
        <v>554</v>
      </c>
      <c r="J173" t="s">
        <v>742</v>
      </c>
      <c r="K173" t="s">
        <v>743</v>
      </c>
      <c r="L173" s="2" t="s">
        <v>724</v>
      </c>
    </row>
    <row r="174" spans="1:12" ht="43.5" x14ac:dyDescent="0.35">
      <c r="A174" t="s">
        <v>20</v>
      </c>
      <c r="B174" s="5">
        <v>44627</v>
      </c>
      <c r="C174" s="5">
        <v>45358</v>
      </c>
      <c r="D174">
        <f t="shared" si="16"/>
        <v>731</v>
      </c>
      <c r="E174">
        <v>1</v>
      </c>
      <c r="F174" t="s">
        <v>226</v>
      </c>
      <c r="G174" t="s">
        <v>227</v>
      </c>
      <c r="H174" t="str">
        <f t="shared" si="8"/>
        <v>25 COUNTRY LAKE DR</v>
      </c>
      <c r="I174" t="s">
        <v>553</v>
      </c>
      <c r="J174" t="s">
        <v>742</v>
      </c>
      <c r="K174" t="s">
        <v>743</v>
      </c>
      <c r="L174" s="2" t="s">
        <v>614</v>
      </c>
    </row>
    <row r="175" spans="1:12" x14ac:dyDescent="0.35">
      <c r="A175" t="s">
        <v>123</v>
      </c>
      <c r="B175" s="5">
        <v>44627</v>
      </c>
      <c r="C175" s="5">
        <v>44911</v>
      </c>
      <c r="D175">
        <f t="shared" si="16"/>
        <v>284</v>
      </c>
      <c r="E175">
        <v>1</v>
      </c>
      <c r="F175" t="s">
        <v>410</v>
      </c>
      <c r="G175" t="s">
        <v>411</v>
      </c>
      <c r="H175" t="str">
        <f t="shared" si="8"/>
        <v>242 FIVE ISLAND RD</v>
      </c>
      <c r="I175" t="s">
        <v>588</v>
      </c>
      <c r="J175" t="s">
        <v>742</v>
      </c>
      <c r="K175" t="s">
        <v>743</v>
      </c>
      <c r="L175" s="2" t="s">
        <v>690</v>
      </c>
    </row>
    <row r="176" spans="1:12" x14ac:dyDescent="0.35">
      <c r="A176" t="s">
        <v>170</v>
      </c>
      <c r="B176" s="5">
        <v>44602</v>
      </c>
      <c r="C176" s="5">
        <v>45348</v>
      </c>
      <c r="D176">
        <f t="shared" si="16"/>
        <v>746</v>
      </c>
      <c r="E176">
        <v>1</v>
      </c>
      <c r="F176" t="s">
        <v>483</v>
      </c>
      <c r="G176" t="s">
        <v>409</v>
      </c>
      <c r="H176" t="str">
        <f t="shared" si="8"/>
        <v>1411 LEMARCHANT ST</v>
      </c>
      <c r="I176" t="s">
        <v>546</v>
      </c>
      <c r="J176" t="s">
        <v>742</v>
      </c>
      <c r="K176" t="s">
        <v>743</v>
      </c>
      <c r="L176" s="2" t="s">
        <v>720</v>
      </c>
    </row>
    <row r="177" spans="1:12" x14ac:dyDescent="0.35">
      <c r="A177" t="s">
        <v>87</v>
      </c>
      <c r="B177" s="5">
        <v>44599</v>
      </c>
      <c r="C177" s="5">
        <v>44937</v>
      </c>
      <c r="D177">
        <f t="shared" si="16"/>
        <v>338</v>
      </c>
      <c r="E177">
        <v>1</v>
      </c>
      <c r="F177" t="s">
        <v>349</v>
      </c>
      <c r="G177" t="s">
        <v>350</v>
      </c>
      <c r="H177" t="str">
        <f t="shared" si="8"/>
        <v>130 CLEARSPRING LANE</v>
      </c>
      <c r="I177" t="s">
        <v>556</v>
      </c>
      <c r="J177" t="s">
        <v>742</v>
      </c>
      <c r="K177" t="s">
        <v>743</v>
      </c>
      <c r="L177" s="2" t="s">
        <v>661</v>
      </c>
    </row>
    <row r="178" spans="1:12" x14ac:dyDescent="0.35">
      <c r="A178" t="s">
        <v>178</v>
      </c>
      <c r="B178" s="5">
        <v>44587</v>
      </c>
      <c r="C178" s="5">
        <v>45084</v>
      </c>
      <c r="D178">
        <f t="shared" si="16"/>
        <v>497</v>
      </c>
      <c r="E178">
        <v>1</v>
      </c>
      <c r="F178" t="s">
        <v>319</v>
      </c>
      <c r="G178" t="s">
        <v>497</v>
      </c>
      <c r="H178" t="str">
        <f t="shared" si="8"/>
        <v>28 ALEX ST</v>
      </c>
      <c r="I178" t="s">
        <v>546</v>
      </c>
      <c r="J178" t="s">
        <v>742</v>
      </c>
      <c r="K178" t="s">
        <v>743</v>
      </c>
      <c r="L178" s="2" t="s">
        <v>725</v>
      </c>
    </row>
    <row r="179" spans="1:12" x14ac:dyDescent="0.35">
      <c r="A179" t="s">
        <v>121</v>
      </c>
      <c r="B179" s="5">
        <v>44581</v>
      </c>
      <c r="C179" s="5">
        <v>44957</v>
      </c>
      <c r="D179">
        <f t="shared" si="16"/>
        <v>376</v>
      </c>
      <c r="E179">
        <v>1</v>
      </c>
      <c r="F179" t="s">
        <v>356</v>
      </c>
      <c r="G179" t="s">
        <v>407</v>
      </c>
      <c r="H179" t="str">
        <f t="shared" si="8"/>
        <v>117 LINDAM LANE</v>
      </c>
      <c r="I179" t="s">
        <v>572</v>
      </c>
      <c r="J179" t="s">
        <v>742</v>
      </c>
      <c r="K179" t="s">
        <v>743</v>
      </c>
      <c r="L179" s="2" t="s">
        <v>689</v>
      </c>
    </row>
    <row r="180" spans="1:12" x14ac:dyDescent="0.35">
      <c r="A180" t="s">
        <v>119</v>
      </c>
      <c r="B180" s="5">
        <v>44574</v>
      </c>
      <c r="C180" s="5">
        <v>44776</v>
      </c>
      <c r="D180">
        <f t="shared" si="16"/>
        <v>202</v>
      </c>
      <c r="E180">
        <v>1</v>
      </c>
      <c r="F180" t="s">
        <v>403</v>
      </c>
      <c r="G180" t="s">
        <v>404</v>
      </c>
      <c r="H180" t="str">
        <f t="shared" si="8"/>
        <v>50 BELMORE DR</v>
      </c>
      <c r="I180" t="s">
        <v>575</v>
      </c>
      <c r="J180" t="s">
        <v>742</v>
      </c>
      <c r="K180" t="s">
        <v>743</v>
      </c>
      <c r="L180" s="2" t="s">
        <v>687</v>
      </c>
    </row>
    <row r="181" spans="1:12" x14ac:dyDescent="0.35">
      <c r="A181" t="s">
        <v>180</v>
      </c>
      <c r="B181" s="5">
        <v>44568</v>
      </c>
      <c r="E181">
        <v>0</v>
      </c>
      <c r="F181" t="s">
        <v>380</v>
      </c>
      <c r="G181" t="s">
        <v>500</v>
      </c>
      <c r="H181" t="str">
        <f t="shared" si="8"/>
        <v>520 BALD ROCK RD</v>
      </c>
      <c r="I181" t="s">
        <v>602</v>
      </c>
      <c r="J181" t="s">
        <v>742</v>
      </c>
      <c r="K181" t="s">
        <v>743</v>
      </c>
      <c r="L181" s="2" t="s">
        <v>639</v>
      </c>
    </row>
    <row r="182" spans="1:12" x14ac:dyDescent="0.35">
      <c r="A182" t="s">
        <v>84</v>
      </c>
      <c r="B182" s="5">
        <v>44560</v>
      </c>
      <c r="E182">
        <v>0</v>
      </c>
      <c r="F182" t="s">
        <v>284</v>
      </c>
      <c r="G182" t="s">
        <v>325</v>
      </c>
      <c r="H182" t="str">
        <f t="shared" si="8"/>
        <v>60 SUNNYLEA RD</v>
      </c>
      <c r="I182" t="s">
        <v>575</v>
      </c>
      <c r="J182" t="s">
        <v>742</v>
      </c>
      <c r="K182" t="s">
        <v>743</v>
      </c>
      <c r="L182" s="2" t="s">
        <v>659</v>
      </c>
    </row>
    <row r="183" spans="1:12" x14ac:dyDescent="0.35">
      <c r="A183" t="s">
        <v>85</v>
      </c>
      <c r="B183" s="5">
        <v>44560</v>
      </c>
      <c r="C183" s="5">
        <v>44972</v>
      </c>
      <c r="D183">
        <f>_xlfn.DAYS(C183,B183)</f>
        <v>412</v>
      </c>
      <c r="E183">
        <v>1</v>
      </c>
      <c r="F183" t="s">
        <v>345</v>
      </c>
      <c r="G183" t="s">
        <v>346</v>
      </c>
      <c r="H183" t="str">
        <f t="shared" si="8"/>
        <v>574 THREE FATHOM HARBOUR RD</v>
      </c>
      <c r="I183" t="s">
        <v>579</v>
      </c>
      <c r="J183" t="s">
        <v>742</v>
      </c>
      <c r="K183" t="s">
        <v>743</v>
      </c>
      <c r="L183" s="2" t="s">
        <v>660</v>
      </c>
    </row>
    <row r="184" spans="1:12" x14ac:dyDescent="0.35">
      <c r="A184" t="s">
        <v>115</v>
      </c>
      <c r="B184" s="5">
        <v>44540</v>
      </c>
      <c r="E184">
        <v>0</v>
      </c>
      <c r="F184" t="s">
        <v>396</v>
      </c>
      <c r="G184" t="s">
        <v>263</v>
      </c>
      <c r="H184" t="str">
        <f t="shared" si="8"/>
        <v>2317 EAST PETPESWICK RD</v>
      </c>
      <c r="I184" t="s">
        <v>564</v>
      </c>
      <c r="J184" t="s">
        <v>742</v>
      </c>
      <c r="K184" t="s">
        <v>743</v>
      </c>
      <c r="L184" s="2" t="s">
        <v>623</v>
      </c>
    </row>
    <row r="185" spans="1:12" x14ac:dyDescent="0.35">
      <c r="A185" t="s">
        <v>176</v>
      </c>
      <c r="B185" s="5">
        <v>44540</v>
      </c>
      <c r="C185" s="5">
        <v>44771</v>
      </c>
      <c r="D185">
        <f t="shared" ref="D185:D192" si="17">_xlfn.DAYS(C185,B185)</f>
        <v>231</v>
      </c>
      <c r="E185">
        <v>1</v>
      </c>
      <c r="F185" t="s">
        <v>493</v>
      </c>
      <c r="G185" t="s">
        <v>494</v>
      </c>
      <c r="H185" t="str">
        <f t="shared" si="8"/>
        <v>10 DUFFUS DR</v>
      </c>
      <c r="I185" t="s">
        <v>548</v>
      </c>
      <c r="J185" t="s">
        <v>742</v>
      </c>
      <c r="K185" t="s">
        <v>743</v>
      </c>
      <c r="L185" s="2" t="s">
        <v>723</v>
      </c>
    </row>
    <row r="186" spans="1:12" x14ac:dyDescent="0.35">
      <c r="A186" t="s">
        <v>13</v>
      </c>
      <c r="B186" s="5">
        <v>44529</v>
      </c>
      <c r="C186" s="5">
        <v>45224</v>
      </c>
      <c r="D186">
        <f t="shared" si="17"/>
        <v>695</v>
      </c>
      <c r="E186">
        <v>1</v>
      </c>
      <c r="F186" t="s">
        <v>212</v>
      </c>
      <c r="G186" t="s">
        <v>213</v>
      </c>
      <c r="H186" t="str">
        <f t="shared" si="8"/>
        <v>34 PARTRIDGE NEST DR</v>
      </c>
      <c r="I186" t="s">
        <v>547</v>
      </c>
      <c r="J186" t="s">
        <v>742</v>
      </c>
      <c r="K186" t="s">
        <v>743</v>
      </c>
      <c r="L186" s="2" t="s">
        <v>607</v>
      </c>
    </row>
    <row r="187" spans="1:12" x14ac:dyDescent="0.35">
      <c r="A187" t="s">
        <v>169</v>
      </c>
      <c r="B187" s="5">
        <v>44525</v>
      </c>
      <c r="C187" s="5">
        <v>44748</v>
      </c>
      <c r="D187">
        <f t="shared" si="17"/>
        <v>223</v>
      </c>
      <c r="E187">
        <v>1</v>
      </c>
      <c r="F187" t="s">
        <v>481</v>
      </c>
      <c r="G187" t="s">
        <v>482</v>
      </c>
      <c r="H187" t="str">
        <f t="shared" si="8"/>
        <v>105 AMELINDA CRES</v>
      </c>
      <c r="I187" t="s">
        <v>599</v>
      </c>
      <c r="J187" t="s">
        <v>742</v>
      </c>
      <c r="K187" t="s">
        <v>743</v>
      </c>
      <c r="L187" s="2" t="s">
        <v>719</v>
      </c>
    </row>
    <row r="188" spans="1:12" ht="72.5" x14ac:dyDescent="0.35">
      <c r="A188" t="s">
        <v>168</v>
      </c>
      <c r="B188" s="5">
        <v>44505</v>
      </c>
      <c r="C188" s="5">
        <v>44858</v>
      </c>
      <c r="D188">
        <f t="shared" si="17"/>
        <v>353</v>
      </c>
      <c r="E188">
        <v>1</v>
      </c>
      <c r="F188" t="s">
        <v>480</v>
      </c>
      <c r="G188" t="s">
        <v>317</v>
      </c>
      <c r="H188" t="str">
        <f t="shared" si="8"/>
        <v>2469 CLIFTON ST</v>
      </c>
      <c r="I188" t="s">
        <v>546</v>
      </c>
      <c r="J188" t="s">
        <v>742</v>
      </c>
      <c r="K188" t="s">
        <v>743</v>
      </c>
      <c r="L188" s="2" t="s">
        <v>718</v>
      </c>
    </row>
    <row r="189" spans="1:12" x14ac:dyDescent="0.35">
      <c r="A189" t="s">
        <v>179</v>
      </c>
      <c r="B189" s="5">
        <v>44504</v>
      </c>
      <c r="C189" s="5">
        <v>45131</v>
      </c>
      <c r="D189">
        <f t="shared" si="17"/>
        <v>627</v>
      </c>
      <c r="E189">
        <v>1</v>
      </c>
      <c r="F189" t="s">
        <v>498</v>
      </c>
      <c r="G189" t="s">
        <v>499</v>
      </c>
      <c r="H189" t="str">
        <f t="shared" ref="H189:H199" si="18">F189&amp;" "&amp;G189</f>
        <v>162 PAULS POINT RD</v>
      </c>
      <c r="I189" t="s">
        <v>571</v>
      </c>
      <c r="J189" t="s">
        <v>742</v>
      </c>
      <c r="K189" t="s">
        <v>743</v>
      </c>
      <c r="L189" s="2" t="s">
        <v>726</v>
      </c>
    </row>
    <row r="190" spans="1:12" x14ac:dyDescent="0.35">
      <c r="A190" t="s">
        <v>65</v>
      </c>
      <c r="B190" s="5">
        <v>44501</v>
      </c>
      <c r="C190" s="5">
        <v>44683</v>
      </c>
      <c r="D190">
        <f t="shared" si="17"/>
        <v>182</v>
      </c>
      <c r="E190">
        <v>1</v>
      </c>
      <c r="F190" t="s">
        <v>312</v>
      </c>
      <c r="G190" t="s">
        <v>313</v>
      </c>
      <c r="H190" t="str">
        <f t="shared" si="18"/>
        <v>3 LYNNETT RD</v>
      </c>
      <c r="I190" t="s">
        <v>546</v>
      </c>
      <c r="J190" t="s">
        <v>742</v>
      </c>
      <c r="K190" t="s">
        <v>743</v>
      </c>
      <c r="L190" s="2" t="s">
        <v>648</v>
      </c>
    </row>
    <row r="191" spans="1:12" x14ac:dyDescent="0.35">
      <c r="A191" t="s">
        <v>112</v>
      </c>
      <c r="B191" s="5">
        <v>44489</v>
      </c>
      <c r="C191" s="5">
        <v>44778</v>
      </c>
      <c r="D191">
        <f t="shared" si="17"/>
        <v>289</v>
      </c>
      <c r="E191">
        <v>1</v>
      </c>
      <c r="F191" t="s">
        <v>391</v>
      </c>
      <c r="G191" t="s">
        <v>392</v>
      </c>
      <c r="H191" t="str">
        <f t="shared" si="18"/>
        <v>21 BELLE ST</v>
      </c>
      <c r="I191" t="s">
        <v>548</v>
      </c>
      <c r="J191" t="s">
        <v>742</v>
      </c>
      <c r="K191" t="s">
        <v>743</v>
      </c>
      <c r="L191" s="2" t="s">
        <v>681</v>
      </c>
    </row>
    <row r="192" spans="1:12" x14ac:dyDescent="0.35">
      <c r="A192" t="s">
        <v>14</v>
      </c>
      <c r="B192" s="5">
        <v>44482</v>
      </c>
      <c r="C192" s="5">
        <v>44831</v>
      </c>
      <c r="D192">
        <f t="shared" si="17"/>
        <v>349</v>
      </c>
      <c r="E192">
        <v>1</v>
      </c>
      <c r="F192" t="s">
        <v>214</v>
      </c>
      <c r="G192" t="s">
        <v>215</v>
      </c>
      <c r="H192" t="str">
        <f t="shared" si="18"/>
        <v>20 B DARTMOUTH RD</v>
      </c>
      <c r="I192" t="s">
        <v>548</v>
      </c>
      <c r="J192" t="s">
        <v>742</v>
      </c>
      <c r="K192" t="s">
        <v>743</v>
      </c>
      <c r="L192" s="2" t="s">
        <v>608</v>
      </c>
    </row>
    <row r="193" spans="1:12" x14ac:dyDescent="0.35">
      <c r="A193" t="s">
        <v>109</v>
      </c>
      <c r="B193" s="5">
        <v>44475</v>
      </c>
      <c r="E193">
        <v>0</v>
      </c>
      <c r="F193" t="s">
        <v>385</v>
      </c>
      <c r="G193" t="s">
        <v>386</v>
      </c>
      <c r="H193" t="str">
        <f t="shared" si="18"/>
        <v>218 WINDMILL RD</v>
      </c>
      <c r="I193" t="s">
        <v>554</v>
      </c>
      <c r="J193" t="s">
        <v>742</v>
      </c>
      <c r="K193" t="s">
        <v>743</v>
      </c>
      <c r="L193" s="2" t="s">
        <v>678</v>
      </c>
    </row>
    <row r="194" spans="1:12" x14ac:dyDescent="0.35">
      <c r="A194" t="s">
        <v>113</v>
      </c>
      <c r="B194" s="5">
        <v>44475</v>
      </c>
      <c r="C194" s="5">
        <v>45051</v>
      </c>
      <c r="D194">
        <f t="shared" ref="D194:D199" si="19">_xlfn.DAYS(C194,B194)</f>
        <v>576</v>
      </c>
      <c r="E194">
        <v>1</v>
      </c>
      <c r="F194" t="s">
        <v>393</v>
      </c>
      <c r="G194" t="s">
        <v>394</v>
      </c>
      <c r="H194" t="str">
        <f t="shared" si="18"/>
        <v>91 KAAKWOGOOK WAY</v>
      </c>
      <c r="I194" t="s">
        <v>586</v>
      </c>
      <c r="J194" t="s">
        <v>742</v>
      </c>
      <c r="K194" t="s">
        <v>743</v>
      </c>
      <c r="L194" s="2" t="s">
        <v>682</v>
      </c>
    </row>
    <row r="195" spans="1:12" x14ac:dyDescent="0.35">
      <c r="A195" t="s">
        <v>64</v>
      </c>
      <c r="B195" s="5">
        <v>44473</v>
      </c>
      <c r="C195" s="5">
        <v>45191</v>
      </c>
      <c r="D195">
        <f t="shared" si="19"/>
        <v>718</v>
      </c>
      <c r="E195">
        <v>1</v>
      </c>
      <c r="F195" t="s">
        <v>310</v>
      </c>
      <c r="G195" t="s">
        <v>311</v>
      </c>
      <c r="H195" t="str">
        <f t="shared" si="18"/>
        <v>725 MCCABE LAKE DR</v>
      </c>
      <c r="I195" t="s">
        <v>561</v>
      </c>
      <c r="J195" t="s">
        <v>742</v>
      </c>
      <c r="K195" t="s">
        <v>743</v>
      </c>
      <c r="L195" s="2" t="s">
        <v>647</v>
      </c>
    </row>
    <row r="196" spans="1:12" x14ac:dyDescent="0.35">
      <c r="A196" t="s">
        <v>63</v>
      </c>
      <c r="B196" s="5">
        <v>44470</v>
      </c>
      <c r="C196" s="5">
        <v>45055</v>
      </c>
      <c r="D196">
        <f t="shared" si="19"/>
        <v>585</v>
      </c>
      <c r="E196">
        <v>1</v>
      </c>
      <c r="F196" t="s">
        <v>270</v>
      </c>
      <c r="G196" t="s">
        <v>309</v>
      </c>
      <c r="H196" t="str">
        <f t="shared" si="18"/>
        <v>75 DEVILS HILL RD</v>
      </c>
      <c r="I196" t="s">
        <v>573</v>
      </c>
      <c r="J196" t="s">
        <v>742</v>
      </c>
      <c r="K196" t="s">
        <v>743</v>
      </c>
      <c r="L196" s="2" t="s">
        <v>646</v>
      </c>
    </row>
    <row r="197" spans="1:12" x14ac:dyDescent="0.35">
      <c r="A197" t="s">
        <v>108</v>
      </c>
      <c r="B197" s="5">
        <v>44449</v>
      </c>
      <c r="C197" s="5">
        <v>44963</v>
      </c>
      <c r="D197">
        <f t="shared" si="19"/>
        <v>514</v>
      </c>
      <c r="E197">
        <v>1</v>
      </c>
      <c r="F197" t="s">
        <v>383</v>
      </c>
      <c r="G197" t="s">
        <v>384</v>
      </c>
      <c r="H197" t="str">
        <f t="shared" si="18"/>
        <v>12 B CAMERON ST</v>
      </c>
      <c r="I197" t="s">
        <v>554</v>
      </c>
      <c r="J197" t="s">
        <v>742</v>
      </c>
      <c r="K197" t="s">
        <v>743</v>
      </c>
      <c r="L197" s="2" t="s">
        <v>677</v>
      </c>
    </row>
    <row r="198" spans="1:12" ht="72.5" x14ac:dyDescent="0.35">
      <c r="A198" t="s">
        <v>12</v>
      </c>
      <c r="B198" s="5">
        <v>44414</v>
      </c>
      <c r="C198" s="5">
        <v>45117</v>
      </c>
      <c r="D198">
        <f t="shared" si="19"/>
        <v>703</v>
      </c>
      <c r="E198">
        <v>1</v>
      </c>
      <c r="F198" t="s">
        <v>210</v>
      </c>
      <c r="G198" t="s">
        <v>211</v>
      </c>
      <c r="H198" t="str">
        <f t="shared" si="18"/>
        <v>6712 CHEBUCTO RD</v>
      </c>
      <c r="I198" t="s">
        <v>546</v>
      </c>
      <c r="J198" t="s">
        <v>742</v>
      </c>
      <c r="K198" t="s">
        <v>743</v>
      </c>
      <c r="L198" s="2" t="s">
        <v>606</v>
      </c>
    </row>
    <row r="199" spans="1:12" x14ac:dyDescent="0.35">
      <c r="A199" t="s">
        <v>62</v>
      </c>
      <c r="B199" s="5">
        <v>44280</v>
      </c>
      <c r="C199" s="5">
        <v>45000</v>
      </c>
      <c r="D199">
        <f t="shared" si="19"/>
        <v>720</v>
      </c>
      <c r="E199">
        <v>1</v>
      </c>
      <c r="F199" t="s">
        <v>307</v>
      </c>
      <c r="G199" t="s">
        <v>308</v>
      </c>
      <c r="H199" t="str">
        <f t="shared" si="18"/>
        <v>402 WATERSTONE RUN</v>
      </c>
      <c r="I199" t="s">
        <v>565</v>
      </c>
      <c r="J199" t="s">
        <v>742</v>
      </c>
      <c r="K199" t="s">
        <v>743</v>
      </c>
      <c r="L199" s="2" t="s">
        <v>645</v>
      </c>
    </row>
    <row r="200" spans="1:12" x14ac:dyDescent="0.35">
      <c r="L200"/>
    </row>
  </sheetData>
  <autoFilter ref="A1:L199" xr:uid="{C98BDEE8-8049-4107-A191-5E987A5648FB}"/>
  <sortState xmlns:xlrd2="http://schemas.microsoft.com/office/spreadsheetml/2017/richdata2" ref="A2:L200">
    <sortCondition descending="1" ref="B1:B200"/>
  </sortState>
  <conditionalFormatting sqref="H1:H1048576">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2024-06-25T05:34:25Z</dcterms:created>
  <dcterms:modified xsi:type="dcterms:W3CDTF">2024-06-30T13:04:55Z</dcterms:modified>
</cp:coreProperties>
</file>