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210" windowWidth="24915" windowHeight="1201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O5" i="1" l="1"/>
  <c r="N5" i="1"/>
  <c r="N4" i="1"/>
  <c r="N3" i="1"/>
  <c r="J31" i="1"/>
  <c r="J25" i="1"/>
  <c r="J5" i="1"/>
  <c r="J3" i="1"/>
  <c r="H31" i="1"/>
  <c r="H29" i="1"/>
  <c r="H27" i="1"/>
  <c r="H25" i="1"/>
  <c r="H23" i="1"/>
  <c r="H21" i="1"/>
  <c r="H19" i="1"/>
  <c r="H17" i="1"/>
  <c r="H15" i="1"/>
  <c r="H13" i="1"/>
  <c r="H11" i="1"/>
  <c r="H9" i="1"/>
  <c r="H7" i="1"/>
  <c r="G7" i="1"/>
  <c r="G11" i="1"/>
  <c r="G5" i="1"/>
  <c r="G9" i="1"/>
  <c r="G13" i="1"/>
  <c r="G15" i="1"/>
  <c r="G17" i="1"/>
  <c r="G19" i="1"/>
  <c r="G21" i="1"/>
  <c r="G23" i="1"/>
  <c r="G25" i="1"/>
  <c r="G27" i="1"/>
  <c r="G29" i="1"/>
  <c r="G31" i="1"/>
  <c r="G3" i="1"/>
</calcChain>
</file>

<file path=xl/sharedStrings.xml><?xml version="1.0" encoding="utf-8"?>
<sst xmlns="http://schemas.openxmlformats.org/spreadsheetml/2006/main" count="39" uniqueCount="12">
  <si>
    <t>subject no</t>
  </si>
  <si>
    <t>condition</t>
  </si>
  <si>
    <t xml:space="preserve"> drive order</t>
  </si>
  <si>
    <t>optalert start time</t>
  </si>
  <si>
    <t>drive window start time</t>
  </si>
  <si>
    <t>post sleep</t>
  </si>
  <si>
    <t>post shift</t>
  </si>
  <si>
    <t>postshift2</t>
  </si>
  <si>
    <t>Time difference between post sleep and post night shift drive start</t>
  </si>
  <si>
    <t>mean</t>
  </si>
  <si>
    <t>stdev</t>
  </si>
  <si>
    <t>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</si>
</sst>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1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tabSelected="1" workbookViewId="0">
      <selection activeCell="N3" sqref="N3"/>
    </sheetView>
  </sheetViews>
  <sheetFormatPr defaultRowHeight="15" x14ac:dyDescent="0.25"/>
  <cols>
    <col min="2" max="2" width="10.140625" bestFit="1" customWidth="1"/>
    <col min="7" max="7" width="17.85546875" customWidth="1"/>
    <col min="10" max="10" width="11.5703125" bestFit="1" customWidth="1"/>
    <col min="14" max="15" width="11.570312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J1" t="s">
        <v>8</v>
      </c>
    </row>
    <row r="2" spans="1:15" x14ac:dyDescent="0.25">
      <c r="A2">
        <v>11001</v>
      </c>
      <c r="C2">
        <v>1</v>
      </c>
      <c r="J2" s="1"/>
    </row>
    <row r="3" spans="1:15" x14ac:dyDescent="0.25">
      <c r="A3">
        <v>11001</v>
      </c>
      <c r="B3" t="s">
        <v>5</v>
      </c>
      <c r="C3">
        <v>1</v>
      </c>
      <c r="D3" s="1">
        <v>0.48564814814814811</v>
      </c>
      <c r="E3" s="1">
        <v>0.49675925925925929</v>
      </c>
      <c r="G3" s="1">
        <f>D3-D4</f>
        <v>2.5474537037036948E-2</v>
      </c>
      <c r="I3" s="1"/>
      <c r="J3" s="2">
        <f>G3-G4</f>
        <v>2.5474537037036948E-2</v>
      </c>
      <c r="K3" s="1"/>
      <c r="M3" t="s">
        <v>9</v>
      </c>
      <c r="N3" s="1">
        <f>AVERAGE(J3:J31)</f>
        <v>4.5615740740740741E-2</v>
      </c>
    </row>
    <row r="4" spans="1:15" x14ac:dyDescent="0.25">
      <c r="A4">
        <v>11001</v>
      </c>
      <c r="B4" t="s">
        <v>6</v>
      </c>
      <c r="C4">
        <v>2</v>
      </c>
      <c r="D4" s="1">
        <v>0.46017361111111116</v>
      </c>
      <c r="E4" s="1">
        <v>0.4692013888888889</v>
      </c>
      <c r="J4" s="2"/>
      <c r="M4" t="s">
        <v>10</v>
      </c>
      <c r="N4" s="2">
        <f>STDEV(J3:J31)</f>
        <v>5.0667229420561767E-2</v>
      </c>
    </row>
    <row r="5" spans="1:15" x14ac:dyDescent="0.25">
      <c r="A5">
        <v>11004</v>
      </c>
      <c r="B5" t="s">
        <v>5</v>
      </c>
      <c r="C5">
        <v>1</v>
      </c>
      <c r="D5" s="1">
        <v>0.60415509259259259</v>
      </c>
      <c r="E5" s="1">
        <v>0.61179398148148145</v>
      </c>
      <c r="G5" s="1">
        <f t="shared" ref="G5:G32" si="0">D5-D6</f>
        <v>0.20596064814814813</v>
      </c>
      <c r="I5" s="1"/>
      <c r="J5" s="2">
        <f t="shared" ref="J5" si="1">G5-G6</f>
        <v>0.20596064814814813</v>
      </c>
      <c r="M5" t="s">
        <v>11</v>
      </c>
      <c r="N5" s="2">
        <f>MIN(J3:J31)</f>
        <v>4.8032407407407329E-3</v>
      </c>
      <c r="O5" s="2">
        <f>MAX(J3:J31)</f>
        <v>0.20596064814814813</v>
      </c>
    </row>
    <row r="6" spans="1:15" x14ac:dyDescent="0.25">
      <c r="A6">
        <v>11004</v>
      </c>
      <c r="B6" t="s">
        <v>7</v>
      </c>
      <c r="C6">
        <v>2</v>
      </c>
      <c r="D6" s="1">
        <v>0.39819444444444446</v>
      </c>
      <c r="E6" s="1">
        <v>0.40305555555555556</v>
      </c>
      <c r="J6" s="2"/>
    </row>
    <row r="7" spans="1:15" x14ac:dyDescent="0.25">
      <c r="A7">
        <v>11005</v>
      </c>
      <c r="B7" t="s">
        <v>5</v>
      </c>
      <c r="C7">
        <v>1</v>
      </c>
      <c r="D7" s="1">
        <v>0.43630787037037039</v>
      </c>
      <c r="E7" s="1">
        <v>0.44047453703703704</v>
      </c>
      <c r="G7" s="1">
        <f>D7-D8</f>
        <v>-2.4768518518518523E-2</v>
      </c>
      <c r="H7" s="1">
        <f>D8-D7</f>
        <v>2.4768518518518523E-2</v>
      </c>
      <c r="I7" s="1"/>
      <c r="J7" s="2">
        <v>2.4768518518518523E-2</v>
      </c>
    </row>
    <row r="8" spans="1:15" x14ac:dyDescent="0.25">
      <c r="A8">
        <v>11005</v>
      </c>
      <c r="B8" t="s">
        <v>7</v>
      </c>
      <c r="C8">
        <v>2</v>
      </c>
      <c r="D8" s="1">
        <v>0.46107638888888891</v>
      </c>
      <c r="E8" s="1">
        <v>0.46663194444444445</v>
      </c>
      <c r="J8" s="2"/>
    </row>
    <row r="9" spans="1:15" x14ac:dyDescent="0.25">
      <c r="A9">
        <v>11007</v>
      </c>
      <c r="B9" t="s">
        <v>6</v>
      </c>
      <c r="C9">
        <v>1</v>
      </c>
      <c r="D9" s="1">
        <v>0.60695601851851855</v>
      </c>
      <c r="E9" s="1">
        <v>0.61320601851851853</v>
      </c>
      <c r="G9" s="1">
        <f t="shared" ref="G9:G32" si="2">D9-D10</f>
        <v>1.5555555555555656E-2</v>
      </c>
      <c r="H9" s="1">
        <f>D10-D9</f>
        <v>-1.5555555555555656E-2</v>
      </c>
      <c r="I9" s="1"/>
      <c r="J9" s="2">
        <v>1.5555555555555656E-2</v>
      </c>
    </row>
    <row r="10" spans="1:15" x14ac:dyDescent="0.25">
      <c r="A10">
        <v>11007</v>
      </c>
      <c r="B10" t="s">
        <v>5</v>
      </c>
      <c r="C10">
        <v>2</v>
      </c>
      <c r="D10" s="1">
        <v>0.59140046296296289</v>
      </c>
      <c r="E10" s="1">
        <v>0.59765046296296298</v>
      </c>
      <c r="J10" s="2"/>
    </row>
    <row r="11" spans="1:15" x14ac:dyDescent="0.25">
      <c r="A11">
        <v>11009</v>
      </c>
      <c r="B11" t="s">
        <v>6</v>
      </c>
      <c r="C11">
        <v>1</v>
      </c>
      <c r="D11" s="1">
        <v>0.42699074074074073</v>
      </c>
      <c r="E11" s="1">
        <v>0.43462962962962964</v>
      </c>
      <c r="G11" s="1">
        <f>D11-D12</f>
        <v>-3.8240740740740742E-2</v>
      </c>
      <c r="H11" s="1">
        <f>D12-D11</f>
        <v>3.8240740740740742E-2</v>
      </c>
      <c r="I11" s="1"/>
      <c r="J11" s="2">
        <v>3.8240740740740742E-2</v>
      </c>
    </row>
    <row r="12" spans="1:15" x14ac:dyDescent="0.25">
      <c r="A12">
        <v>11009</v>
      </c>
      <c r="B12" t="s">
        <v>5</v>
      </c>
      <c r="C12">
        <v>2</v>
      </c>
      <c r="D12" s="1">
        <v>0.46523148148148147</v>
      </c>
      <c r="E12" s="1">
        <v>0.46939814814814818</v>
      </c>
      <c r="J12" s="2"/>
    </row>
    <row r="13" spans="1:15" x14ac:dyDescent="0.25">
      <c r="A13">
        <v>11011</v>
      </c>
      <c r="B13" t="s">
        <v>6</v>
      </c>
      <c r="C13">
        <v>1</v>
      </c>
      <c r="D13" s="1">
        <v>0.46494212962962966</v>
      </c>
      <c r="E13" s="1">
        <v>0.47258101851851847</v>
      </c>
      <c r="G13" s="1">
        <f t="shared" ref="G13:G32" si="3">D13-D14</f>
        <v>-3.9178240740740722E-2</v>
      </c>
      <c r="H13" s="1">
        <f>D14-D13</f>
        <v>3.9178240740740722E-2</v>
      </c>
      <c r="I13" s="1"/>
      <c r="J13" s="2">
        <v>3.9178240740740722E-2</v>
      </c>
    </row>
    <row r="14" spans="1:15" x14ac:dyDescent="0.25">
      <c r="A14">
        <v>11011</v>
      </c>
      <c r="B14" t="s">
        <v>5</v>
      </c>
      <c r="C14">
        <v>2</v>
      </c>
      <c r="D14" s="1">
        <v>0.50412037037037039</v>
      </c>
      <c r="E14" s="1">
        <v>0.50898148148148148</v>
      </c>
      <c r="J14" s="2"/>
    </row>
    <row r="15" spans="1:15" x14ac:dyDescent="0.25">
      <c r="A15">
        <v>11013</v>
      </c>
      <c r="B15" t="s">
        <v>6</v>
      </c>
      <c r="C15">
        <v>1</v>
      </c>
      <c r="D15" s="1">
        <v>0.47269675925925925</v>
      </c>
      <c r="E15" s="1">
        <v>0.47964120370370367</v>
      </c>
      <c r="G15" s="1">
        <f t="shared" ref="G15:G32" si="4">D15-D16</f>
        <v>-0.1002777777777778</v>
      </c>
      <c r="H15" s="1">
        <f>D16-D15</f>
        <v>0.1002777777777778</v>
      </c>
      <c r="I15" s="1"/>
      <c r="J15" s="2">
        <v>0.1002777777777778</v>
      </c>
    </row>
    <row r="16" spans="1:15" x14ac:dyDescent="0.25">
      <c r="A16">
        <v>11013</v>
      </c>
      <c r="B16" t="s">
        <v>5</v>
      </c>
      <c r="C16">
        <v>2</v>
      </c>
      <c r="D16" s="1">
        <v>0.57297453703703705</v>
      </c>
      <c r="E16" s="1">
        <v>0.59241898148148142</v>
      </c>
      <c r="J16" s="2"/>
    </row>
    <row r="17" spans="1:10" x14ac:dyDescent="0.25">
      <c r="A17">
        <v>11014</v>
      </c>
      <c r="B17" t="s">
        <v>6</v>
      </c>
      <c r="C17">
        <v>1</v>
      </c>
      <c r="D17" s="1">
        <v>0.42709490740740735</v>
      </c>
      <c r="E17" s="1">
        <v>0.43473379629629627</v>
      </c>
      <c r="G17" s="1">
        <f t="shared" ref="G17:G32" si="5">D17-D18</f>
        <v>-5.9988425925925959E-2</v>
      </c>
      <c r="H17" s="1">
        <f>D18-D17</f>
        <v>5.9988425925925959E-2</v>
      </c>
      <c r="I17" s="1"/>
      <c r="J17" s="2">
        <v>5.9988425925925959E-2</v>
      </c>
    </row>
    <row r="18" spans="1:10" x14ac:dyDescent="0.25">
      <c r="A18">
        <v>11014</v>
      </c>
      <c r="B18" t="s">
        <v>5</v>
      </c>
      <c r="C18">
        <v>2</v>
      </c>
      <c r="D18" s="1">
        <v>0.48708333333333331</v>
      </c>
      <c r="E18" s="1">
        <v>0.49125000000000002</v>
      </c>
      <c r="J18" s="2"/>
    </row>
    <row r="19" spans="1:10" x14ac:dyDescent="0.25">
      <c r="A19">
        <v>11016</v>
      </c>
      <c r="B19" t="s">
        <v>6</v>
      </c>
      <c r="C19">
        <v>1</v>
      </c>
      <c r="D19" s="1">
        <v>0.45119212962962968</v>
      </c>
      <c r="E19" s="1">
        <v>0.4581365740740741</v>
      </c>
      <c r="G19" s="1">
        <f t="shared" ref="G19:G32" si="6">D19-D20</f>
        <v>-1.6458333333333297E-2</v>
      </c>
      <c r="H19" s="1">
        <f>D20-D19</f>
        <v>1.6458333333333297E-2</v>
      </c>
      <c r="I19" s="1"/>
      <c r="J19" s="2">
        <v>1.6458333333333297E-2</v>
      </c>
    </row>
    <row r="20" spans="1:10" x14ac:dyDescent="0.25">
      <c r="A20">
        <v>11016</v>
      </c>
      <c r="B20" t="s">
        <v>5</v>
      </c>
      <c r="C20">
        <v>2</v>
      </c>
      <c r="D20" s="1">
        <v>0.46765046296296298</v>
      </c>
      <c r="E20" s="1">
        <v>0.47806712962962966</v>
      </c>
      <c r="J20" s="2"/>
    </row>
    <row r="21" spans="1:10" x14ac:dyDescent="0.25">
      <c r="A21">
        <v>11018</v>
      </c>
      <c r="B21" t="s">
        <v>6</v>
      </c>
      <c r="C21">
        <v>1</v>
      </c>
      <c r="D21" s="1">
        <v>0.45430555555555557</v>
      </c>
      <c r="E21" s="1">
        <v>0.46124999999999999</v>
      </c>
      <c r="G21" s="1">
        <f t="shared" ref="G21:G32" si="7">D21-D22</f>
        <v>-8.4722222222222143E-3</v>
      </c>
      <c r="H21" s="1">
        <f>D22-D21</f>
        <v>8.4722222222222143E-3</v>
      </c>
      <c r="I21" s="1"/>
      <c r="J21" s="2">
        <v>8.4722222222222143E-3</v>
      </c>
    </row>
    <row r="22" spans="1:10" x14ac:dyDescent="0.25">
      <c r="A22">
        <v>11018</v>
      </c>
      <c r="B22" t="s">
        <v>5</v>
      </c>
      <c r="C22">
        <v>2</v>
      </c>
      <c r="D22" s="1">
        <v>0.46277777777777779</v>
      </c>
      <c r="E22" s="1">
        <v>0.46833333333333332</v>
      </c>
      <c r="J22" s="2"/>
    </row>
    <row r="23" spans="1:10" x14ac:dyDescent="0.25">
      <c r="A23">
        <v>11019</v>
      </c>
      <c r="B23" t="s">
        <v>6</v>
      </c>
      <c r="C23">
        <v>1</v>
      </c>
      <c r="D23" s="1">
        <v>0.44611111111111112</v>
      </c>
      <c r="E23" s="1">
        <v>0.45374999999999999</v>
      </c>
      <c r="G23" s="1">
        <f t="shared" ref="G23:G32" si="8">D23-D24</f>
        <v>-2.6342592592592584E-2</v>
      </c>
      <c r="H23" s="1">
        <f>D24-D23</f>
        <v>2.6342592592592584E-2</v>
      </c>
      <c r="I23" s="1"/>
      <c r="J23" s="2">
        <v>2.6342592592592584E-2</v>
      </c>
    </row>
    <row r="24" spans="1:10" x14ac:dyDescent="0.25">
      <c r="A24">
        <v>11019</v>
      </c>
      <c r="B24" t="s">
        <v>5</v>
      </c>
      <c r="C24">
        <v>2</v>
      </c>
      <c r="D24" s="1">
        <v>0.47245370370370371</v>
      </c>
      <c r="E24" s="1">
        <v>0.47662037037037036</v>
      </c>
      <c r="J24" s="2"/>
    </row>
    <row r="25" spans="1:10" x14ac:dyDescent="0.25">
      <c r="A25">
        <v>11020</v>
      </c>
      <c r="B25" t="s">
        <v>5</v>
      </c>
      <c r="C25">
        <v>1</v>
      </c>
      <c r="D25" s="1">
        <v>0.5028125</v>
      </c>
      <c r="E25" s="1">
        <v>0.50906249999999997</v>
      </c>
      <c r="G25" s="1">
        <f t="shared" ref="G25:G32" si="9">D25-D26</f>
        <v>4.8032407407407329E-3</v>
      </c>
      <c r="H25" s="1">
        <f>D26-D25</f>
        <v>-4.8032407407407329E-3</v>
      </c>
      <c r="I25" s="1"/>
      <c r="J25" s="2">
        <f t="shared" ref="J25" si="10">G25-G26</f>
        <v>4.8032407407407329E-3</v>
      </c>
    </row>
    <row r="26" spans="1:10" x14ac:dyDescent="0.25">
      <c r="A26">
        <v>11020</v>
      </c>
      <c r="B26" t="s">
        <v>6</v>
      </c>
      <c r="C26">
        <v>2</v>
      </c>
      <c r="D26" s="1">
        <v>0.49800925925925926</v>
      </c>
      <c r="E26" s="1">
        <v>0.50564814814814818</v>
      </c>
      <c r="J26" s="2"/>
    </row>
    <row r="27" spans="1:10" x14ac:dyDescent="0.25">
      <c r="A27">
        <v>11021</v>
      </c>
      <c r="B27" t="s">
        <v>6</v>
      </c>
      <c r="C27">
        <v>1</v>
      </c>
      <c r="D27" s="1">
        <v>0.39703703703703702</v>
      </c>
      <c r="E27" s="1">
        <v>0.40675925925925926</v>
      </c>
      <c r="G27" s="1">
        <f t="shared" ref="G27:G32" si="11">D27-D28</f>
        <v>-3.7476851851851845E-2</v>
      </c>
      <c r="H27" s="1">
        <f>D28-D27</f>
        <v>3.7476851851851845E-2</v>
      </c>
      <c r="I27" s="1"/>
      <c r="J27" s="2">
        <v>3.7476851851851845E-2</v>
      </c>
    </row>
    <row r="28" spans="1:10" x14ac:dyDescent="0.25">
      <c r="A28">
        <v>11021</v>
      </c>
      <c r="B28" t="s">
        <v>5</v>
      </c>
      <c r="C28">
        <v>2</v>
      </c>
      <c r="D28" s="1">
        <v>0.43451388888888887</v>
      </c>
      <c r="E28" s="1">
        <v>0.44006944444444446</v>
      </c>
      <c r="J28" s="2"/>
    </row>
    <row r="29" spans="1:10" x14ac:dyDescent="0.25">
      <c r="A29">
        <v>11022</v>
      </c>
      <c r="B29" t="s">
        <v>6</v>
      </c>
      <c r="C29">
        <v>1</v>
      </c>
      <c r="D29" s="1">
        <v>0.4619328703703704</v>
      </c>
      <c r="E29" s="1">
        <v>0.46679398148148149</v>
      </c>
      <c r="G29" s="1">
        <f t="shared" ref="G29:G32" si="12">D29-D30</f>
        <v>-2.0462962962962961E-2</v>
      </c>
      <c r="H29" s="1">
        <f>D30-D29</f>
        <v>2.0462962962962961E-2</v>
      </c>
      <c r="I29" s="1"/>
      <c r="J29" s="2">
        <v>2.0462962962962961E-2</v>
      </c>
    </row>
    <row r="30" spans="1:10" x14ac:dyDescent="0.25">
      <c r="A30">
        <v>11022</v>
      </c>
      <c r="B30" t="s">
        <v>5</v>
      </c>
      <c r="C30">
        <v>2</v>
      </c>
      <c r="D30" s="1">
        <v>0.48239583333333336</v>
      </c>
      <c r="E30" s="1">
        <v>0.49350694444444443</v>
      </c>
      <c r="J30" s="2"/>
    </row>
    <row r="31" spans="1:10" x14ac:dyDescent="0.25">
      <c r="A31">
        <v>11024</v>
      </c>
      <c r="B31" t="s">
        <v>6</v>
      </c>
      <c r="C31">
        <v>1</v>
      </c>
      <c r="D31" s="1">
        <v>0.57425925925925925</v>
      </c>
      <c r="E31" s="1">
        <v>0.57981481481481478</v>
      </c>
      <c r="G31" s="1">
        <f t="shared" ref="G31:G32" si="13">D31-D32</f>
        <v>6.0775462962962989E-2</v>
      </c>
      <c r="H31" s="1">
        <f>D32-D31</f>
        <v>-6.0775462962962989E-2</v>
      </c>
      <c r="I31" s="1"/>
      <c r="J31" s="2">
        <f t="shared" ref="J31" si="14">G31-G32</f>
        <v>6.0775462962962989E-2</v>
      </c>
    </row>
    <row r="32" spans="1:10" x14ac:dyDescent="0.25">
      <c r="A32">
        <v>11024</v>
      </c>
      <c r="B32" t="s">
        <v>5</v>
      </c>
      <c r="C32">
        <v>2</v>
      </c>
      <c r="D32" s="1">
        <v>0.51348379629629626</v>
      </c>
      <c r="E32" s="1">
        <v>0.51695601851851858</v>
      </c>
    </row>
    <row r="33" spans="7:10" x14ac:dyDescent="0.25">
      <c r="G33" s="1"/>
      <c r="I33" s="1"/>
      <c r="J33" s="1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ML</dc:creator>
  <cp:lastModifiedBy>ML</cp:lastModifiedBy>
  <dcterms:created xsi:type="dcterms:W3CDTF">2014-03-17T17:01:24Z</dcterms:created>
  <dcterms:modified xsi:type="dcterms:W3CDTF">2014-03-17T17:17:58Z</dcterms:modified>
</cp:coreProperties>
</file>