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Lee\Documents\GitHub\eHearing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B30" i="1"/>
  <c r="B29" i="1"/>
  <c r="D28" i="1"/>
  <c r="D27" i="1"/>
  <c r="C28" i="1"/>
  <c r="C27" i="1"/>
  <c r="B28" i="1"/>
  <c r="B27" i="1"/>
  <c r="D14" i="1"/>
  <c r="D7" i="1"/>
  <c r="D26" i="1"/>
  <c r="D23" i="1"/>
  <c r="D20" i="1"/>
  <c r="D17" i="1" l="1"/>
</calcChain>
</file>

<file path=xl/sharedStrings.xml><?xml version="1.0" encoding="utf-8"?>
<sst xmlns="http://schemas.openxmlformats.org/spreadsheetml/2006/main" count="27" uniqueCount="15">
  <si>
    <t>Raw</t>
  </si>
  <si>
    <t>online</t>
  </si>
  <si>
    <t>in person</t>
  </si>
  <si>
    <t>Aus</t>
  </si>
  <si>
    <t>can</t>
  </si>
  <si>
    <t>us</t>
  </si>
  <si>
    <t>uk</t>
  </si>
  <si>
    <t>total</t>
  </si>
  <si>
    <t>age filter</t>
  </si>
  <si>
    <t>responded to q42</t>
  </si>
  <si>
    <t>responded to q46</t>
  </si>
  <si>
    <t>responded to q0008</t>
  </si>
  <si>
    <t>responded to q41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</si>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</sst>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C31" sqref="C31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B2" t="s">
        <v>2</v>
      </c>
      <c r="C2" t="s">
        <v>1</v>
      </c>
      <c r="D2" t="s">
        <v>7</v>
      </c>
    </row>
    <row r="3" spans="1:10" x14ac:dyDescent="0.3">
      <c r="A3" t="s">
        <v>3</v>
      </c>
      <c r="B3">
        <v>457</v>
      </c>
    </row>
    <row r="4" spans="1:10" x14ac:dyDescent="0.3">
      <c r="A4" t="s">
        <v>4</v>
      </c>
      <c r="B4">
        <v>533</v>
      </c>
    </row>
    <row r="5" spans="1:10" x14ac:dyDescent="0.3">
      <c r="A5" t="s">
        <v>6</v>
      </c>
      <c r="B5">
        <v>522</v>
      </c>
    </row>
    <row r="6" spans="1:10" x14ac:dyDescent="0.3">
      <c r="A6" t="s">
        <v>5</v>
      </c>
      <c r="B6">
        <v>424</v>
      </c>
    </row>
    <row r="7" spans="1:10" x14ac:dyDescent="0.3">
      <c r="A7" t="s">
        <v>7</v>
      </c>
      <c r="B7">
        <v>1936</v>
      </c>
      <c r="C7">
        <v>8050</v>
      </c>
      <c r="D7">
        <f>SUM(B7:C7)</f>
        <v>9986</v>
      </c>
    </row>
    <row r="9" spans="1:10" x14ac:dyDescent="0.3">
      <c r="A9" t="s">
        <v>8</v>
      </c>
    </row>
    <row r="10" spans="1:10" x14ac:dyDescent="0.3">
      <c r="A10" t="s">
        <v>3</v>
      </c>
      <c r="B10">
        <v>457</v>
      </c>
    </row>
    <row r="11" spans="1:10" ht="18" x14ac:dyDescent="0.35">
      <c r="A11" t="s">
        <v>4</v>
      </c>
      <c r="B11">
        <v>533</v>
      </c>
      <c r="J11" s="1"/>
    </row>
    <row r="12" spans="1:10" x14ac:dyDescent="0.3">
      <c r="A12" t="s">
        <v>6</v>
      </c>
      <c r="B12">
        <v>521</v>
      </c>
    </row>
    <row r="13" spans="1:10" x14ac:dyDescent="0.3">
      <c r="A13" t="s">
        <v>5</v>
      </c>
      <c r="B13">
        <v>422</v>
      </c>
    </row>
    <row r="14" spans="1:10" x14ac:dyDescent="0.3">
      <c r="A14" t="s">
        <v>7</v>
      </c>
      <c r="B14">
        <v>1933</v>
      </c>
      <c r="C14">
        <v>7590</v>
      </c>
      <c r="D14">
        <f>SUM(B14:C14)</f>
        <v>9523</v>
      </c>
    </row>
    <row r="16" spans="1:10" x14ac:dyDescent="0.3">
      <c r="A16" t="s">
        <v>11</v>
      </c>
    </row>
    <row r="17" spans="1:4" x14ac:dyDescent="0.3">
      <c r="A17" t="s">
        <v>7</v>
      </c>
      <c r="B17">
        <v>1925</v>
      </c>
      <c r="C17">
        <v>6476</v>
      </c>
      <c r="D17">
        <f>SUM(B17:C17)</f>
        <v>8401</v>
      </c>
    </row>
    <row r="19" spans="1:4" x14ac:dyDescent="0.3">
      <c r="A19" t="s">
        <v>9</v>
      </c>
    </row>
    <row r="20" spans="1:4" x14ac:dyDescent="0.3">
      <c r="A20" t="s">
        <v>7</v>
      </c>
      <c r="B20">
        <v>1902</v>
      </c>
      <c r="C20">
        <v>6280</v>
      </c>
      <c r="D20">
        <f>SUM(B20:C20)</f>
        <v>8182</v>
      </c>
    </row>
    <row r="22" spans="1:4" x14ac:dyDescent="0.3">
      <c r="A22" t="s">
        <v>10</v>
      </c>
    </row>
    <row r="23" spans="1:4" x14ac:dyDescent="0.3">
      <c r="A23" t="s">
        <v>7</v>
      </c>
      <c r="B23">
        <v>1932</v>
      </c>
      <c r="C23">
        <v>6320</v>
      </c>
      <c r="D23">
        <f>SUM(B23:C23)</f>
        <v>8252</v>
      </c>
    </row>
    <row r="25" spans="1:4" x14ac:dyDescent="0.3">
      <c r="A25" t="s">
        <v>12</v>
      </c>
    </row>
    <row r="26" spans="1:4" x14ac:dyDescent="0.3">
      <c r="A26" t="s">
        <v>7</v>
      </c>
      <c r="B26">
        <v>1911</v>
      </c>
      <c r="C26">
        <v>6298</v>
      </c>
      <c r="D26">
        <f>SUM(B26:C26)</f>
        <v>8209</v>
      </c>
    </row>
    <row r="27" spans="1:4" x14ac:dyDescent="0.3">
      <c r="A27" t="s">
        <v>13</v>
      </c>
      <c r="B27">
        <f>1004-6</f>
        <v>998</v>
      </c>
      <c r="C27">
        <f>3785-743</f>
        <v>3042</v>
      </c>
      <c r="D27">
        <f>SUM(B27:C27)</f>
        <v>4040</v>
      </c>
    </row>
    <row r="28" spans="1:4" x14ac:dyDescent="0.3">
      <c r="A28" t="s">
        <v>14</v>
      </c>
      <c r="B28">
        <f>923-10</f>
        <v>913</v>
      </c>
      <c r="C28">
        <f>4261-1005</f>
        <v>3256</v>
      </c>
      <c r="D28">
        <f>SUM(B28:C28)</f>
        <v>4169</v>
      </c>
    </row>
    <row r="29" spans="1:4" x14ac:dyDescent="0.3">
      <c r="A29" t="s">
        <v>13</v>
      </c>
      <c r="B29">
        <f>998/1911</f>
        <v>0.52223966509680797</v>
      </c>
      <c r="C29">
        <f>3042/6298</f>
        <v>0.48301047951730708</v>
      </c>
    </row>
    <row r="30" spans="1:4" x14ac:dyDescent="0.3">
      <c r="A30" t="s">
        <v>14</v>
      </c>
      <c r="B30">
        <f>913/1911</f>
        <v>0.47776033490319203</v>
      </c>
      <c r="C30">
        <f>3256/6298</f>
        <v>0.51698952048269287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2020-05-13T00:19:01Z</dcterms:created>
  <dcterms:modified xsi:type="dcterms:W3CDTF">2020-05-14T23:09:13Z</dcterms:modified>
</cp:coreProperties>
</file>