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rmk\Desktop\"/>
    </mc:Choice>
  </mc:AlternateContent>
  <xr:revisionPtr revIDLastSave="0" documentId="13_ncr:1_{7D636B80-DF3C-44F0-9A18-8367D1BAFDC4}" xr6:coauthVersionLast="47" xr6:coauthVersionMax="47" xr10:uidLastSave="{00000000-0000-0000-0000-000000000000}"/>
  <bookViews>
    <workbookView xWindow="2160" yWindow="3100" windowWidth="14400" windowHeight="13820" activeTab="1" xr2:uid="{FF9A3FC1-B30C-4A39-8404-C74C4BC21241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6" i="1"/>
</calcChain>
</file>

<file path=xl/sharedStrings.xml><?xml version="1.0" encoding="utf-8"?>
<sst xmlns="http://schemas.openxmlformats.org/spreadsheetml/2006/main" count="10" uniqueCount="5">
  <si>
    <t>RA</t>
  </si>
  <si>
    <t>RB</t>
  </si>
  <si>
    <t>pH</t>
  </si>
  <si>
    <t>alphaRpH</t>
  </si>
  <si>
    <t>pKa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</si>
</sst>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Sheet1!$J$5</c:f>
              <c:strCache>
                <c:ptCount val="1"/>
                <c:pt idx="0">
                  <c:v>alphaRpH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Sheet1!$I$6:$I$46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7.8999999999999897</c:v>
                </c:pt>
                <c:pt idx="30">
                  <c:v>7.9999999999999902</c:v>
                </c:pt>
                <c:pt idx="31">
                  <c:v>8.0999999999999908</c:v>
                </c:pt>
                <c:pt idx="32">
                  <c:v>8.1999999999999904</c:v>
                </c:pt>
                <c:pt idx="33">
                  <c:v>8.2999999999999901</c:v>
                </c:pt>
                <c:pt idx="34">
                  <c:v>8.3999999999999897</c:v>
                </c:pt>
                <c:pt idx="35">
                  <c:v>8.4999999999999893</c:v>
                </c:pt>
                <c:pt idx="36">
                  <c:v>8.5999999999999908</c:v>
                </c:pt>
                <c:pt idx="37">
                  <c:v>8.6999999999999904</c:v>
                </c:pt>
                <c:pt idx="38">
                  <c:v>8.7999999999999901</c:v>
                </c:pt>
                <c:pt idx="39">
                  <c:v>8.8999999999999897</c:v>
                </c:pt>
                <c:pt idx="40">
                  <c:v>8.9999999999999893</c:v>
                </c:pt>
              </c:numCache>
            </c:numRef>
          </c:cat>
          <c:val>
            <c:numRef>
              <c:f>Sheet1!$J$6:$J$46</c:f>
              <c:numCache>
                <c:formatCode>General</c:formatCode>
                <c:ptCount val="41"/>
                <c:pt idx="0">
                  <c:v>0.50349693800599415</c:v>
                </c:pt>
                <c:pt idx="1">
                  <c:v>0.50615923865727508</c:v>
                </c:pt>
                <c:pt idx="2">
                  <c:v>0.50947917667838771</c:v>
                </c:pt>
                <c:pt idx="3">
                  <c:v>0.51360929327192117</c:v>
                </c:pt>
                <c:pt idx="4">
                  <c:v>0.51873201253696888</c:v>
                </c:pt>
                <c:pt idx="5">
                  <c:v>0.5250624579798816</c:v>
                </c:pt>
                <c:pt idx="6">
                  <c:v>0.53284974234000504</c:v>
                </c:pt>
                <c:pt idx="7">
                  <c:v>0.54237553256523541</c:v>
                </c:pt>
                <c:pt idx="8">
                  <c:v>0.55394829561076508</c:v>
                </c:pt>
                <c:pt idx="9">
                  <c:v>0.56789131077970945</c:v>
                </c:pt>
                <c:pt idx="10">
                  <c:v>0.5845224861698699</c:v>
                </c:pt>
                <c:pt idx="11">
                  <c:v>0.60412453509270103</c:v>
                </c:pt>
                <c:pt idx="12">
                  <c:v>0.62690549748223734</c:v>
                </c:pt>
                <c:pt idx="13">
                  <c:v>0.65295216975782389</c:v>
                </c:pt>
                <c:pt idx="14">
                  <c:v>0.68218258570518242</c:v>
                </c:pt>
                <c:pt idx="15">
                  <c:v>0.71430741469832659</c:v>
                </c:pt>
                <c:pt idx="16">
                  <c:v>0.74881234608865332</c:v>
                </c:pt>
                <c:pt idx="17">
                  <c:v>0.78497220365214537</c:v>
                </c:pt>
                <c:pt idx="18">
                  <c:v>0.82190150305303622</c:v>
                </c:pt>
                <c:pt idx="19">
                  <c:v>0.85863641498119436</c:v>
                </c:pt>
                <c:pt idx="20">
                  <c:v>0.89423313079115652</c:v>
                </c:pt>
                <c:pt idx="21">
                  <c:v>0.92786197348382637</c:v>
                </c:pt>
                <c:pt idx="22">
                  <c:v>0.95887809014774761</c:v>
                </c:pt>
                <c:pt idx="23">
                  <c:v>0.98685743803675374</c:v>
                </c:pt>
                <c:pt idx="24">
                  <c:v>1.0115971971713977</c:v>
                </c:pt>
                <c:pt idx="25">
                  <c:v>1.0330882966501445</c:v>
                </c:pt>
                <c:pt idx="26">
                  <c:v>1.0514718629844708</c:v>
                </c:pt>
                <c:pt idx="27">
                  <c:v>1.0669910923839556</c:v>
                </c:pt>
                <c:pt idx="28">
                  <c:v>1.0799469969522995</c:v>
                </c:pt>
                <c:pt idx="29">
                  <c:v>1.0906626515129763</c:v>
                </c:pt>
                <c:pt idx="30">
                  <c:v>1.0994573320998167</c:v>
                </c:pt>
                <c:pt idx="31">
                  <c:v>1.1066298297914965</c:v>
                </c:pt>
                <c:pt idx="32">
                  <c:v>1.1124491983238012</c:v>
                </c:pt>
                <c:pt idx="33">
                  <c:v>1.1171509428630999</c:v>
                </c:pt>
                <c:pt idx="34">
                  <c:v>1.1209368442690222</c:v>
                </c:pt>
                <c:pt idx="35">
                  <c:v>1.1239769814785359</c:v>
                </c:pt>
                <c:pt idx="36">
                  <c:v>1.1264129076866614</c:v>
                </c:pt>
                <c:pt idx="37">
                  <c:v>1.1283612773313143</c:v>
                </c:pt>
                <c:pt idx="38">
                  <c:v>1.1299174852369132</c:v>
                </c:pt>
                <c:pt idx="39">
                  <c:v>1.131159068413996</c:v>
                </c:pt>
                <c:pt idx="40">
                  <c:v>1.132148747949953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5-4045-885C-3BD6A192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485935"/>
        <c:axId val="1561361023"/>
      </c:lineChart>
      <c:catAx>
        <c:axId val="16624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61023"/>
        <c:crosses val="autoZero"/>
        <c:auto val="1"/>
        <c:lblAlgn val="ctr"/>
        <c:lblOffset val="100"/>
        <c:noMultiLvlLbl val="0"/>
      </c:catAx>
      <c:valAx>
        <c:axId val="15613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8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'Sheet1 (2)'!$J$5</c:f>
              <c:strCache>
                <c:ptCount val="1"/>
                <c:pt idx="0">
                  <c:v>alphaRpH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(2)'!$I$6:$I$46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7.8999999999999897</c:v>
                </c:pt>
                <c:pt idx="30">
                  <c:v>7.9999999999999902</c:v>
                </c:pt>
                <c:pt idx="31">
                  <c:v>8.0999999999999908</c:v>
                </c:pt>
                <c:pt idx="32">
                  <c:v>8.1999999999999904</c:v>
                </c:pt>
                <c:pt idx="33">
                  <c:v>8.2999999999999901</c:v>
                </c:pt>
                <c:pt idx="34">
                  <c:v>8.3999999999999897</c:v>
                </c:pt>
                <c:pt idx="35">
                  <c:v>8.4999999999999893</c:v>
                </c:pt>
                <c:pt idx="36">
                  <c:v>8.5999999999999908</c:v>
                </c:pt>
                <c:pt idx="37">
                  <c:v>8.6999999999999904</c:v>
                </c:pt>
                <c:pt idx="38">
                  <c:v>8.7999999999999901</c:v>
                </c:pt>
                <c:pt idx="39">
                  <c:v>8.8999999999999897</c:v>
                </c:pt>
                <c:pt idx="40">
                  <c:v>8.9999999999999893</c:v>
                </c:pt>
              </c:numCache>
            </c:numRef>
          </c:cat>
          <c:val>
            <c:numRef>
              <c:f>'Sheet1 (2)'!$J$6:$J$46</c:f>
              <c:numCache>
                <c:formatCode>General</c:formatCode>
                <c:ptCount val="41"/>
                <c:pt idx="0">
                  <c:v>0.37457098389063503</c:v>
                </c:pt>
                <c:pt idx="1">
                  <c:v>0.37573030610270142</c:v>
                </c:pt>
                <c:pt idx="2">
                  <c:v>0.37717600228607867</c:v>
                </c:pt>
                <c:pt idx="3">
                  <c:v>0.3789744978478039</c:v>
                </c:pt>
                <c:pt idx="4">
                  <c:v>0.38120523096477649</c:v>
                </c:pt>
                <c:pt idx="5">
                  <c:v>0.38396187905811335</c:v>
                </c:pt>
                <c:pt idx="6">
                  <c:v>0.38735292045910025</c:v>
                </c:pt>
                <c:pt idx="7">
                  <c:v>0.39150100951518813</c:v>
                </c:pt>
                <c:pt idx="8">
                  <c:v>0.39654047087249489</c:v>
                </c:pt>
                <c:pt idx="9">
                  <c:v>0.40261207934419702</c:v>
                </c:pt>
                <c:pt idx="10">
                  <c:v>0.40985427080492004</c:v>
                </c:pt>
                <c:pt idx="11">
                  <c:v>0.41839015525032086</c:v>
                </c:pt>
                <c:pt idx="12">
                  <c:v>0.42831032549770831</c:v>
                </c:pt>
                <c:pt idx="13">
                  <c:v>0.439652577810561</c:v>
                </c:pt>
                <c:pt idx="14">
                  <c:v>0.45238121928063929</c:v>
                </c:pt>
                <c:pt idx="15">
                  <c:v>0.46637025834452794</c:v>
                </c:pt>
                <c:pt idx="16">
                  <c:v>0.48139573391107771</c:v>
                </c:pt>
                <c:pt idx="17">
                  <c:v>0.49714186162146301</c:v>
                </c:pt>
                <c:pt idx="18">
                  <c:v>0.51322304954098008</c:v>
                </c:pt>
                <c:pt idx="19">
                  <c:v>0.52921958972742522</c:v>
                </c:pt>
                <c:pt idx="20">
                  <c:v>0.5447204924129454</c:v>
                </c:pt>
                <c:pt idx="21">
                  <c:v>0.55936446745796486</c:v>
                </c:pt>
                <c:pt idx="22">
                  <c:v>0.57287070799590878</c:v>
                </c:pt>
                <c:pt idx="23">
                  <c:v>0.58505456088692231</c:v>
                </c:pt>
                <c:pt idx="24">
                  <c:v>0.59582770638878912</c:v>
                </c:pt>
                <c:pt idx="25">
                  <c:v>0.60518619449773015</c:v>
                </c:pt>
                <c:pt idx="26">
                  <c:v>0.61319147999323775</c:v>
                </c:pt>
                <c:pt idx="27">
                  <c:v>0.61994946480172264</c:v>
                </c:pt>
                <c:pt idx="28">
                  <c:v>0.62559122728871519</c:v>
                </c:pt>
                <c:pt idx="29">
                  <c:v>0.63025745322493532</c:v>
                </c:pt>
                <c:pt idx="30">
                  <c:v>0.63408717416477245</c:v>
                </c:pt>
                <c:pt idx="31">
                  <c:v>0.63721050130889423</c:v>
                </c:pt>
                <c:pt idx="32">
                  <c:v>0.63974459647070669</c:v>
                </c:pt>
                <c:pt idx="33">
                  <c:v>0.64179201244427375</c:v>
                </c:pt>
                <c:pt idx="34">
                  <c:v>0.64344061647795681</c:v>
                </c:pt>
                <c:pt idx="35">
                  <c:v>0.64476447093933142</c:v>
                </c:pt>
                <c:pt idx="36">
                  <c:v>0.64582521641098789</c:v>
                </c:pt>
                <c:pt idx="37">
                  <c:v>0.64667365109295194</c:v>
                </c:pt>
                <c:pt idx="38">
                  <c:v>0.64735131549974456</c:v>
                </c:pt>
                <c:pt idx="39">
                  <c:v>0.6478919738039175</c:v>
                </c:pt>
                <c:pt idx="40">
                  <c:v>0.64832293845410094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E-4036-BC9D-96FD85155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485935"/>
        <c:axId val="1561361023"/>
      </c:lineChart>
      <c:catAx>
        <c:axId val="16624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61023"/>
        <c:crosses val="autoZero"/>
        <c:auto val="1"/>
        <c:lblAlgn val="ctr"/>
        <c:lblOffset val="100"/>
        <c:noMultiLvlLbl val="0"/>
      </c:catAx>
      <c:valAx>
        <c:axId val="15613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8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</xdr:colOff>
      <xdr:row>15</xdr:row>
      <xdr:rowOff>66675</xdr:rowOff>
    </xdr:from>
    <xdr:to>
      <xdr:col>7</xdr:col>
      <xdr:colOff>396875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2CC6E-564E-2440-96A3-37708117B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</xdr:colOff>
      <xdr:row>15</xdr:row>
      <xdr:rowOff>66675</xdr:rowOff>
    </xdr:from>
    <xdr:to>
      <xdr:col>7</xdr:col>
      <xdr:colOff>396875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B3897-2783-4DD7-A62B-B3B21A196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9239-117A-450E-BA79-D063712F0F19}">
  <dimension ref="D5:J46"/>
  <sheetViews>
    <sheetView workbookViewId="0">
      <selection activeCell="I6" sqref="I6:J46"/>
    </sheetView>
  </sheetViews>
  <sheetFormatPr defaultRowHeight="14.5" x14ac:dyDescent="0.35"/>
  <cols>
    <col min="10" max="10" width="12.08984375" customWidth="1"/>
  </cols>
  <sheetData>
    <row r="5" spans="4:10" x14ac:dyDescent="0.35">
      <c r="D5" s="1"/>
      <c r="E5" t="s">
        <v>0</v>
      </c>
      <c r="F5">
        <v>0.49299999999999999</v>
      </c>
      <c r="I5" s="1" t="s">
        <v>2</v>
      </c>
      <c r="J5" t="s">
        <v>3</v>
      </c>
    </row>
    <row r="6" spans="4:10" x14ac:dyDescent="0.35">
      <c r="D6" s="1"/>
      <c r="E6" t="s">
        <v>1</v>
      </c>
      <c r="F6">
        <v>1.1359999999999999</v>
      </c>
      <c r="I6" s="1">
        <v>5</v>
      </c>
      <c r="J6">
        <f>($F$6+($F$5*10^($F$7-I6)))/(1+10^($F$7-I6))</f>
        <v>0.50349693800599415</v>
      </c>
    </row>
    <row r="7" spans="4:10" x14ac:dyDescent="0.35">
      <c r="D7" s="1"/>
      <c r="E7" t="s">
        <v>4</v>
      </c>
      <c r="F7">
        <v>6.78</v>
      </c>
      <c r="I7" s="1">
        <v>5.0999999999999996</v>
      </c>
      <c r="J7">
        <f t="shared" ref="J7:J46" si="0">($F$6+($F$5*10^($F$7-I7)))/(1+10^($F$7-I7))</f>
        <v>0.50615923865727508</v>
      </c>
    </row>
    <row r="8" spans="4:10" x14ac:dyDescent="0.35">
      <c r="D8" s="1"/>
      <c r="I8" s="1">
        <v>5.2</v>
      </c>
      <c r="J8">
        <f t="shared" si="0"/>
        <v>0.50947917667838771</v>
      </c>
    </row>
    <row r="9" spans="4:10" x14ac:dyDescent="0.35">
      <c r="D9" s="1"/>
      <c r="I9" s="1">
        <v>5.3</v>
      </c>
      <c r="J9">
        <f t="shared" si="0"/>
        <v>0.51360929327192117</v>
      </c>
    </row>
    <row r="10" spans="4:10" x14ac:dyDescent="0.35">
      <c r="D10" s="1"/>
      <c r="I10" s="1">
        <v>5.4</v>
      </c>
      <c r="J10">
        <f t="shared" si="0"/>
        <v>0.51873201253696888</v>
      </c>
    </row>
    <row r="11" spans="4:10" x14ac:dyDescent="0.35">
      <c r="D11" s="1"/>
      <c r="I11" s="1">
        <v>5.5</v>
      </c>
      <c r="J11">
        <f t="shared" si="0"/>
        <v>0.5250624579798816</v>
      </c>
    </row>
    <row r="12" spans="4:10" x14ac:dyDescent="0.35">
      <c r="D12" s="1"/>
      <c r="I12" s="1">
        <v>5.6</v>
      </c>
      <c r="J12">
        <f t="shared" si="0"/>
        <v>0.53284974234000504</v>
      </c>
    </row>
    <row r="13" spans="4:10" x14ac:dyDescent="0.35">
      <c r="D13" s="1"/>
      <c r="I13" s="1">
        <v>5.7</v>
      </c>
      <c r="J13">
        <f t="shared" si="0"/>
        <v>0.54237553256523541</v>
      </c>
    </row>
    <row r="14" spans="4:10" x14ac:dyDescent="0.35">
      <c r="D14" s="1"/>
      <c r="I14" s="1">
        <v>5.8</v>
      </c>
      <c r="J14">
        <f t="shared" si="0"/>
        <v>0.55394829561076508</v>
      </c>
    </row>
    <row r="15" spans="4:10" x14ac:dyDescent="0.35">
      <c r="D15" s="1"/>
      <c r="I15" s="1">
        <v>5.9</v>
      </c>
      <c r="J15">
        <f t="shared" si="0"/>
        <v>0.56789131077970945</v>
      </c>
    </row>
    <row r="16" spans="4:10" x14ac:dyDescent="0.35">
      <c r="D16" s="1"/>
      <c r="I16" s="1">
        <v>6</v>
      </c>
      <c r="J16">
        <f t="shared" si="0"/>
        <v>0.5845224861698699</v>
      </c>
    </row>
    <row r="17" spans="4:10" x14ac:dyDescent="0.35">
      <c r="D17" s="1"/>
      <c r="I17" s="1">
        <v>6.1</v>
      </c>
      <c r="J17">
        <f t="shared" si="0"/>
        <v>0.60412453509270103</v>
      </c>
    </row>
    <row r="18" spans="4:10" x14ac:dyDescent="0.35">
      <c r="D18" s="1"/>
      <c r="I18" s="1">
        <v>6.2</v>
      </c>
      <c r="J18">
        <f t="shared" si="0"/>
        <v>0.62690549748223734</v>
      </c>
    </row>
    <row r="19" spans="4:10" x14ac:dyDescent="0.35">
      <c r="I19" s="1">
        <v>6.3</v>
      </c>
      <c r="J19">
        <f t="shared" si="0"/>
        <v>0.65295216975782389</v>
      </c>
    </row>
    <row r="20" spans="4:10" x14ac:dyDescent="0.35">
      <c r="I20" s="1">
        <v>6.4</v>
      </c>
      <c r="J20">
        <f t="shared" si="0"/>
        <v>0.68218258570518242</v>
      </c>
    </row>
    <row r="21" spans="4:10" x14ac:dyDescent="0.35">
      <c r="I21" s="1">
        <v>6.4999999999999902</v>
      </c>
      <c r="J21">
        <f t="shared" si="0"/>
        <v>0.71430741469832659</v>
      </c>
    </row>
    <row r="22" spans="4:10" x14ac:dyDescent="0.35">
      <c r="I22" s="1">
        <v>6.5999999999999899</v>
      </c>
      <c r="J22">
        <f t="shared" si="0"/>
        <v>0.74881234608865332</v>
      </c>
    </row>
    <row r="23" spans="4:10" x14ac:dyDescent="0.35">
      <c r="I23" s="1">
        <v>6.6999999999999904</v>
      </c>
      <c r="J23">
        <f t="shared" si="0"/>
        <v>0.78497220365214537</v>
      </c>
    </row>
    <row r="24" spans="4:10" x14ac:dyDescent="0.35">
      <c r="I24" s="1">
        <v>6.7999999999999901</v>
      </c>
      <c r="J24">
        <f t="shared" si="0"/>
        <v>0.82190150305303622</v>
      </c>
    </row>
    <row r="25" spans="4:10" x14ac:dyDescent="0.35">
      <c r="I25" s="1">
        <v>6.8999999999999897</v>
      </c>
      <c r="J25">
        <f t="shared" si="0"/>
        <v>0.85863641498119436</v>
      </c>
    </row>
    <row r="26" spans="4:10" x14ac:dyDescent="0.35">
      <c r="I26" s="1">
        <v>6.9999999999999902</v>
      </c>
      <c r="J26">
        <f t="shared" si="0"/>
        <v>0.89423313079115652</v>
      </c>
    </row>
    <row r="27" spans="4:10" x14ac:dyDescent="0.35">
      <c r="I27" s="1">
        <v>7.0999999999999899</v>
      </c>
      <c r="J27">
        <f t="shared" si="0"/>
        <v>0.92786197348382637</v>
      </c>
    </row>
    <row r="28" spans="4:10" x14ac:dyDescent="0.35">
      <c r="I28" s="1">
        <v>7.1999999999999904</v>
      </c>
      <c r="J28">
        <f t="shared" si="0"/>
        <v>0.95887809014774761</v>
      </c>
    </row>
    <row r="29" spans="4:10" x14ac:dyDescent="0.35">
      <c r="I29" s="1">
        <v>7.2999999999999901</v>
      </c>
      <c r="J29">
        <f t="shared" si="0"/>
        <v>0.98685743803675374</v>
      </c>
    </row>
    <row r="30" spans="4:10" x14ac:dyDescent="0.35">
      <c r="I30" s="1">
        <v>7.3999999999999897</v>
      </c>
      <c r="J30">
        <f t="shared" si="0"/>
        <v>1.0115971971713977</v>
      </c>
    </row>
    <row r="31" spans="4:10" x14ac:dyDescent="0.35">
      <c r="I31" s="1">
        <v>7.4999999999999902</v>
      </c>
      <c r="J31">
        <f t="shared" si="0"/>
        <v>1.0330882966501445</v>
      </c>
    </row>
    <row r="32" spans="4:10" x14ac:dyDescent="0.35">
      <c r="I32" s="1">
        <v>7.5999999999999899</v>
      </c>
      <c r="J32">
        <f t="shared" si="0"/>
        <v>1.0514718629844708</v>
      </c>
    </row>
    <row r="33" spans="9:10" x14ac:dyDescent="0.35">
      <c r="I33" s="1">
        <v>7.6999999999999904</v>
      </c>
      <c r="J33">
        <f t="shared" si="0"/>
        <v>1.0669910923839556</v>
      </c>
    </row>
    <row r="34" spans="9:10" x14ac:dyDescent="0.35">
      <c r="I34" s="1">
        <v>7.7999999999999901</v>
      </c>
      <c r="J34">
        <f t="shared" si="0"/>
        <v>1.0799469969522995</v>
      </c>
    </row>
    <row r="35" spans="9:10" x14ac:dyDescent="0.35">
      <c r="I35" s="1">
        <v>7.8999999999999897</v>
      </c>
      <c r="J35">
        <f t="shared" si="0"/>
        <v>1.0906626515129763</v>
      </c>
    </row>
    <row r="36" spans="9:10" x14ac:dyDescent="0.35">
      <c r="I36" s="1">
        <v>7.9999999999999902</v>
      </c>
      <c r="J36">
        <f t="shared" si="0"/>
        <v>1.0994573320998167</v>
      </c>
    </row>
    <row r="37" spans="9:10" x14ac:dyDescent="0.35">
      <c r="I37" s="1">
        <v>8.0999999999999908</v>
      </c>
      <c r="J37">
        <f t="shared" si="0"/>
        <v>1.1066298297914965</v>
      </c>
    </row>
    <row r="38" spans="9:10" x14ac:dyDescent="0.35">
      <c r="I38" s="1">
        <v>8.1999999999999904</v>
      </c>
      <c r="J38">
        <f t="shared" si="0"/>
        <v>1.1124491983238012</v>
      </c>
    </row>
    <row r="39" spans="9:10" x14ac:dyDescent="0.35">
      <c r="I39" s="1">
        <v>8.2999999999999901</v>
      </c>
      <c r="J39">
        <f t="shared" si="0"/>
        <v>1.1171509428630999</v>
      </c>
    </row>
    <row r="40" spans="9:10" x14ac:dyDescent="0.35">
      <c r="I40" s="1">
        <v>8.3999999999999897</v>
      </c>
      <c r="J40">
        <f t="shared" si="0"/>
        <v>1.1209368442690222</v>
      </c>
    </row>
    <row r="41" spans="9:10" x14ac:dyDescent="0.35">
      <c r="I41" s="1">
        <v>8.4999999999999893</v>
      </c>
      <c r="J41">
        <f t="shared" si="0"/>
        <v>1.1239769814785359</v>
      </c>
    </row>
    <row r="42" spans="9:10" x14ac:dyDescent="0.35">
      <c r="I42" s="1">
        <v>8.5999999999999908</v>
      </c>
      <c r="J42">
        <f t="shared" si="0"/>
        <v>1.1264129076866614</v>
      </c>
    </row>
    <row r="43" spans="9:10" x14ac:dyDescent="0.35">
      <c r="I43" s="1">
        <v>8.6999999999999904</v>
      </c>
      <c r="J43">
        <f t="shared" si="0"/>
        <v>1.1283612773313143</v>
      </c>
    </row>
    <row r="44" spans="9:10" x14ac:dyDescent="0.35">
      <c r="I44" s="1">
        <v>8.7999999999999901</v>
      </c>
      <c r="J44">
        <f t="shared" si="0"/>
        <v>1.1299174852369132</v>
      </c>
    </row>
    <row r="45" spans="9:10" x14ac:dyDescent="0.35">
      <c r="I45" s="1">
        <v>8.8999999999999897</v>
      </c>
      <c r="J45">
        <f t="shared" si="0"/>
        <v>1.131159068413996</v>
      </c>
    </row>
    <row r="46" spans="9:10" x14ac:dyDescent="0.35">
      <c r="I46" s="1">
        <v>8.9999999999999893</v>
      </c>
      <c r="J46">
        <f t="shared" si="0"/>
        <v>1.132148747949953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E85A-6455-419B-8845-D06AC694C177}">
  <dimension ref="D5:O46"/>
  <sheetViews>
    <sheetView tabSelected="1" topLeftCell="C1" workbookViewId="0">
      <selection activeCell="K3" sqref="K3"/>
    </sheetView>
  </sheetViews>
  <sheetFormatPr defaultRowHeight="14.5" x14ac:dyDescent="0.35"/>
  <cols>
    <col min="10" max="10" width="12.08984375" customWidth="1"/>
  </cols>
  <sheetData>
    <row r="5" spans="4:15" x14ac:dyDescent="0.35">
      <c r="D5" s="1"/>
      <c r="E5" t="s">
        <v>0</v>
      </c>
      <c r="F5">
        <v>0.37</v>
      </c>
      <c r="I5" s="1" t="s">
        <v>2</v>
      </c>
      <c r="J5" t="s">
        <v>3</v>
      </c>
      <c r="M5" s="1">
        <v>5</v>
      </c>
      <c r="N5" s="1">
        <v>0.56046399999999996</v>
      </c>
      <c r="O5" s="1">
        <v>0.50060700000000002</v>
      </c>
    </row>
    <row r="6" spans="4:15" x14ac:dyDescent="0.35">
      <c r="D6" s="1"/>
      <c r="E6" t="s">
        <v>1</v>
      </c>
      <c r="F6">
        <v>0.65</v>
      </c>
      <c r="I6" s="1">
        <v>5</v>
      </c>
      <c r="J6">
        <f>($F$6+($F$5*10^($F$7-I6)))/(1+10^($F$7-I6))</f>
        <v>0.37457098389063503</v>
      </c>
      <c r="M6" s="1">
        <v>5.5</v>
      </c>
      <c r="N6" s="1"/>
      <c r="O6" s="1">
        <v>0.54544499999999996</v>
      </c>
    </row>
    <row r="7" spans="4:15" x14ac:dyDescent="0.35">
      <c r="D7" s="1"/>
      <c r="E7" t="s">
        <v>4</v>
      </c>
      <c r="F7">
        <v>6.78</v>
      </c>
      <c r="I7" s="1">
        <v>5.0999999999999996</v>
      </c>
      <c r="J7">
        <f t="shared" ref="J7:J46" si="0">($F$6+($F$5*10^($F$7-I7)))/(1+10^($F$7-I7))</f>
        <v>0.37573030610270142</v>
      </c>
      <c r="M7" s="1">
        <v>6</v>
      </c>
      <c r="N7" s="1"/>
      <c r="O7" s="1">
        <v>0.68991199999999997</v>
      </c>
    </row>
    <row r="8" spans="4:15" x14ac:dyDescent="0.35">
      <c r="D8" s="1"/>
      <c r="I8" s="1">
        <v>5.2</v>
      </c>
      <c r="J8">
        <f t="shared" si="0"/>
        <v>0.37717600228607867</v>
      </c>
      <c r="M8" s="1">
        <v>6.5</v>
      </c>
      <c r="N8" s="1"/>
      <c r="O8" s="1">
        <v>0.86168299999999998</v>
      </c>
    </row>
    <row r="9" spans="4:15" x14ac:dyDescent="0.35">
      <c r="D9" s="1"/>
      <c r="I9" s="1">
        <v>5.3</v>
      </c>
      <c r="J9">
        <f t="shared" si="0"/>
        <v>0.3789744978478039</v>
      </c>
      <c r="M9" s="1">
        <v>7</v>
      </c>
      <c r="N9" s="1">
        <v>0.96096999999999999</v>
      </c>
      <c r="O9" s="1"/>
    </row>
    <row r="10" spans="4:15" x14ac:dyDescent="0.35">
      <c r="D10" s="1"/>
      <c r="I10" s="1">
        <v>5.4</v>
      </c>
      <c r="J10">
        <f t="shared" si="0"/>
        <v>0.38120523096477649</v>
      </c>
      <c r="M10" s="1">
        <v>7.2</v>
      </c>
      <c r="N10" s="1"/>
      <c r="O10" s="1">
        <v>0.92528699999999997</v>
      </c>
    </row>
    <row r="11" spans="4:15" x14ac:dyDescent="0.35">
      <c r="D11" s="1"/>
      <c r="I11" s="1">
        <v>5.5</v>
      </c>
      <c r="J11">
        <f t="shared" si="0"/>
        <v>0.38396187905811335</v>
      </c>
      <c r="M11" s="1">
        <v>7.4</v>
      </c>
      <c r="N11" s="1">
        <v>1.0286839999999999</v>
      </c>
      <c r="O11" s="1">
        <v>0.96346200000000004</v>
      </c>
    </row>
    <row r="12" spans="4:15" x14ac:dyDescent="0.35">
      <c r="D12" s="1"/>
      <c r="I12" s="1">
        <v>5.6</v>
      </c>
      <c r="J12">
        <f t="shared" si="0"/>
        <v>0.38735292045910025</v>
      </c>
      <c r="M12" s="1">
        <v>7.6</v>
      </c>
      <c r="N12" s="1"/>
      <c r="O12" s="1">
        <v>0.99832699999999996</v>
      </c>
    </row>
    <row r="13" spans="4:15" x14ac:dyDescent="0.35">
      <c r="D13" s="1"/>
      <c r="I13" s="1">
        <v>5.7</v>
      </c>
      <c r="J13">
        <f t="shared" si="0"/>
        <v>0.39150100951518813</v>
      </c>
      <c r="M13" s="1">
        <v>7.8</v>
      </c>
      <c r="N13" s="1"/>
      <c r="O13" s="1">
        <v>1.1188359999999999</v>
      </c>
    </row>
    <row r="14" spans="4:15" x14ac:dyDescent="0.35">
      <c r="D14" s="1"/>
      <c r="I14" s="1">
        <v>5.8</v>
      </c>
      <c r="J14">
        <f t="shared" si="0"/>
        <v>0.39654047087249489</v>
      </c>
      <c r="M14" s="1">
        <v>8</v>
      </c>
      <c r="N14" s="1"/>
      <c r="O14" s="1">
        <v>1.188404</v>
      </c>
    </row>
    <row r="15" spans="4:15" x14ac:dyDescent="0.35">
      <c r="D15" s="1"/>
      <c r="I15" s="1">
        <v>5.9</v>
      </c>
      <c r="J15">
        <f t="shared" si="0"/>
        <v>0.40261207934419702</v>
      </c>
      <c r="M15" s="1">
        <v>8.5</v>
      </c>
      <c r="N15" s="1"/>
      <c r="O15" s="1">
        <v>1.1612210000000001</v>
      </c>
    </row>
    <row r="16" spans="4:15" x14ac:dyDescent="0.35">
      <c r="D16" s="1"/>
      <c r="I16" s="1">
        <v>6</v>
      </c>
      <c r="J16">
        <f t="shared" si="0"/>
        <v>0.40985427080492004</v>
      </c>
      <c r="M16" s="1">
        <v>9</v>
      </c>
      <c r="N16" s="1">
        <v>1.216242</v>
      </c>
      <c r="O16" s="1">
        <v>1.2132959999999999</v>
      </c>
    </row>
    <row r="17" spans="4:10" x14ac:dyDescent="0.35">
      <c r="D17" s="1"/>
      <c r="I17" s="1">
        <v>6.1</v>
      </c>
      <c r="J17">
        <f t="shared" si="0"/>
        <v>0.41839015525032086</v>
      </c>
    </row>
    <row r="18" spans="4:10" x14ac:dyDescent="0.35">
      <c r="D18" s="1"/>
      <c r="I18" s="1">
        <v>6.2</v>
      </c>
      <c r="J18">
        <f t="shared" si="0"/>
        <v>0.42831032549770831</v>
      </c>
    </row>
    <row r="19" spans="4:10" x14ac:dyDescent="0.35">
      <c r="I19" s="1">
        <v>6.3</v>
      </c>
      <c r="J19">
        <f t="shared" si="0"/>
        <v>0.439652577810561</v>
      </c>
    </row>
    <row r="20" spans="4:10" x14ac:dyDescent="0.35">
      <c r="I20" s="1">
        <v>6.4</v>
      </c>
      <c r="J20">
        <f t="shared" si="0"/>
        <v>0.45238121928063929</v>
      </c>
    </row>
    <row r="21" spans="4:10" x14ac:dyDescent="0.35">
      <c r="I21" s="1">
        <v>6.4999999999999902</v>
      </c>
      <c r="J21">
        <f t="shared" si="0"/>
        <v>0.46637025834452794</v>
      </c>
    </row>
    <row r="22" spans="4:10" x14ac:dyDescent="0.35">
      <c r="I22" s="1">
        <v>6.5999999999999899</v>
      </c>
      <c r="J22">
        <f t="shared" si="0"/>
        <v>0.48139573391107771</v>
      </c>
    </row>
    <row r="23" spans="4:10" x14ac:dyDescent="0.35">
      <c r="I23" s="1">
        <v>6.6999999999999904</v>
      </c>
      <c r="J23">
        <f t="shared" si="0"/>
        <v>0.49714186162146301</v>
      </c>
    </row>
    <row r="24" spans="4:10" x14ac:dyDescent="0.35">
      <c r="I24" s="1">
        <v>6.7999999999999901</v>
      </c>
      <c r="J24">
        <f t="shared" si="0"/>
        <v>0.51322304954098008</v>
      </c>
    </row>
    <row r="25" spans="4:10" x14ac:dyDescent="0.35">
      <c r="I25" s="1">
        <v>6.8999999999999897</v>
      </c>
      <c r="J25">
        <f t="shared" si="0"/>
        <v>0.52921958972742522</v>
      </c>
    </row>
    <row r="26" spans="4:10" x14ac:dyDescent="0.35">
      <c r="I26" s="1">
        <v>6.9999999999999902</v>
      </c>
      <c r="J26">
        <f t="shared" si="0"/>
        <v>0.5447204924129454</v>
      </c>
    </row>
    <row r="27" spans="4:10" x14ac:dyDescent="0.35">
      <c r="I27" s="1">
        <v>7.0999999999999899</v>
      </c>
      <c r="J27">
        <f t="shared" si="0"/>
        <v>0.55936446745796486</v>
      </c>
    </row>
    <row r="28" spans="4:10" x14ac:dyDescent="0.35">
      <c r="I28" s="1">
        <v>7.1999999999999904</v>
      </c>
      <c r="J28">
        <f t="shared" si="0"/>
        <v>0.57287070799590878</v>
      </c>
    </row>
    <row r="29" spans="4:10" x14ac:dyDescent="0.35">
      <c r="I29" s="1">
        <v>7.2999999999999901</v>
      </c>
      <c r="J29">
        <f t="shared" si="0"/>
        <v>0.58505456088692231</v>
      </c>
    </row>
    <row r="30" spans="4:10" x14ac:dyDescent="0.35">
      <c r="I30" s="1">
        <v>7.3999999999999897</v>
      </c>
      <c r="J30">
        <f t="shared" si="0"/>
        <v>0.59582770638878912</v>
      </c>
    </row>
    <row r="31" spans="4:10" x14ac:dyDescent="0.35">
      <c r="I31" s="1">
        <v>7.4999999999999902</v>
      </c>
      <c r="J31">
        <f t="shared" si="0"/>
        <v>0.60518619449773015</v>
      </c>
    </row>
    <row r="32" spans="4:10" x14ac:dyDescent="0.35">
      <c r="I32" s="1">
        <v>7.5999999999999899</v>
      </c>
      <c r="J32">
        <f t="shared" si="0"/>
        <v>0.61319147999323775</v>
      </c>
    </row>
    <row r="33" spans="9:10" x14ac:dyDescent="0.35">
      <c r="I33" s="1">
        <v>7.6999999999999904</v>
      </c>
      <c r="J33">
        <f t="shared" si="0"/>
        <v>0.61994946480172264</v>
      </c>
    </row>
    <row r="34" spans="9:10" x14ac:dyDescent="0.35">
      <c r="I34" s="1">
        <v>7.7999999999999901</v>
      </c>
      <c r="J34">
        <f t="shared" si="0"/>
        <v>0.62559122728871519</v>
      </c>
    </row>
    <row r="35" spans="9:10" x14ac:dyDescent="0.35">
      <c r="I35" s="1">
        <v>7.8999999999999897</v>
      </c>
      <c r="J35">
        <f t="shared" si="0"/>
        <v>0.63025745322493532</v>
      </c>
    </row>
    <row r="36" spans="9:10" x14ac:dyDescent="0.35">
      <c r="I36" s="1">
        <v>7.9999999999999902</v>
      </c>
      <c r="J36">
        <f t="shared" si="0"/>
        <v>0.63408717416477245</v>
      </c>
    </row>
    <row r="37" spans="9:10" x14ac:dyDescent="0.35">
      <c r="I37" s="1">
        <v>8.0999999999999908</v>
      </c>
      <c r="J37">
        <f t="shared" si="0"/>
        <v>0.63721050130889423</v>
      </c>
    </row>
    <row r="38" spans="9:10" x14ac:dyDescent="0.35">
      <c r="I38" s="1">
        <v>8.1999999999999904</v>
      </c>
      <c r="J38">
        <f t="shared" si="0"/>
        <v>0.63974459647070669</v>
      </c>
    </row>
    <row r="39" spans="9:10" x14ac:dyDescent="0.35">
      <c r="I39" s="1">
        <v>8.2999999999999901</v>
      </c>
      <c r="J39">
        <f t="shared" si="0"/>
        <v>0.64179201244427375</v>
      </c>
    </row>
    <row r="40" spans="9:10" x14ac:dyDescent="0.35">
      <c r="I40" s="1">
        <v>8.3999999999999897</v>
      </c>
      <c r="J40">
        <f t="shared" si="0"/>
        <v>0.64344061647795681</v>
      </c>
    </row>
    <row r="41" spans="9:10" x14ac:dyDescent="0.35">
      <c r="I41" s="1">
        <v>8.4999999999999893</v>
      </c>
      <c r="J41">
        <f t="shared" si="0"/>
        <v>0.64476447093933142</v>
      </c>
    </row>
    <row r="42" spans="9:10" x14ac:dyDescent="0.35">
      <c r="I42" s="1">
        <v>8.5999999999999908</v>
      </c>
      <c r="J42">
        <f t="shared" si="0"/>
        <v>0.64582521641098789</v>
      </c>
    </row>
    <row r="43" spans="9:10" x14ac:dyDescent="0.35">
      <c r="I43" s="1">
        <v>8.6999999999999904</v>
      </c>
      <c r="J43">
        <f t="shared" si="0"/>
        <v>0.64667365109295194</v>
      </c>
    </row>
    <row r="44" spans="9:10" x14ac:dyDescent="0.35">
      <c r="I44" s="1">
        <v>8.7999999999999901</v>
      </c>
      <c r="J44">
        <f t="shared" si="0"/>
        <v>0.64735131549974456</v>
      </c>
    </row>
    <row r="45" spans="9:10" x14ac:dyDescent="0.35">
      <c r="I45" s="1">
        <v>8.8999999999999897</v>
      </c>
      <c r="J45">
        <f t="shared" si="0"/>
        <v>0.6478919738039175</v>
      </c>
    </row>
    <row r="46" spans="9:10" x14ac:dyDescent="0.35">
      <c r="I46" s="1">
        <v>8.9999999999999893</v>
      </c>
      <c r="J46">
        <f t="shared" si="0"/>
        <v>0.64832293845410094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Traver, Maria (NIH/NIAID) [C]</dc:creator>
  <cp:lastModifiedBy>Traver, Maria (NIH/NIAID) [C]</cp:lastModifiedBy>
  <dcterms:created xsi:type="dcterms:W3CDTF">2023-09-14T17:25:01Z</dcterms:created>
  <dcterms:modified xsi:type="dcterms:W3CDTF">2023-09-29T23:05:47Z</dcterms:modified>
</cp:coreProperties>
</file>