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cm-techno\Dashboard\"/>
    </mc:Choice>
  </mc:AlternateContent>
  <xr:revisionPtr revIDLastSave="0" documentId="13_ncr:1_{E47191F8-1089-4E96-A0AB-583A9E852A30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course" sheetId="1" r:id="rId1"/>
    <sheet name="schedule" sheetId="7" r:id="rId2"/>
    <sheet name="classroom" sheetId="8" r:id="rId3"/>
    <sheet name="teacher" sheetId="5" r:id="rId4"/>
    <sheet name="ledger" sheetId="9" r:id="rId5"/>
    <sheet name="installments" sheetId="10" r:id="rId6"/>
    <sheet name="student" sheetId="4" r:id="rId7"/>
    <sheet name="lead" sheetId="6" r:id="rId8"/>
    <sheet name="attendance" sheetId="3" r:id="rId9"/>
  </sheets>
  <definedNames>
    <definedName name="_xlnm._FilterDatabase" localSheetId="7" hidden="1">lead!$A$1:$N$1001</definedName>
    <definedName name="_xlnm._FilterDatabase" localSheetId="4" hidden="1">ledger!$A$1:$K$24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9" l="1"/>
  <c r="K2" i="9" s="1"/>
  <c r="G3" i="9"/>
  <c r="K3" i="9" s="1"/>
  <c r="G4" i="9"/>
  <c r="K4" i="9" s="1"/>
  <c r="G5" i="9"/>
  <c r="K5" i="9" s="1"/>
  <c r="G6" i="9"/>
  <c r="K6" i="9" s="1"/>
  <c r="G7" i="9"/>
  <c r="G8" i="9"/>
  <c r="K8" i="9" s="1"/>
  <c r="G9" i="9"/>
  <c r="K9" i="9" s="1"/>
  <c r="G10" i="9"/>
  <c r="K10" i="9" s="1"/>
  <c r="G11" i="9"/>
  <c r="K11" i="9" s="1"/>
  <c r="G12" i="9"/>
  <c r="K12" i="9" s="1"/>
  <c r="G13" i="9"/>
  <c r="K13" i="9" s="1"/>
  <c r="G14" i="9"/>
  <c r="K14" i="9" s="1"/>
  <c r="G15" i="9"/>
  <c r="G16" i="9"/>
  <c r="K16" i="9" s="1"/>
  <c r="G17" i="9"/>
  <c r="K17" i="9" s="1"/>
  <c r="G18" i="9"/>
  <c r="K18" i="9" s="1"/>
  <c r="G19" i="9"/>
  <c r="K19" i="9" s="1"/>
  <c r="G20" i="9"/>
  <c r="K20" i="9" s="1"/>
  <c r="G21" i="9"/>
  <c r="K21" i="9" s="1"/>
  <c r="G22" i="9"/>
  <c r="K22" i="9" s="1"/>
  <c r="G23" i="9"/>
  <c r="G24" i="9"/>
  <c r="K24" i="9" s="1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B7" i="9"/>
  <c r="K7" i="9" s="1"/>
  <c r="B21" i="9"/>
  <c r="B5" i="9"/>
  <c r="B20" i="9"/>
  <c r="H12" i="1"/>
  <c r="I12" i="1" s="1"/>
  <c r="B16" i="9"/>
  <c r="B14" i="9"/>
  <c r="B15" i="9"/>
  <c r="K15" i="9" s="1"/>
  <c r="B17" i="9"/>
  <c r="B3" i="9"/>
  <c r="B9" i="9"/>
  <c r="B6" i="9"/>
  <c r="H6" i="9" s="1"/>
  <c r="J6" i="9" s="1"/>
  <c r="B8" i="9"/>
  <c r="B2" i="9"/>
  <c r="B10" i="9"/>
  <c r="B11" i="9"/>
  <c r="B13" i="9"/>
  <c r="B18" i="9"/>
  <c r="B12" i="9"/>
  <c r="B23" i="9"/>
  <c r="K23" i="9" s="1"/>
  <c r="B4" i="9"/>
  <c r="B19" i="9"/>
  <c r="B22" i="9"/>
  <c r="B24" i="9"/>
  <c r="H9" i="1"/>
  <c r="I9" i="1" s="1"/>
  <c r="H2" i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10" i="1"/>
  <c r="I10" i="1" s="1"/>
  <c r="H11" i="1"/>
  <c r="I11" i="1" s="1"/>
  <c r="H22" i="9" l="1"/>
  <c r="J22" i="9" s="1"/>
  <c r="H14" i="9"/>
  <c r="J14" i="9" s="1"/>
  <c r="H24" i="9"/>
  <c r="J24" i="9" s="1"/>
  <c r="H5" i="9"/>
  <c r="J5" i="9" s="1"/>
  <c r="H15" i="9"/>
  <c r="J15" i="9" s="1"/>
  <c r="H19" i="9"/>
  <c r="J19" i="9" s="1"/>
  <c r="H2" i="9"/>
  <c r="J2" i="9" s="1"/>
  <c r="H16" i="9"/>
  <c r="J16" i="9" s="1"/>
  <c r="H4" i="9"/>
  <c r="J4" i="9" s="1"/>
  <c r="H8" i="9"/>
  <c r="J8" i="9" s="1"/>
  <c r="H21" i="9"/>
  <c r="J21" i="9" s="1"/>
  <c r="H23" i="9"/>
  <c r="J23" i="9" s="1"/>
  <c r="H12" i="9"/>
  <c r="J12" i="9" s="1"/>
  <c r="H3" i="9"/>
  <c r="J3" i="9" s="1"/>
  <c r="H13" i="9"/>
  <c r="J13" i="9" s="1"/>
  <c r="H11" i="9"/>
  <c r="J11" i="9" s="1"/>
  <c r="H9" i="9"/>
  <c r="J9" i="9" s="1"/>
  <c r="H17" i="9"/>
  <c r="J17" i="9" s="1"/>
  <c r="H20" i="9"/>
  <c r="J20" i="9" s="1"/>
  <c r="H18" i="9"/>
  <c r="J18" i="9" s="1"/>
  <c r="H7" i="9"/>
  <c r="J7" i="9" s="1"/>
  <c r="H10" i="9"/>
  <c r="J10" i="9" s="1"/>
</calcChain>
</file>

<file path=xl/sharedStrings.xml><?xml version="1.0" encoding="utf-8"?>
<sst xmlns="http://schemas.openxmlformats.org/spreadsheetml/2006/main" count="8449" uniqueCount="1777">
  <si>
    <t>SHORT</t>
  </si>
  <si>
    <t>MS-Office</t>
  </si>
  <si>
    <t>Advanced Excel</t>
  </si>
  <si>
    <t>Tally Prime (Basic)</t>
  </si>
  <si>
    <t>Stock Market</t>
  </si>
  <si>
    <t>GST</t>
  </si>
  <si>
    <t>Web Design</t>
  </si>
  <si>
    <t>DSA</t>
  </si>
  <si>
    <t>CPP</t>
  </si>
  <si>
    <t>SQL</t>
  </si>
  <si>
    <t>C Language</t>
  </si>
  <si>
    <t>Data Analyst</t>
  </si>
  <si>
    <t>CAREER</t>
  </si>
  <si>
    <t>SKILL</t>
  </si>
  <si>
    <t>Accounting</t>
  </si>
  <si>
    <t>Programming</t>
  </si>
  <si>
    <t>Basic</t>
  </si>
  <si>
    <t>email</t>
  </si>
  <si>
    <t>course_name</t>
  </si>
  <si>
    <t>course_category</t>
  </si>
  <si>
    <t>price</t>
  </si>
  <si>
    <t>total_hours</t>
  </si>
  <si>
    <t>total_days</t>
  </si>
  <si>
    <t>weekly_duration</t>
  </si>
  <si>
    <t>id</t>
  </si>
  <si>
    <t>first_name</t>
  </si>
  <si>
    <t>last_name</t>
  </si>
  <si>
    <t>phone</t>
  </si>
  <si>
    <t>address</t>
  </si>
  <si>
    <t>city</t>
  </si>
  <si>
    <t>student_id</t>
  </si>
  <si>
    <t>payment_status</t>
  </si>
  <si>
    <t>payment_date</t>
  </si>
  <si>
    <t>payment_method</t>
  </si>
  <si>
    <t>status</t>
  </si>
  <si>
    <t>date</t>
  </si>
  <si>
    <t>dob</t>
  </si>
  <si>
    <t>gender</t>
  </si>
  <si>
    <t>class_id</t>
  </si>
  <si>
    <t>invoice_no</t>
  </si>
  <si>
    <t>total_fee</t>
  </si>
  <si>
    <t>paid_amount</t>
  </si>
  <si>
    <t>experience</t>
  </si>
  <si>
    <t>course_type</t>
  </si>
  <si>
    <t>Rishika</t>
  </si>
  <si>
    <t>Lama</t>
  </si>
  <si>
    <t>rishika.lama@email.com</t>
  </si>
  <si>
    <t>Mumbai</t>
  </si>
  <si>
    <t>Andheri</t>
  </si>
  <si>
    <t>highest_qualification</t>
  </si>
  <si>
    <t>degree</t>
  </si>
  <si>
    <t>Mikhil</t>
  </si>
  <si>
    <t>Mistry</t>
  </si>
  <si>
    <t>mikhil.mistry@email.com</t>
  </si>
  <si>
    <t>Bachelors</t>
  </si>
  <si>
    <t>Finance</t>
  </si>
  <si>
    <t>Masters</t>
  </si>
  <si>
    <t>Information Systems</t>
  </si>
  <si>
    <t>Gaurav</t>
  </si>
  <si>
    <t>Rambhiya</t>
  </si>
  <si>
    <t>gaurav.rambhiya@email.com</t>
  </si>
  <si>
    <t>Malad</t>
  </si>
  <si>
    <t>Mechanical</t>
  </si>
  <si>
    <t>Nilesh</t>
  </si>
  <si>
    <t>Soni</t>
  </si>
  <si>
    <t>nilesh.soni@email.com</t>
  </si>
  <si>
    <t>Jahnvi</t>
  </si>
  <si>
    <t>jahnvi.nagrale@email.com</t>
  </si>
  <si>
    <t>Nagrale</t>
  </si>
  <si>
    <t>Charkop</t>
  </si>
  <si>
    <t>Santosh</t>
  </si>
  <si>
    <t>Dubey</t>
  </si>
  <si>
    <t>santosh.dubey@email.com</t>
  </si>
  <si>
    <t>teacher_id</t>
  </si>
  <si>
    <t>attendance_status</t>
  </si>
  <si>
    <t>reason_for_absence</t>
  </si>
  <si>
    <t>join_date</t>
  </si>
  <si>
    <t>course</t>
  </si>
  <si>
    <t>branch</t>
  </si>
  <si>
    <t>grad_year</t>
  </si>
  <si>
    <t>company</t>
  </si>
  <si>
    <t>job_role</t>
  </si>
  <si>
    <t>salary</t>
  </si>
  <si>
    <t>location</t>
  </si>
  <si>
    <t>Yasmin</t>
  </si>
  <si>
    <t>Yadav</t>
  </si>
  <si>
    <t>ibrar@gmail.com</t>
  </si>
  <si>
    <t>B.Sc</t>
  </si>
  <si>
    <t>Civil</t>
  </si>
  <si>
    <t>Google</t>
  </si>
  <si>
    <t>Web Developer</t>
  </si>
  <si>
    <t>Delhi</t>
  </si>
  <si>
    <t>Ritvik</t>
  </si>
  <si>
    <t>Kalla</t>
  </si>
  <si>
    <t>stuvansaxena@hotmail.com</t>
  </si>
  <si>
    <t>BCA</t>
  </si>
  <si>
    <t>EEE</t>
  </si>
  <si>
    <t>Accenture</t>
  </si>
  <si>
    <t>Support Engineer</t>
  </si>
  <si>
    <t>Bangalore</t>
  </si>
  <si>
    <t>Rasha</t>
  </si>
  <si>
    <t>Dewan</t>
  </si>
  <si>
    <t>neysasule@yahoo.com</t>
  </si>
  <si>
    <t>B.Com</t>
  </si>
  <si>
    <t>IT</t>
  </si>
  <si>
    <t>Software Engineer</t>
  </si>
  <si>
    <t>Hyderabad</t>
  </si>
  <si>
    <t>Indranil</t>
  </si>
  <si>
    <t>Sawhney</t>
  </si>
  <si>
    <t>sekhonraghav@hotmail.com</t>
  </si>
  <si>
    <t>BBA</t>
  </si>
  <si>
    <t>TCS</t>
  </si>
  <si>
    <t>Consultant</t>
  </si>
  <si>
    <t>Aarav</t>
  </si>
  <si>
    <t>Konda</t>
  </si>
  <si>
    <t>kurianshray@bava.com</t>
  </si>
  <si>
    <t>IBM</t>
  </si>
  <si>
    <t>Hridaan</t>
  </si>
  <si>
    <t>Sura</t>
  </si>
  <si>
    <t>rhea00@sengupta-vasa.net</t>
  </si>
  <si>
    <t>Mahika</t>
  </si>
  <si>
    <t>Bhalla</t>
  </si>
  <si>
    <t>dsibal@deol.com</t>
  </si>
  <si>
    <t>CSE</t>
  </si>
  <si>
    <t>Nitya</t>
  </si>
  <si>
    <t>Chadha</t>
  </si>
  <si>
    <t>bordevaibhav@yahoo.com</t>
  </si>
  <si>
    <t>Deloitte</t>
  </si>
  <si>
    <t>Chennai</t>
  </si>
  <si>
    <t>Eshani</t>
  </si>
  <si>
    <t>Rajagopalan</t>
  </si>
  <si>
    <t>drishyarau@chaudhari-sarraf.com</t>
  </si>
  <si>
    <t>Wipro</t>
  </si>
  <si>
    <t>Samarth</t>
  </si>
  <si>
    <t>Bhatia</t>
  </si>
  <si>
    <t>kapadiasamiha@yahoo.com</t>
  </si>
  <si>
    <t>System Engineer</t>
  </si>
  <si>
    <t>Romil</t>
  </si>
  <si>
    <t>Gour</t>
  </si>
  <si>
    <t>dvirk@dhar.info</t>
  </si>
  <si>
    <t>Vanya</t>
  </si>
  <si>
    <t>Mahajan</t>
  </si>
  <si>
    <t>zain40@gmail.com</t>
  </si>
  <si>
    <t>Hrishita</t>
  </si>
  <si>
    <t>Wadhwa</t>
  </si>
  <si>
    <t>xkibe@virk.biz</t>
  </si>
  <si>
    <t>Onkar</t>
  </si>
  <si>
    <t>Dhar</t>
  </si>
  <si>
    <t>pwali@hotmail.com</t>
  </si>
  <si>
    <t>Ahana</t>
  </si>
  <si>
    <t>Master</t>
  </si>
  <si>
    <t>jayant51@dua-ganesan.com</t>
  </si>
  <si>
    <t>BA</t>
  </si>
  <si>
    <t>Siya</t>
  </si>
  <si>
    <t>Gandhi</t>
  </si>
  <si>
    <t>navya79@hotmail.com</t>
  </si>
  <si>
    <t>ECE</t>
  </si>
  <si>
    <t>Infosys</t>
  </si>
  <si>
    <t>Raghav</t>
  </si>
  <si>
    <t>Bhatti</t>
  </si>
  <si>
    <t>lbora@hotmail.com</t>
  </si>
  <si>
    <t>Heer</t>
  </si>
  <si>
    <t>Badal</t>
  </si>
  <si>
    <t>dshetty@wali.com</t>
  </si>
  <si>
    <t>Pune</t>
  </si>
  <si>
    <t>Trisha</t>
  </si>
  <si>
    <t>Mammen</t>
  </si>
  <si>
    <t>sagate@bhatia-sarma.com</t>
  </si>
  <si>
    <t>Samiha</t>
  </si>
  <si>
    <t>Kaur</t>
  </si>
  <si>
    <t>malhotralakshit@hotmail.com</t>
  </si>
  <si>
    <t>B.Tech</t>
  </si>
  <si>
    <t>Hunar</t>
  </si>
  <si>
    <t>Keer</t>
  </si>
  <si>
    <t>hayreaniruddh@hotmail.com</t>
  </si>
  <si>
    <t>Pari</t>
  </si>
  <si>
    <t>Chacko</t>
  </si>
  <si>
    <t>idass@hotmail.com</t>
  </si>
  <si>
    <t>Capgemini</t>
  </si>
  <si>
    <t>Sana</t>
  </si>
  <si>
    <t>Kapur</t>
  </si>
  <si>
    <t>faggarwal@gmail.com</t>
  </si>
  <si>
    <t>Hiran</t>
  </si>
  <si>
    <t>Ratti</t>
  </si>
  <si>
    <t>fwalia@hotmail.com</t>
  </si>
  <si>
    <t>Shaan</t>
  </si>
  <si>
    <t>shaan92@yahoo.com</t>
  </si>
  <si>
    <t>Yuvraj</t>
  </si>
  <si>
    <t>Dhingra</t>
  </si>
  <si>
    <t>mehul07@kaur.com</t>
  </si>
  <si>
    <t>Amazon</t>
  </si>
  <si>
    <t>Ojas</t>
  </si>
  <si>
    <t>Kunda</t>
  </si>
  <si>
    <t>parinaazcheema@hotmail.com</t>
  </si>
  <si>
    <t>Riya</t>
  </si>
  <si>
    <t>Saha</t>
  </si>
  <si>
    <t>kartikbala@yahoo.com</t>
  </si>
  <si>
    <t>Microsoft</t>
  </si>
  <si>
    <t>Zoya</t>
  </si>
  <si>
    <t>Tiwari</t>
  </si>
  <si>
    <t>akarsh99@chauhan.com</t>
  </si>
  <si>
    <t>Rout</t>
  </si>
  <si>
    <t>bajajritvik@sankar.org</t>
  </si>
  <si>
    <t>Alisha</t>
  </si>
  <si>
    <t>Lalla</t>
  </si>
  <si>
    <t>qmander@gmail.com</t>
  </si>
  <si>
    <t>Nitara</t>
  </si>
  <si>
    <t>Sinha</t>
  </si>
  <si>
    <t>uaggarwal@barad-ravi.info</t>
  </si>
  <si>
    <t>Renee</t>
  </si>
  <si>
    <t>Ramaswamy</t>
  </si>
  <si>
    <t>inaaya-78@yahoo.com</t>
  </si>
  <si>
    <t>Oorja</t>
  </si>
  <si>
    <t>Jani</t>
  </si>
  <si>
    <t>anvidhar@tella.com</t>
  </si>
  <si>
    <t>Elakshi</t>
  </si>
  <si>
    <t>Bal</t>
  </si>
  <si>
    <t>umannan@balan-kapoor.com</t>
  </si>
  <si>
    <t>Anahi</t>
  </si>
  <si>
    <t>zeeshande@gmail.com</t>
  </si>
  <si>
    <t>wallakabir@hotmail.com</t>
  </si>
  <si>
    <t>Prisha</t>
  </si>
  <si>
    <t>Goyal</t>
  </si>
  <si>
    <t>mannat47@dugal-buch.com</t>
  </si>
  <si>
    <t>Dey</t>
  </si>
  <si>
    <t>wandra@kari-tripathi.com</t>
  </si>
  <si>
    <t>Reyansh</t>
  </si>
  <si>
    <t>Trivedi</t>
  </si>
  <si>
    <t>dugalriaan@mannan-ray.com</t>
  </si>
  <si>
    <t>Venkatesh</t>
  </si>
  <si>
    <t>obaral@mahal.info</t>
  </si>
  <si>
    <t>Himmat</t>
  </si>
  <si>
    <t>Sule</t>
  </si>
  <si>
    <t>qkapoor@gmail.com</t>
  </si>
  <si>
    <t>chirag97@iyer.com</t>
  </si>
  <si>
    <t>Anvi</t>
  </si>
  <si>
    <t>Ram</t>
  </si>
  <si>
    <t>nayantara35@shah.com</t>
  </si>
  <si>
    <t>Eva</t>
  </si>
  <si>
    <t>Borde</t>
  </si>
  <si>
    <t>kapurtanya@hotmail.com</t>
  </si>
  <si>
    <t>Piya</t>
  </si>
  <si>
    <t>Bala</t>
  </si>
  <si>
    <t>walimiraya@gmail.com</t>
  </si>
  <si>
    <t>Dharmajan</t>
  </si>
  <si>
    <t>Varma</t>
  </si>
  <si>
    <t>darshitsheth@yahoo.com</t>
  </si>
  <si>
    <t>Rajan</t>
  </si>
  <si>
    <t>dkaur@yahoo.com</t>
  </si>
  <si>
    <t>Tejas</t>
  </si>
  <si>
    <t>Kashyap</t>
  </si>
  <si>
    <t>aayush38@yahoo.com</t>
  </si>
  <si>
    <t>Guha</t>
  </si>
  <si>
    <t>hrishitasehgal@barman.com</t>
  </si>
  <si>
    <t>Alia</t>
  </si>
  <si>
    <t>Krish</t>
  </si>
  <si>
    <t>arorasaira@sagar.com</t>
  </si>
  <si>
    <t>Lanka</t>
  </si>
  <si>
    <t>shraykhosla@sarin.info</t>
  </si>
  <si>
    <t>Damini</t>
  </si>
  <si>
    <t>Rajagopal</t>
  </si>
  <si>
    <t>gtaneja@hotmail.com</t>
  </si>
  <si>
    <t>Arhaan</t>
  </si>
  <si>
    <t>Baria</t>
  </si>
  <si>
    <t>arnavkorpal@hotmail.com</t>
  </si>
  <si>
    <t>Dugal</t>
  </si>
  <si>
    <t>ysharma@yahoo.com</t>
  </si>
  <si>
    <t>Pranay</t>
  </si>
  <si>
    <t>Samra</t>
  </si>
  <si>
    <t>skannan@yahoo.com</t>
  </si>
  <si>
    <t>Yakshit</t>
  </si>
  <si>
    <t>Shah</t>
  </si>
  <si>
    <t>hunarswamy@bhatti-srinivasan.com</t>
  </si>
  <si>
    <t>Kamdar</t>
  </si>
  <si>
    <t>thakeryuvaan@jain-bhalla.org</t>
  </si>
  <si>
    <t>Divyansh</t>
  </si>
  <si>
    <t>Cherian</t>
  </si>
  <si>
    <t>eshanishenoy@yahoo.com</t>
  </si>
  <si>
    <t>Neelofar</t>
  </si>
  <si>
    <t>Ganesh</t>
  </si>
  <si>
    <t>badal86@mannan.com</t>
  </si>
  <si>
    <t>Sara</t>
  </si>
  <si>
    <t>Dugar</t>
  </si>
  <si>
    <t>sanadivan@gmail.com</t>
  </si>
  <si>
    <t>Kanav</t>
  </si>
  <si>
    <t>rvasa@dixit.net</t>
  </si>
  <si>
    <t>Yashvi</t>
  </si>
  <si>
    <t>Vasa</t>
  </si>
  <si>
    <t>laganchada@shankar.org</t>
  </si>
  <si>
    <t>Kiara</t>
  </si>
  <si>
    <t>Das</t>
  </si>
  <si>
    <t>groverhrishita@chadha.com</t>
  </si>
  <si>
    <t>Bawa</t>
  </si>
  <si>
    <t>ehsaan15@hotmail.com</t>
  </si>
  <si>
    <t>Dishani</t>
  </si>
  <si>
    <t>Saran</t>
  </si>
  <si>
    <t>chandrankanav@hotmail.com</t>
  </si>
  <si>
    <t>Kismat</t>
  </si>
  <si>
    <t>warora@bassi.com</t>
  </si>
  <si>
    <t>Stuvan</t>
  </si>
  <si>
    <t>Saini</t>
  </si>
  <si>
    <t>bordedhanush@yahoo.com</t>
  </si>
  <si>
    <t>Tiya</t>
  </si>
  <si>
    <t>raniabalasubramanian@yahoo.com</t>
  </si>
  <si>
    <t>Ramanathan</t>
  </si>
  <si>
    <t>kiarakant@hotmail.com</t>
  </si>
  <si>
    <t>Aradhya</t>
  </si>
  <si>
    <t>Sastry</t>
  </si>
  <si>
    <t>gatikvig@shere-suri.biz</t>
  </si>
  <si>
    <t>Mannan</t>
  </si>
  <si>
    <t>trivedikaira@gmail.com</t>
  </si>
  <si>
    <t>Madhav</t>
  </si>
  <si>
    <t>Jha</t>
  </si>
  <si>
    <t>nsoman@hotmail.com</t>
  </si>
  <si>
    <t>Bajwa</t>
  </si>
  <si>
    <t>samar15@setty-dhar.com</t>
  </si>
  <si>
    <t>Vardaniya</t>
  </si>
  <si>
    <t>Raman</t>
  </si>
  <si>
    <t>viswanathanmadhav@wagle-lad.net</t>
  </si>
  <si>
    <t>Kiaan</t>
  </si>
  <si>
    <t>Buch</t>
  </si>
  <si>
    <t>lmani@hotmail.com</t>
  </si>
  <si>
    <t>Rhea</t>
  </si>
  <si>
    <t>Kohli</t>
  </si>
  <si>
    <t>mchandran@hotmail.com</t>
  </si>
  <si>
    <t>Aaina</t>
  </si>
  <si>
    <t>Balay</t>
  </si>
  <si>
    <t>nsagar@venkataraman-vaidya.com</t>
  </si>
  <si>
    <t>Jayesh</t>
  </si>
  <si>
    <t>Chopra</t>
  </si>
  <si>
    <t>kavya61@yahoo.com</t>
  </si>
  <si>
    <t>Agrawal</t>
  </si>
  <si>
    <t>hrishita02@dalia-upadhyay.info</t>
  </si>
  <si>
    <t>anaya15@yahoo.com</t>
  </si>
  <si>
    <t>Aaryahi</t>
  </si>
  <si>
    <t>Mallick</t>
  </si>
  <si>
    <t>divananahita@madan.com</t>
  </si>
  <si>
    <t>Bahl</t>
  </si>
  <si>
    <t>buchumang@gmail.com</t>
  </si>
  <si>
    <t>Anay</t>
  </si>
  <si>
    <t>Sankaran</t>
  </si>
  <si>
    <t>dhanush01@jha.com</t>
  </si>
  <si>
    <t>Vritika</t>
  </si>
  <si>
    <t>crao@talwar-batta.com</t>
  </si>
  <si>
    <t>Dhillon</t>
  </si>
  <si>
    <t>umangkeer@gmail.com</t>
  </si>
  <si>
    <t>Raunak</t>
  </si>
  <si>
    <t>Swaminathan</t>
  </si>
  <si>
    <t>sahniaarush@sagar-dalia.com</t>
  </si>
  <si>
    <t>Fateh</t>
  </si>
  <si>
    <t>Randhawa</t>
  </si>
  <si>
    <t>saramaharaj@kant.net</t>
  </si>
  <si>
    <t>Nehmat</t>
  </si>
  <si>
    <t>Choudhry</t>
  </si>
  <si>
    <t>sharmasahil@hotmail.com</t>
  </si>
  <si>
    <t>Jayant</t>
  </si>
  <si>
    <t>Choudhury</t>
  </si>
  <si>
    <t>anviissac@yahoo.com</t>
  </si>
  <si>
    <t>Neysa</t>
  </si>
  <si>
    <t>Varty</t>
  </si>
  <si>
    <t>krishfarhan@chaudhuri-basu.com</t>
  </si>
  <si>
    <t>Bhamini</t>
  </si>
  <si>
    <t>Bandi</t>
  </si>
  <si>
    <t>indranillad@hotmail.com</t>
  </si>
  <si>
    <t>Rati</t>
  </si>
  <si>
    <t>Khosla</t>
  </si>
  <si>
    <t>iyermiraya@hotmail.com</t>
  </si>
  <si>
    <t>Taran</t>
  </si>
  <si>
    <t>Kumer</t>
  </si>
  <si>
    <t>kumeraaryahi@hotmail.com</t>
  </si>
  <si>
    <t>Anya</t>
  </si>
  <si>
    <t>Mane</t>
  </si>
  <si>
    <t>tarini21@gmail.com</t>
  </si>
  <si>
    <t>Comar</t>
  </si>
  <si>
    <t>ojas68@warrior-dube.com</t>
  </si>
  <si>
    <t>Mannat</t>
  </si>
  <si>
    <t>Wali</t>
  </si>
  <si>
    <t>navya91@gmail.com</t>
  </si>
  <si>
    <t>saira86@gmail.com</t>
  </si>
  <si>
    <t>Jhanvi</t>
  </si>
  <si>
    <t>Doshi</t>
  </si>
  <si>
    <t>jivikagill@bains-hayer.com</t>
  </si>
  <si>
    <t>Gokul</t>
  </si>
  <si>
    <t>Sarna</t>
  </si>
  <si>
    <t>karnikira@iyengar-thaker.com</t>
  </si>
  <si>
    <t>Nishith</t>
  </si>
  <si>
    <t>Bhardwaj</t>
  </si>
  <si>
    <t>uppalsumer@gmail.com</t>
  </si>
  <si>
    <t>Parinaaz</t>
  </si>
  <si>
    <t>Contractor</t>
  </si>
  <si>
    <t>kuriandhanush@subramaniam-chand.info</t>
  </si>
  <si>
    <t>Zara</t>
  </si>
  <si>
    <t>Loke</t>
  </si>
  <si>
    <t>mannkhushi@hotmail.com</t>
  </si>
  <si>
    <t>Manikya</t>
  </si>
  <si>
    <t>Khanna</t>
  </si>
  <si>
    <t>indrajit40@hotmail.com</t>
  </si>
  <si>
    <t>Divan</t>
  </si>
  <si>
    <t>vihaankohli@sur.com</t>
  </si>
  <si>
    <t>Biju</t>
  </si>
  <si>
    <t>Walia</t>
  </si>
  <si>
    <t>rastogivaibhav@yahoo.com</t>
  </si>
  <si>
    <t>Lall</t>
  </si>
  <si>
    <t>darshitgulati@hotmail.com</t>
  </si>
  <si>
    <t>Yuvaan</t>
  </si>
  <si>
    <t>hrishita67@bali.com</t>
  </si>
  <si>
    <t>Sahota</t>
  </si>
  <si>
    <t>navya19@gmail.com</t>
  </si>
  <si>
    <t>vivaan41@hari.com</t>
  </si>
  <si>
    <t>Pihu</t>
  </si>
  <si>
    <t>Chhabra</t>
  </si>
  <si>
    <t>lrajan@mandal.com</t>
  </si>
  <si>
    <t>Taimur</t>
  </si>
  <si>
    <t>madhup95@tailor-bakshi.net</t>
  </si>
  <si>
    <t>Ira</t>
  </si>
  <si>
    <t>jayant19@sethi.com</t>
  </si>
  <si>
    <t>Amira</t>
  </si>
  <si>
    <t>Lad</t>
  </si>
  <si>
    <t>tchander@krish-sharma.com</t>
  </si>
  <si>
    <t>Faiyaz</t>
  </si>
  <si>
    <t>Shenoy</t>
  </si>
  <si>
    <t>dhanushsrinivas@ghosh-choudhary.org</t>
  </si>
  <si>
    <t>Bora</t>
  </si>
  <si>
    <t>yhanda@kumar-desai.com</t>
  </si>
  <si>
    <t>Bhakta</t>
  </si>
  <si>
    <t>tarini71@gmail.com</t>
  </si>
  <si>
    <t>Goswami</t>
  </si>
  <si>
    <t>miraan10@gmail.com</t>
  </si>
  <si>
    <t>Drishya</t>
  </si>
  <si>
    <t>Sur</t>
  </si>
  <si>
    <t>horatarini@gmail.com</t>
  </si>
  <si>
    <t>Sha</t>
  </si>
  <si>
    <t>tarabaral@walia-kanda.com</t>
  </si>
  <si>
    <t>Wable</t>
  </si>
  <si>
    <t>zarawali@yahoo.com</t>
  </si>
  <si>
    <t>Advika</t>
  </si>
  <si>
    <t>Chakraborty</t>
  </si>
  <si>
    <t>rameshnitya@yahoo.com</t>
  </si>
  <si>
    <t>Bumb</t>
  </si>
  <si>
    <t>jmammen@ratti-mane.com</t>
  </si>
  <si>
    <t>Joshi</t>
  </si>
  <si>
    <t>vihaan17@khurana.org</t>
  </si>
  <si>
    <t>Tushar</t>
  </si>
  <si>
    <t>mishti01@yahoo.com</t>
  </si>
  <si>
    <t>Advik</t>
  </si>
  <si>
    <t>Ray</t>
  </si>
  <si>
    <t>badalkala@ram-rajan.biz</t>
  </si>
  <si>
    <t>Tarini</t>
  </si>
  <si>
    <t>Raval</t>
  </si>
  <si>
    <t>sahotashaan@shan.com</t>
  </si>
  <si>
    <t>Rastogi</t>
  </si>
  <si>
    <t>tkanda@yahoo.com</t>
  </si>
  <si>
    <t>Shan</t>
  </si>
  <si>
    <t>kundakrish@anand.net</t>
  </si>
  <si>
    <t>Dhanush</t>
  </si>
  <si>
    <t>Biswas</t>
  </si>
  <si>
    <t>ayeshaahluwalia@yahoo.com</t>
  </si>
  <si>
    <t>Dâ€™Alia</t>
  </si>
  <si>
    <t>sehersubramanian@bawa-ganguly.com</t>
  </si>
  <si>
    <t>Anahita</t>
  </si>
  <si>
    <t>Ravel</t>
  </si>
  <si>
    <t>myra11@hotmail.com</t>
  </si>
  <si>
    <t>Zain</t>
  </si>
  <si>
    <t>Shetty</t>
  </si>
  <si>
    <t>wkapur@venkatesh-bhatt.com</t>
  </si>
  <si>
    <t>Veer</t>
  </si>
  <si>
    <t>Kakar</t>
  </si>
  <si>
    <t>csachdeva@lad.com</t>
  </si>
  <si>
    <t>Ranbir</t>
  </si>
  <si>
    <t>vaibhavbaral@hotmail.com</t>
  </si>
  <si>
    <t>Armaan</t>
  </si>
  <si>
    <t>tiya84@halder.biz</t>
  </si>
  <si>
    <t>Kavya</t>
  </si>
  <si>
    <t>dassfarhan@kade-agarwal.com</t>
  </si>
  <si>
    <t>Mandal</t>
  </si>
  <si>
    <t>xbabu@kari.com</t>
  </si>
  <si>
    <t>Ivan</t>
  </si>
  <si>
    <t>prajan@vig.com</t>
  </si>
  <si>
    <t>ddua@balasubramanian.com</t>
  </si>
  <si>
    <t>Adah</t>
  </si>
  <si>
    <t>Kala</t>
  </si>
  <si>
    <t>rhea79@saha.com</t>
  </si>
  <si>
    <t>armaan01@bandi.biz</t>
  </si>
  <si>
    <t>osaran@tailor-balay.com</t>
  </si>
  <si>
    <t>Ayesha</t>
  </si>
  <si>
    <t>imaster@basak.com</t>
  </si>
  <si>
    <t>Lala</t>
  </si>
  <si>
    <t>diya15@doctor-dhar.com</t>
  </si>
  <si>
    <t>Vaibhav</t>
  </si>
  <si>
    <t>Karan</t>
  </si>
  <si>
    <t>chanderkanav@vaidya.com</t>
  </si>
  <si>
    <t>Zaina</t>
  </si>
  <si>
    <t>Thaker</t>
  </si>
  <si>
    <t>riya22@gmail.com</t>
  </si>
  <si>
    <t>Lakshit</t>
  </si>
  <si>
    <t>Talwar</t>
  </si>
  <si>
    <t>esavant@garde-sura.biz</t>
  </si>
  <si>
    <t>anay64@hotmail.com</t>
  </si>
  <si>
    <t>Raja</t>
  </si>
  <si>
    <t>madhupbrar@hotmail.com</t>
  </si>
  <si>
    <t>ravalpiya@keer.org</t>
  </si>
  <si>
    <t>Srinivas</t>
  </si>
  <si>
    <t>darjivika@yahoo.com</t>
  </si>
  <si>
    <t>Tella</t>
  </si>
  <si>
    <t>emir33@yahoo.com</t>
  </si>
  <si>
    <t>Shanaya</t>
  </si>
  <si>
    <t>zbaria@yahoo.com</t>
  </si>
  <si>
    <t>Luthra</t>
  </si>
  <si>
    <t>adah34@gmail.com</t>
  </si>
  <si>
    <t>Mohanlal</t>
  </si>
  <si>
    <t>Golla</t>
  </si>
  <si>
    <t>sagarrenee@hotmail.com</t>
  </si>
  <si>
    <t>Kale</t>
  </si>
  <si>
    <t>myra78@hotmail.com</t>
  </si>
  <si>
    <t>Nirvaan</t>
  </si>
  <si>
    <t>Bhagat</t>
  </si>
  <si>
    <t>dhruv71@gmail.com</t>
  </si>
  <si>
    <t>Vyas</t>
  </si>
  <si>
    <t>brargatik@yahoo.com</t>
  </si>
  <si>
    <t>Chahal</t>
  </si>
  <si>
    <t>manjari16@yahoo.com</t>
  </si>
  <si>
    <t>samarthganesh@sawhney.com</t>
  </si>
  <si>
    <t>nbhatti@hotmail.com</t>
  </si>
  <si>
    <t>Misha</t>
  </si>
  <si>
    <t>Dani</t>
  </si>
  <si>
    <t>edara@hotmail.com</t>
  </si>
  <si>
    <t>Hora</t>
  </si>
  <si>
    <t>nbhatti@gmail.com</t>
  </si>
  <si>
    <t>Aayush</t>
  </si>
  <si>
    <t>Desai</t>
  </si>
  <si>
    <t>aaina93@gmail.com</t>
  </si>
  <si>
    <t>Doctor</t>
  </si>
  <si>
    <t>anikakhalsa@lad-baria.com</t>
  </si>
  <si>
    <t>Kota</t>
  </si>
  <si>
    <t>jsami@kashyap.com</t>
  </si>
  <si>
    <t>Mahal</t>
  </si>
  <si>
    <t>esibal@chaudhuri-kota.com</t>
  </si>
  <si>
    <t>suhanajohal@raja.com</t>
  </si>
  <si>
    <t>Samar</t>
  </si>
  <si>
    <t>Kade</t>
  </si>
  <si>
    <t>gulatianiruddh@brahmbhatt-cherian.biz</t>
  </si>
  <si>
    <t>Aarush</t>
  </si>
  <si>
    <t>lchaudhuri@yahoo.com</t>
  </si>
  <si>
    <t>Tara</t>
  </si>
  <si>
    <t>Madan</t>
  </si>
  <si>
    <t>jayesh07@yahoo.com</t>
  </si>
  <si>
    <t>Baiju</t>
  </si>
  <si>
    <t>Jaggi</t>
  </si>
  <si>
    <t>nitaravarughese@bera.info</t>
  </si>
  <si>
    <t>Sehgal</t>
  </si>
  <si>
    <t>tiyawalia@yahoo.com</t>
  </si>
  <si>
    <t>Hansh</t>
  </si>
  <si>
    <t>Chaudhari</t>
  </si>
  <si>
    <t>xboase@hotmail.com</t>
  </si>
  <si>
    <t>Saanvi</t>
  </si>
  <si>
    <t>Sarma</t>
  </si>
  <si>
    <t>bhardwajshray@hotmail.com</t>
  </si>
  <si>
    <t>Shray</t>
  </si>
  <si>
    <t>Sarkar</t>
  </si>
  <si>
    <t>yakshitkrishna@yahoo.com</t>
  </si>
  <si>
    <t>gatik69@gmail.com</t>
  </si>
  <si>
    <t>Uthkarsh</t>
  </si>
  <si>
    <t>Shere</t>
  </si>
  <si>
    <t>rheaapte@bhatnagar-bath.com</t>
  </si>
  <si>
    <t>Ehsaan</t>
  </si>
  <si>
    <t>kiaradutt@hotmail.com</t>
  </si>
  <si>
    <t>Vala</t>
  </si>
  <si>
    <t>vkhatri@yahoo.com</t>
  </si>
  <si>
    <t>Varkey</t>
  </si>
  <si>
    <t>gabamahika@ratti.com</t>
  </si>
  <si>
    <t>sanghasiya@yahoo.com</t>
  </si>
  <si>
    <t>Suhana</t>
  </si>
  <si>
    <t>Chandra</t>
  </si>
  <si>
    <t>yakshitgoda@kaul.com</t>
  </si>
  <si>
    <t>tiya28@balasubramanian-kapur.org</t>
  </si>
  <si>
    <t>Mann</t>
  </si>
  <si>
    <t>anaya75@hotmail.com</t>
  </si>
  <si>
    <t>Kimaya</t>
  </si>
  <si>
    <t>saniaradhya@yahoo.com</t>
  </si>
  <si>
    <t>Navya</t>
  </si>
  <si>
    <t>Balakrishnan</t>
  </si>
  <si>
    <t>chackosamarth@gmail.com</t>
  </si>
  <si>
    <t>Sandal</t>
  </si>
  <si>
    <t>tara44@sharaf.com</t>
  </si>
  <si>
    <t>mannatbhagat@devan-ganesh.org</t>
  </si>
  <si>
    <t>dhanuk69@soman.com</t>
  </si>
  <si>
    <t>Devansh</t>
  </si>
  <si>
    <t>mishti33@yahoo.com</t>
  </si>
  <si>
    <t>voratejas@srinivas-garg.info</t>
  </si>
  <si>
    <t>Borra</t>
  </si>
  <si>
    <t>madhup38@gmail.com</t>
  </si>
  <si>
    <t>Mishti</t>
  </si>
  <si>
    <t>Sundaram</t>
  </si>
  <si>
    <t>ryansarraf@kumer-doshi.net</t>
  </si>
  <si>
    <t>Shamik</t>
  </si>
  <si>
    <t>mannatroy@dugar.com</t>
  </si>
  <si>
    <t>Myra</t>
  </si>
  <si>
    <t>Johal</t>
  </si>
  <si>
    <t>reddygatik@rao.com</t>
  </si>
  <si>
    <t>wsangha@shetty-bava.info</t>
  </si>
  <si>
    <t>kaira70@yahoo.com</t>
  </si>
  <si>
    <t>Verma</t>
  </si>
  <si>
    <t>drishya19@majumdar.com</t>
  </si>
  <si>
    <t>Tak</t>
  </si>
  <si>
    <t>nayantara74@kannan.org</t>
  </si>
  <si>
    <t>Gatik</t>
  </si>
  <si>
    <t>echhabra@gmail.com</t>
  </si>
  <si>
    <t>Arnav</t>
  </si>
  <si>
    <t>Upadhyay</t>
  </si>
  <si>
    <t>ojassaraf@gmail.com</t>
  </si>
  <si>
    <t>issaczain@raju.biz</t>
  </si>
  <si>
    <t>Nirvi</t>
  </si>
  <si>
    <t>anikahari@hotmail.com</t>
  </si>
  <si>
    <t>Shayak</t>
  </si>
  <si>
    <t>Choudhary</t>
  </si>
  <si>
    <t>wdey@bansal.org</t>
  </si>
  <si>
    <t>Hegde</t>
  </si>
  <si>
    <t>zain05@chaudhari.com</t>
  </si>
  <si>
    <t>tejasraval@jayaraman.org</t>
  </si>
  <si>
    <t>Jayan</t>
  </si>
  <si>
    <t>pchar@hotmail.com</t>
  </si>
  <si>
    <t>aaina35@gmail.com</t>
  </si>
  <si>
    <t>Thaman</t>
  </si>
  <si>
    <t>chackolakshay@gmail.com</t>
  </si>
  <si>
    <t>Suri</t>
  </si>
  <si>
    <t>mishasrivastava@yahoo.com</t>
  </si>
  <si>
    <t>Mehul</t>
  </si>
  <si>
    <t>zsibal@gmail.com</t>
  </si>
  <si>
    <t>Saira</t>
  </si>
  <si>
    <t>Devi</t>
  </si>
  <si>
    <t>goswamikartik@hotmail.com</t>
  </si>
  <si>
    <t>hsampath@bava.com</t>
  </si>
  <si>
    <t>Sodhi</t>
  </si>
  <si>
    <t>yohannanvivaan@hotmail.com</t>
  </si>
  <si>
    <t>alisharout@thaker.com</t>
  </si>
  <si>
    <t>Khushi</t>
  </si>
  <si>
    <t>Raj</t>
  </si>
  <si>
    <t>shlok35@gmail.com</t>
  </si>
  <si>
    <t>Ishaan</t>
  </si>
  <si>
    <t>Chana</t>
  </si>
  <si>
    <t>rajaprerak@kalla.info</t>
  </si>
  <si>
    <t>Chaudhry</t>
  </si>
  <si>
    <t>zeeshan50@yahoo.com</t>
  </si>
  <si>
    <t>Kashvi</t>
  </si>
  <si>
    <t>Sethi</t>
  </si>
  <si>
    <t>rsheth@gmail.com</t>
  </si>
  <si>
    <t>Khurana</t>
  </si>
  <si>
    <t>vbatta@hotmail.com</t>
  </si>
  <si>
    <t>Nayantara</t>
  </si>
  <si>
    <t>Hayer</t>
  </si>
  <si>
    <t>xtripathi@bora.biz</t>
  </si>
  <si>
    <t>Vig</t>
  </si>
  <si>
    <t>qsathe@yahoo.com</t>
  </si>
  <si>
    <t>Prerak</t>
  </si>
  <si>
    <t>Hari</t>
  </si>
  <si>
    <t>omammen@raja.com</t>
  </si>
  <si>
    <t>Chirag</t>
  </si>
  <si>
    <t>Date</t>
  </si>
  <si>
    <t>balaryan@balan.com</t>
  </si>
  <si>
    <t>bbaral@yahoo.com</t>
  </si>
  <si>
    <t>Barad</t>
  </si>
  <si>
    <t>tchada@gmail.com</t>
  </si>
  <si>
    <t>ivantiwari@hotmail.com</t>
  </si>
  <si>
    <t>Deshmukh</t>
  </si>
  <si>
    <t>regepriyansh@gmail.com</t>
  </si>
  <si>
    <t>Bahri</t>
  </si>
  <si>
    <t>seherdevi@gmail.com</t>
  </si>
  <si>
    <t>Divit</t>
  </si>
  <si>
    <t>Kar</t>
  </si>
  <si>
    <t>bobalprerak@banerjee.com</t>
  </si>
  <si>
    <t>vaibhav72@hotmail.com</t>
  </si>
  <si>
    <t>vbahl@bhasin.com</t>
  </si>
  <si>
    <t>shamiksinghal@hotmail.com</t>
  </si>
  <si>
    <t>Kannan</t>
  </si>
  <si>
    <t>lakshaydivan@dhillon.org</t>
  </si>
  <si>
    <t>Bajaj</t>
  </si>
  <si>
    <t>fborah@shroff.com</t>
  </si>
  <si>
    <t>Dada</t>
  </si>
  <si>
    <t>tandonaradhya@yahoo.com</t>
  </si>
  <si>
    <t>Savant</t>
  </si>
  <si>
    <t>zwason@gmail.com</t>
  </si>
  <si>
    <t>raunakchaudhari@srivastava.com</t>
  </si>
  <si>
    <t>Riaan</t>
  </si>
  <si>
    <t>ryan68@gmail.com</t>
  </si>
  <si>
    <t>saranpranay@gmail.com</t>
  </si>
  <si>
    <t>tarinikeer@bhavsar-sant.com</t>
  </si>
  <si>
    <t>Ivana</t>
  </si>
  <si>
    <t>ranaryan@contractor.info</t>
  </si>
  <si>
    <t>Sagar</t>
  </si>
  <si>
    <t>xgour@gmail.com</t>
  </si>
  <si>
    <t>Kurian</t>
  </si>
  <si>
    <t>taranreddy@suri.com</t>
  </si>
  <si>
    <t>Sahil</t>
  </si>
  <si>
    <t>Subramaniam</t>
  </si>
  <si>
    <t>tgole@borra-wali.com</t>
  </si>
  <si>
    <t>Maharaj</t>
  </si>
  <si>
    <t>kyogi@yahoo.com</t>
  </si>
  <si>
    <t>vsharaf@grover-jayaraman.com</t>
  </si>
  <si>
    <t>Yohannan</t>
  </si>
  <si>
    <t>kanteshani@bir.com</t>
  </si>
  <si>
    <t>Lata</t>
  </si>
  <si>
    <t>gsathe@yahoo.com</t>
  </si>
  <si>
    <t>ratidate@gmail.com</t>
  </si>
  <si>
    <t>Divij</t>
  </si>
  <si>
    <t>inaaya-subramanian@yahoo.com</t>
  </si>
  <si>
    <t>Madhup</t>
  </si>
  <si>
    <t>Sankar</t>
  </si>
  <si>
    <t>rastogizoya@walla.com</t>
  </si>
  <si>
    <t>Iyengar</t>
  </si>
  <si>
    <t>heer42@yahoo.com</t>
  </si>
  <si>
    <t>sseshadri@gmail.com</t>
  </si>
  <si>
    <t>Anika</t>
  </si>
  <si>
    <t>Bedi</t>
  </si>
  <si>
    <t>mtoor@gmail.com</t>
  </si>
  <si>
    <t>Seher</t>
  </si>
  <si>
    <t>Ranganathan</t>
  </si>
  <si>
    <t>mkannan@sama.biz</t>
  </si>
  <si>
    <t>Lavanya</t>
  </si>
  <si>
    <t>shaantiwari@hotmail.com</t>
  </si>
  <si>
    <t>tarandeshpande@deep-kumer.com</t>
  </si>
  <si>
    <t>Charvi</t>
  </si>
  <si>
    <t>Atwal</t>
  </si>
  <si>
    <t>loyalparinaaz@srinivas.com</t>
  </si>
  <si>
    <t>Dhawan</t>
  </si>
  <si>
    <t>onkarkale@khosla.net</t>
  </si>
  <si>
    <t>Anne</t>
  </si>
  <si>
    <t>jkuruvilla@hotmail.com</t>
  </si>
  <si>
    <t>Sangha</t>
  </si>
  <si>
    <t>anyakunda@doctor.info</t>
  </si>
  <si>
    <t>Inaaya</t>
  </si>
  <si>
    <t>Majumdar</t>
  </si>
  <si>
    <t>anika53@yahoo.com</t>
  </si>
  <si>
    <t>Kartik</t>
  </si>
  <si>
    <t>Behl</t>
  </si>
  <si>
    <t>dwalla@bava.com</t>
  </si>
  <si>
    <t>Chandran</t>
  </si>
  <si>
    <t>gbava@deep-sethi.net</t>
  </si>
  <si>
    <t>Chauhan</t>
  </si>
  <si>
    <t>anahibhatti@biswas.com</t>
  </si>
  <si>
    <t>Tanya</t>
  </si>
  <si>
    <t>Seth</t>
  </si>
  <si>
    <t>isahota@yahoo.com</t>
  </si>
  <si>
    <t>Chawla</t>
  </si>
  <si>
    <t>indrajit36@kunda-kamdar.com</t>
  </si>
  <si>
    <t>ddutt@sathe.net</t>
  </si>
  <si>
    <t>Bose</t>
  </si>
  <si>
    <t>yuvaan50@hotmail.com</t>
  </si>
  <si>
    <t>khalsamanikya@tank-loyal.com</t>
  </si>
  <si>
    <t>Agarwal</t>
  </si>
  <si>
    <t>fkota@yahoo.com</t>
  </si>
  <si>
    <t>Chokshi</t>
  </si>
  <si>
    <t>damini46@korpal.com</t>
  </si>
  <si>
    <t>ivanbora@yahoo.com</t>
  </si>
  <si>
    <t>Gopal</t>
  </si>
  <si>
    <t>croy@bhatia.com</t>
  </si>
  <si>
    <t>darshitsastry@gmail.com</t>
  </si>
  <si>
    <t>Miraya</t>
  </si>
  <si>
    <t>pihudevan@yahoo.com</t>
  </si>
  <si>
    <t>Cheema</t>
  </si>
  <si>
    <t>tiyagaba@dash.com</t>
  </si>
  <si>
    <t>kartikyohannan@yahoo.com</t>
  </si>
  <si>
    <t>Anaya</t>
  </si>
  <si>
    <t>ckrishna@hotmail.com</t>
  </si>
  <si>
    <t>Kaira</t>
  </si>
  <si>
    <t>Sridhar</t>
  </si>
  <si>
    <t>kashvibrahmbhatt@hotmail.com</t>
  </si>
  <si>
    <t>Sidhu</t>
  </si>
  <si>
    <t>jayant89@mammen-som.net</t>
  </si>
  <si>
    <t>Singh</t>
  </si>
  <si>
    <t>purab84@kumer.com</t>
  </si>
  <si>
    <t>dishanibandi@yahoo.com</t>
  </si>
  <si>
    <t>Mamooty</t>
  </si>
  <si>
    <t>dayalgatik@gmail.com</t>
  </si>
  <si>
    <t>adoshi@yahoo.com</t>
  </si>
  <si>
    <t>jivika62@sharma.com</t>
  </si>
  <si>
    <t>Anand</t>
  </si>
  <si>
    <t>nityadas@kapur.com</t>
  </si>
  <si>
    <t>Purab</t>
  </si>
  <si>
    <t>heerdeo@randhawa-bawa.biz</t>
  </si>
  <si>
    <t>Adira</t>
  </si>
  <si>
    <t>Chaudry</t>
  </si>
  <si>
    <t>adirachaudhuri@gmail.com</t>
  </si>
  <si>
    <t>Bhattacharyya</t>
  </si>
  <si>
    <t>zdave@hotmail.com</t>
  </si>
  <si>
    <t>gsunder@maharaj.org</t>
  </si>
  <si>
    <t>desaielakshi@bhatia.com</t>
  </si>
  <si>
    <t>Bera</t>
  </si>
  <si>
    <t>shanayagera@gmail.com</t>
  </si>
  <si>
    <t>Lagan</t>
  </si>
  <si>
    <t>qchar@randhawa.com</t>
  </si>
  <si>
    <t>Saraf</t>
  </si>
  <si>
    <t>indransmandal@yahoo.com</t>
  </si>
  <si>
    <t>Samaira</t>
  </si>
  <si>
    <t>kohliamira@dhawan-atwal.net</t>
  </si>
  <si>
    <t>gokhalekashvi@hotmail.com</t>
  </si>
  <si>
    <t>Mander</t>
  </si>
  <si>
    <t>issacranbir@vohra-sen.net</t>
  </si>
  <si>
    <t>Rohan</t>
  </si>
  <si>
    <t>Thakur</t>
  </si>
  <si>
    <t>jiya04@yahoo.com</t>
  </si>
  <si>
    <t>qchhabra@gmail.com</t>
  </si>
  <si>
    <t>wthakkar@gmail.com</t>
  </si>
  <si>
    <t>zachariabhamini@hotmail.com</t>
  </si>
  <si>
    <t>kondaishaan@kale.com</t>
  </si>
  <si>
    <t>Srivastava</t>
  </si>
  <si>
    <t>mamootyanne@hotmail.com</t>
  </si>
  <si>
    <t>nbala@hotmail.com</t>
  </si>
  <si>
    <t>Gade</t>
  </si>
  <si>
    <t>aaryahibala@yahoo.com</t>
  </si>
  <si>
    <t>Som</t>
  </si>
  <si>
    <t>raniachhabra@gmail.com</t>
  </si>
  <si>
    <t>Azad</t>
  </si>
  <si>
    <t>kiaanrama@yahoo.com</t>
  </si>
  <si>
    <t>Rania</t>
  </si>
  <si>
    <t>darshitkeer@sandhu.com</t>
  </si>
  <si>
    <t>Rana</t>
  </si>
  <si>
    <t>nmanne@handa.com</t>
  </si>
  <si>
    <t>Gola</t>
  </si>
  <si>
    <t>mehulghosh@banik.com</t>
  </si>
  <si>
    <t>Jain</t>
  </si>
  <si>
    <t>karananvi@hotmail.com</t>
  </si>
  <si>
    <t>Indrajit</t>
  </si>
  <si>
    <t>aaina79@dalia.com</t>
  </si>
  <si>
    <t>shenoygokul@sarna.info</t>
  </si>
  <si>
    <t>farhan01@yahoo.com</t>
  </si>
  <si>
    <t>ahana-16@hotmail.com</t>
  </si>
  <si>
    <t>Saksham</t>
  </si>
  <si>
    <t>Batra</t>
  </si>
  <si>
    <t>badaldada@gmail.com</t>
  </si>
  <si>
    <t>Ryan</t>
  </si>
  <si>
    <t>ryan14@gmail.com</t>
  </si>
  <si>
    <t>Sachar</t>
  </si>
  <si>
    <t>jbedi@trivedi.org</t>
  </si>
  <si>
    <t>kadeindranil@yahoo.com</t>
  </si>
  <si>
    <t>gangulyela@gmail.com</t>
  </si>
  <si>
    <t>ayesha87@khosla-singh.com</t>
  </si>
  <si>
    <t>Issac</t>
  </si>
  <si>
    <t>yasmin30@gmail.com</t>
  </si>
  <si>
    <t>Banerjee</t>
  </si>
  <si>
    <t>mdate@choudhury.com</t>
  </si>
  <si>
    <t>qshroff@rege-manda.com</t>
  </si>
  <si>
    <t>pihu17@gmail.com</t>
  </si>
  <si>
    <t>osane@kohli.net</t>
  </si>
  <si>
    <t>Sami</t>
  </si>
  <si>
    <t>vihaansoni@soman-bala.net</t>
  </si>
  <si>
    <t>Urvi</t>
  </si>
  <si>
    <t>nbadami@hotmail.com</t>
  </si>
  <si>
    <t>Kibe</t>
  </si>
  <si>
    <t>gardeonkar@gmail.com</t>
  </si>
  <si>
    <t>dsarin@gmail.com</t>
  </si>
  <si>
    <t>lratta@hotmail.com</t>
  </si>
  <si>
    <t>Badami</t>
  </si>
  <si>
    <t>damini19@gmail.com</t>
  </si>
  <si>
    <t>Sampath</t>
  </si>
  <si>
    <t>jayant02@loke.biz</t>
  </si>
  <si>
    <t>thakurchirag@wable.net</t>
  </si>
  <si>
    <t>trisha32@yahoo.com</t>
  </si>
  <si>
    <t>takdiya@yahoo.com</t>
  </si>
  <si>
    <t>Srinivasan</t>
  </si>
  <si>
    <t>anahita47@gmail.com</t>
  </si>
  <si>
    <t>asubramaniam@gmail.com</t>
  </si>
  <si>
    <t>shankerriaan@hotmail.com</t>
  </si>
  <si>
    <t>Jivin</t>
  </si>
  <si>
    <t>solankianaya@sandal.com</t>
  </si>
  <si>
    <t>Gole</t>
  </si>
  <si>
    <t>divyansh01@yahoo.com</t>
  </si>
  <si>
    <t>Vihaan</t>
  </si>
  <si>
    <t>mdalal@bhavsar.com</t>
  </si>
  <si>
    <t>wbera@gmail.com</t>
  </si>
  <si>
    <t>ebaria@mallick-thakkar.info</t>
  </si>
  <si>
    <t>Vivaan</t>
  </si>
  <si>
    <t>Bath</t>
  </si>
  <si>
    <t>venkateshyuvaan@babu-tailor.com</t>
  </si>
  <si>
    <t>Seshadri</t>
  </si>
  <si>
    <t>chhabrahansh@mand.com</t>
  </si>
  <si>
    <t>Dara</t>
  </si>
  <si>
    <t>siyaiyengar@yahoo.com</t>
  </si>
  <si>
    <t>Viswanathan</t>
  </si>
  <si>
    <t>samaira49@gmail.com</t>
  </si>
  <si>
    <t>cgokhale@gmail.com</t>
  </si>
  <si>
    <t>Soman</t>
  </si>
  <si>
    <t>pihuwadhwa@sengupta.org</t>
  </si>
  <si>
    <t>gatik90@hotmail.com</t>
  </si>
  <si>
    <t>Subramanian</t>
  </si>
  <si>
    <t>tushar16@sachar-bawa.com</t>
  </si>
  <si>
    <t>Rege</t>
  </si>
  <si>
    <t>deepsana@rajan.com</t>
  </si>
  <si>
    <t>datezara@gmail.com</t>
  </si>
  <si>
    <t>Ela</t>
  </si>
  <si>
    <t>Chatterjee</t>
  </si>
  <si>
    <t>trisha52@hotmail.com</t>
  </si>
  <si>
    <t>Lakshay</t>
  </si>
  <si>
    <t>Gulati</t>
  </si>
  <si>
    <t>ethaker@yahoo.com</t>
  </si>
  <si>
    <t>Nakul</t>
  </si>
  <si>
    <t>Bansal</t>
  </si>
  <si>
    <t>divyanshwagle@gmail.com</t>
  </si>
  <si>
    <t>vanya91@bhalla.info</t>
  </si>
  <si>
    <t>Shanker</t>
  </si>
  <si>
    <t>eva91@sen-chaudhari.com</t>
  </si>
  <si>
    <t>oravel@seth-brar.info</t>
  </si>
  <si>
    <t>rania52@dasgupta-wali.com</t>
  </si>
  <si>
    <t>dkadakia@lata.biz</t>
  </si>
  <si>
    <t>Korpal</t>
  </si>
  <si>
    <t>andrakartik@yahoo.com</t>
  </si>
  <si>
    <t>hgarde@rastogi-seshadri.com</t>
  </si>
  <si>
    <t>Bhasin</t>
  </si>
  <si>
    <t>battazeeshan@rana-deol.org</t>
  </si>
  <si>
    <t>Singhal</t>
  </si>
  <si>
    <t>pihudua@yahoo.com</t>
  </si>
  <si>
    <t>Banik</t>
  </si>
  <si>
    <t>qverma@gmail.com</t>
  </si>
  <si>
    <t>taimurbobal@chawla.com</t>
  </si>
  <si>
    <t>yloke@soni.com</t>
  </si>
  <si>
    <t>devansh22@yahoo.com</t>
  </si>
  <si>
    <t>Keya</t>
  </si>
  <si>
    <t>Dube</t>
  </si>
  <si>
    <t>kiarachaudry@yadav.biz</t>
  </si>
  <si>
    <t>rajaoorja@varma.com</t>
  </si>
  <si>
    <t>chirag67@hotmail.com</t>
  </si>
  <si>
    <t>Salvi</t>
  </si>
  <si>
    <t>miraanmadan@borde-bawa.info</t>
  </si>
  <si>
    <t>Din</t>
  </si>
  <si>
    <t>sdewan@hotmail.com</t>
  </si>
  <si>
    <t>keeruthkarsh@gmail.com</t>
  </si>
  <si>
    <t>Sen</t>
  </si>
  <si>
    <t>seshadrianahi@hotmail.com</t>
  </si>
  <si>
    <t>xsekhon@mani.org</t>
  </si>
  <si>
    <t>Gokhale</t>
  </si>
  <si>
    <t>umangkonda@sodhi.com</t>
  </si>
  <si>
    <t>Tailor</t>
  </si>
  <si>
    <t>daminivig@boase.com</t>
  </si>
  <si>
    <t>Manda</t>
  </si>
  <si>
    <t>fsankaran@dash.biz</t>
  </si>
  <si>
    <t>Sheth</t>
  </si>
  <si>
    <t>somanhansh@khare.biz</t>
  </si>
  <si>
    <t>khushidugar@hotmail.com</t>
  </si>
  <si>
    <t>mcontractor@yahoo.com</t>
  </si>
  <si>
    <t>Jhaveri</t>
  </si>
  <si>
    <t>parinaaz71@viswanathan.com</t>
  </si>
  <si>
    <t>harya@varkey-mangat.biz</t>
  </si>
  <si>
    <t>Tandon</t>
  </si>
  <si>
    <t>shlok42@yahoo.com</t>
  </si>
  <si>
    <t>himmat72@bala.com</t>
  </si>
  <si>
    <t>Sarraf</t>
  </si>
  <si>
    <t>singhdhruv@bora.net</t>
  </si>
  <si>
    <t>ibhardwaj@bhasin.info</t>
  </si>
  <si>
    <t>Shlok</t>
  </si>
  <si>
    <t>dhanuk46@manda.com</t>
  </si>
  <si>
    <t>Bava</t>
  </si>
  <si>
    <t>thakurzara@yahoo.com</t>
  </si>
  <si>
    <t>lakshay66@borah.com</t>
  </si>
  <si>
    <t>Basak</t>
  </si>
  <si>
    <t>somneysa@deshpande.com</t>
  </si>
  <si>
    <t>myramaharaj@kumar.com</t>
  </si>
  <si>
    <t>Sem</t>
  </si>
  <si>
    <t>dhruvsaraf@gmail.com</t>
  </si>
  <si>
    <t>samaira38@kumar-walia.com</t>
  </si>
  <si>
    <t>khushi46@hotmail.com</t>
  </si>
  <si>
    <t>sbhattacharyya@chaudry-iyer.com</t>
  </si>
  <si>
    <t>Vohra</t>
  </si>
  <si>
    <t>shayak77@mahal.com</t>
  </si>
  <si>
    <t>ishaan44@yahoo.com</t>
  </si>
  <si>
    <t>zacharialakshay@sridhar-sarkar.com</t>
  </si>
  <si>
    <t>Walla</t>
  </si>
  <si>
    <t>xdara@randhawa.com</t>
  </si>
  <si>
    <t>Taneja</t>
  </si>
  <si>
    <t>vivaankapur@yahoo.com</t>
  </si>
  <si>
    <t>Ben</t>
  </si>
  <si>
    <t>purab45@mahal.com</t>
  </si>
  <si>
    <t>samarth53@hotmail.com</t>
  </si>
  <si>
    <t>Ghosh</t>
  </si>
  <si>
    <t>hayercharvi@desai-bhagat.com</t>
  </si>
  <si>
    <t>Balan</t>
  </si>
  <si>
    <t>jsetty@hotmail.com</t>
  </si>
  <si>
    <t>rattichirag@sandhu.com</t>
  </si>
  <si>
    <t>khuranavedika@ganesan-bains.info</t>
  </si>
  <si>
    <t>Basu</t>
  </si>
  <si>
    <t>warriorshayak@hotmail.com</t>
  </si>
  <si>
    <t>Shukla</t>
  </si>
  <si>
    <t>choudhryabram@gmail.com</t>
  </si>
  <si>
    <t>Sumer</t>
  </si>
  <si>
    <t>Kaul</t>
  </si>
  <si>
    <t>ushenoy@arya-loyal.com</t>
  </si>
  <si>
    <t>lakshayraj@sachdeva.com</t>
  </si>
  <si>
    <t>Bhavin</t>
  </si>
  <si>
    <t>umangal@chand.net</t>
  </si>
  <si>
    <t>Bir</t>
  </si>
  <si>
    <t>bissac@devi-srinivasan.com</t>
  </si>
  <si>
    <t>nanne@lala-mani.info</t>
  </si>
  <si>
    <t>xgour@yahoo.com</t>
  </si>
  <si>
    <t>sarkarira@chowdhury.com</t>
  </si>
  <si>
    <t>anvi35@yahoo.com</t>
  </si>
  <si>
    <t>Chanda</t>
  </si>
  <si>
    <t>samarthwali@yahoo.com</t>
  </si>
  <si>
    <t>priyansh95@yahoo.com</t>
  </si>
  <si>
    <t>ehsaanbaria@gmail.com</t>
  </si>
  <si>
    <t>Sant</t>
  </si>
  <si>
    <t>mbhatnagar@gmail.com</t>
  </si>
  <si>
    <t>Bhargava</t>
  </si>
  <si>
    <t>kiara22@bhatt.com</t>
  </si>
  <si>
    <t>shray13@yahoo.com</t>
  </si>
  <si>
    <t>cdayal@hotmail.com</t>
  </si>
  <si>
    <t>aarush32@iyer.com</t>
  </si>
  <si>
    <t>adahboase@bhattacharyya-lanka.com</t>
  </si>
  <si>
    <t>urvidewan@badami.com</t>
  </si>
  <si>
    <t>sundaramadira@srinivasan-bhatia.com</t>
  </si>
  <si>
    <t>Diya</t>
  </si>
  <si>
    <t>kiaanlala@kara.org</t>
  </si>
  <si>
    <t>Bakshi</t>
  </si>
  <si>
    <t>shachirag@yahoo.com</t>
  </si>
  <si>
    <t>Butala</t>
  </si>
  <si>
    <t>divyanshvarty@hans.com</t>
  </si>
  <si>
    <t>prishabasak@sani.com</t>
  </si>
  <si>
    <t>taraayesha@mander.com</t>
  </si>
  <si>
    <t>Karpe</t>
  </si>
  <si>
    <t>ryan02@bhardwaj.com</t>
  </si>
  <si>
    <t>zrajagopalan@kakar.org</t>
  </si>
  <si>
    <t>Dass</t>
  </si>
  <si>
    <t>dishani70@gmail.com</t>
  </si>
  <si>
    <t>contractoreva@hotmail.com</t>
  </si>
  <si>
    <t>Indrans</t>
  </si>
  <si>
    <t>dhanukbajaj@balasubramanian.com</t>
  </si>
  <si>
    <t>kaira65@yahoo.com</t>
  </si>
  <si>
    <t>vram@hotmail.com</t>
  </si>
  <si>
    <t>kiberhea@yahoo.com</t>
  </si>
  <si>
    <t>osoman@gmail.com</t>
  </si>
  <si>
    <t>Dasgupta</t>
  </si>
  <si>
    <t>indranilanne@suresh.com</t>
  </si>
  <si>
    <t>Magar</t>
  </si>
  <si>
    <t>riyengar@yahoo.com</t>
  </si>
  <si>
    <t>Warrior</t>
  </si>
  <si>
    <t>adira32@taneja.biz</t>
  </si>
  <si>
    <t>Aurora</t>
  </si>
  <si>
    <t>sbarad@hotmail.com</t>
  </si>
  <si>
    <t>abramcomar@gmail.com</t>
  </si>
  <si>
    <t>Dhanuk</t>
  </si>
  <si>
    <t>kartik13@kapadia-seshadri.com</t>
  </si>
  <si>
    <t>fkadakia@hotmail.com</t>
  </si>
  <si>
    <t>masterheer@hayer.com</t>
  </si>
  <si>
    <t>anvisheth@hotmail.com</t>
  </si>
  <si>
    <t>Chad</t>
  </si>
  <si>
    <t>bijuraj@lata-seshadri.com</t>
  </si>
  <si>
    <t>jhaveriadah@srinivas.biz</t>
  </si>
  <si>
    <t>smaharaj@hotmail.com</t>
  </si>
  <si>
    <t>xmammen@mahal.com</t>
  </si>
  <si>
    <t>sekhonsamarth@comar-taneja.biz</t>
  </si>
  <si>
    <t>Sandhu</t>
  </si>
  <si>
    <t>xbiswas@chaudhry.com</t>
  </si>
  <si>
    <t>Char</t>
  </si>
  <si>
    <t>rbora@gmail.com</t>
  </si>
  <si>
    <t>nsen@hotmail.com</t>
  </si>
  <si>
    <t>kbrar@vora-kurian.com</t>
  </si>
  <si>
    <t>grewaltiya@hotmail.com</t>
  </si>
  <si>
    <t>Chakrabarti</t>
  </si>
  <si>
    <t>khareadah@gmail.com</t>
  </si>
  <si>
    <t>Shroff</t>
  </si>
  <si>
    <t>iamble@gole.info</t>
  </si>
  <si>
    <t>aarushdhawan@savant-bir.com</t>
  </si>
  <si>
    <t>ramanlakshit@chaudhuri-handa.com</t>
  </si>
  <si>
    <t>Rama</t>
  </si>
  <si>
    <t>ganesannavya@samra.com</t>
  </si>
  <si>
    <t>purab93@dua-bora.com</t>
  </si>
  <si>
    <t>Deo</t>
  </si>
  <si>
    <t>miraan85@gmail.com</t>
  </si>
  <si>
    <t>Jivika</t>
  </si>
  <si>
    <t>boasepriyansh@basak.com</t>
  </si>
  <si>
    <t>nirvi33@gmail.com</t>
  </si>
  <si>
    <t>Jiya</t>
  </si>
  <si>
    <t>Hayre</t>
  </si>
  <si>
    <t>dhanukvenkatesh@hotmail.com</t>
  </si>
  <si>
    <t>Chaudhary</t>
  </si>
  <si>
    <t>ssem@hotmail.com</t>
  </si>
  <si>
    <t>hansh35@gmail.com</t>
  </si>
  <si>
    <t>ramanathannavya@yahoo.com</t>
  </si>
  <si>
    <t>Bail</t>
  </si>
  <si>
    <t>faiyaz03@raj-srinivas.com</t>
  </si>
  <si>
    <t>trishalala@yahoo.com</t>
  </si>
  <si>
    <t>sseth@gmail.com</t>
  </si>
  <si>
    <t>Vidur</t>
  </si>
  <si>
    <t>virkhunar@gmail.com</t>
  </si>
  <si>
    <t>buchadira@gmail.com</t>
  </si>
  <si>
    <t>Dave</t>
  </si>
  <si>
    <t>psama@toor.com</t>
  </si>
  <si>
    <t>Aarna</t>
  </si>
  <si>
    <t>anvi03@ganesh.net</t>
  </si>
  <si>
    <t>kismat36@kothari.com</t>
  </si>
  <si>
    <t>ybhalla@ratta.net</t>
  </si>
  <si>
    <t>gatik02@bera-dugar.com</t>
  </si>
  <si>
    <t>nsawhney@gmail.com</t>
  </si>
  <si>
    <t>nakuldass@hotmail.com</t>
  </si>
  <si>
    <t>Darshit</t>
  </si>
  <si>
    <t>yakshit15@dalal.net</t>
  </si>
  <si>
    <t>duttashray@bail.biz</t>
  </si>
  <si>
    <t>Dua</t>
  </si>
  <si>
    <t>bhari@yahoo.com</t>
  </si>
  <si>
    <t>Vora</t>
  </si>
  <si>
    <t>osridhar@yahoo.com</t>
  </si>
  <si>
    <t>keerlavanya@yahoo.com</t>
  </si>
  <si>
    <t>siya68@gmail.com</t>
  </si>
  <si>
    <t>Vaidya</t>
  </si>
  <si>
    <t>bavafaiyaz@brahmbhatt-wali.com</t>
  </si>
  <si>
    <t>Rattan</t>
  </si>
  <si>
    <t>arhaansathe@vyas.com</t>
  </si>
  <si>
    <t>dshenoy@ratta.com</t>
  </si>
  <si>
    <t>zain88@yahoo.com</t>
  </si>
  <si>
    <t>Boase</t>
  </si>
  <si>
    <t>koshymehul@ramesh.com</t>
  </si>
  <si>
    <t>xgokhale@gmail.com</t>
  </si>
  <si>
    <t>gourmadhup@yahoo.com</t>
  </si>
  <si>
    <t>Manjari</t>
  </si>
  <si>
    <t>raghavguha@gmail.com</t>
  </si>
  <si>
    <t>xissac@yahoo.com</t>
  </si>
  <si>
    <t>tmander@choudhry.com</t>
  </si>
  <si>
    <t>varmaranbir@date-bhardwaj.com</t>
  </si>
  <si>
    <t>Arora</t>
  </si>
  <si>
    <t>kabir34@hotmail.com</t>
  </si>
  <si>
    <t>Kant</t>
  </si>
  <si>
    <t>zara05@hotmail.com</t>
  </si>
  <si>
    <t>sarnaranbir@gmail.com</t>
  </si>
  <si>
    <t>vaibhav87@ben-upadhyay.net</t>
  </si>
  <si>
    <t>lakshay42@hotmail.com</t>
  </si>
  <si>
    <t>sunderarmaan@varghese.com</t>
  </si>
  <si>
    <t>bansalshamik@hotmail.com</t>
  </si>
  <si>
    <t>Apte</t>
  </si>
  <si>
    <t>ebaral@yahoo.com</t>
  </si>
  <si>
    <t>Venkataraman</t>
  </si>
  <si>
    <t>kanavramaswamy@yahoo.com</t>
  </si>
  <si>
    <t>Gaba</t>
  </si>
  <si>
    <t>jayan54@yahoo.com</t>
  </si>
  <si>
    <t>nayantara09@gmail.com</t>
  </si>
  <si>
    <t>bbhavsar@bhat-sami.com</t>
  </si>
  <si>
    <t>ramabaiju@hotmail.com</t>
  </si>
  <si>
    <t>nirvaangopal@yahoo.com</t>
  </si>
  <si>
    <t>Bhavsar</t>
  </si>
  <si>
    <t>prerakchoudhry@sama.info</t>
  </si>
  <si>
    <t>trishasamra@jani.com</t>
  </si>
  <si>
    <t>sanihansh@barad-hegde.biz</t>
  </si>
  <si>
    <t>emir03@hotmail.com</t>
  </si>
  <si>
    <t>ira23@biswas.com</t>
  </si>
  <si>
    <t>Dhaliwal</t>
  </si>
  <si>
    <t>tarini04@yahoo.com</t>
  </si>
  <si>
    <t>Ganguly</t>
  </si>
  <si>
    <t>usrivastava@datta.info</t>
  </si>
  <si>
    <t>urvi35@jain.com</t>
  </si>
  <si>
    <t>jainehsaan@raj.info</t>
  </si>
  <si>
    <t>Chada</t>
  </si>
  <si>
    <t>vaibhav19@hotmail.com</t>
  </si>
  <si>
    <t>Manne</t>
  </si>
  <si>
    <t>ramakrishnanamira@gmail.com</t>
  </si>
  <si>
    <t>Deshpande</t>
  </si>
  <si>
    <t>wahuja@datta-dora.com</t>
  </si>
  <si>
    <t>rananakul@yahoo.com</t>
  </si>
  <si>
    <t>balaadvika@hotmail.com</t>
  </si>
  <si>
    <t>Farhan</t>
  </si>
  <si>
    <t>tushar80@wable.com</t>
  </si>
  <si>
    <t>ehsaan65@johal.com</t>
  </si>
  <si>
    <t>akarshtank@hotmail.com</t>
  </si>
  <si>
    <t>rsuri@khosla.net</t>
  </si>
  <si>
    <t>Dhruv</t>
  </si>
  <si>
    <t>shaan80@hotmail.com</t>
  </si>
  <si>
    <t>Miraan</t>
  </si>
  <si>
    <t>oagrawal@hotmail.com</t>
  </si>
  <si>
    <t>Ramesh</t>
  </si>
  <si>
    <t>yuvraj-56@hotmail.com</t>
  </si>
  <si>
    <t>azad08@gmail.com</t>
  </si>
  <si>
    <t>kbadal@sule-bail.org</t>
  </si>
  <si>
    <t>ebassi@yahoo.com</t>
  </si>
  <si>
    <t>Aniruddh</t>
  </si>
  <si>
    <t>vbahl@rajan.com</t>
  </si>
  <si>
    <t>Bains</t>
  </si>
  <si>
    <t>gokhaleamira@bhasin.com</t>
  </si>
  <si>
    <t>katariaan@hotmail.com</t>
  </si>
  <si>
    <t>dixitjhanvi@yahoo.com</t>
  </si>
  <si>
    <t>mdalal@loke-kant.biz</t>
  </si>
  <si>
    <t>Dar</t>
  </si>
  <si>
    <t>emirjohal@gmail.com</t>
  </si>
  <si>
    <t>bhargavasana@gmail.com</t>
  </si>
  <si>
    <t>gaggarwal@yahoo.com</t>
  </si>
  <si>
    <t>Khare</t>
  </si>
  <si>
    <t>karniktara@yahoo.com</t>
  </si>
  <si>
    <t>Ishita</t>
  </si>
  <si>
    <t>aayush25@yahoo.com</t>
  </si>
  <si>
    <t>Gill</t>
  </si>
  <si>
    <t>misha95@deep-ramakrishnan.com</t>
  </si>
  <si>
    <t>dhanushbobal@chad-varughese.com</t>
  </si>
  <si>
    <t>indransdeep@bumb-de.com</t>
  </si>
  <si>
    <t>Edwin</t>
  </si>
  <si>
    <t>jhanvi93@dutt.biz</t>
  </si>
  <si>
    <t>arnav60@yahoo.com</t>
  </si>
  <si>
    <t>neelofarsrinivasan@hayre.com</t>
  </si>
  <si>
    <t>priyanshravi@gmail.com</t>
  </si>
  <si>
    <t>ukohli@yahoo.com</t>
  </si>
  <si>
    <t>Acharya</t>
  </si>
  <si>
    <t>ggara@gmail.com</t>
  </si>
  <si>
    <t>aainawable@gmail.com</t>
  </si>
  <si>
    <t>Dash</t>
  </si>
  <si>
    <t>ahana-39@sane.com</t>
  </si>
  <si>
    <t>Sani</t>
  </si>
  <si>
    <t>madanriya@hotmail.com</t>
  </si>
  <si>
    <t>Dayal</t>
  </si>
  <si>
    <t>fkibe@sandal.com</t>
  </si>
  <si>
    <t>dhanush00@hotmail.com</t>
  </si>
  <si>
    <t>Kari</t>
  </si>
  <si>
    <t>daremir@bora.info</t>
  </si>
  <si>
    <t>Zachariah</t>
  </si>
  <si>
    <t>talwartara@bakshi-hans.com</t>
  </si>
  <si>
    <t>daraojas@hotmail.com</t>
  </si>
  <si>
    <t>Sabharwal</t>
  </si>
  <si>
    <t>rsetty@sami.biz</t>
  </si>
  <si>
    <t>tde@gmail.com</t>
  </si>
  <si>
    <t>rohandoshi@gmail.com</t>
  </si>
  <si>
    <t>Kata</t>
  </si>
  <si>
    <t>hunar87@yahoo.com</t>
  </si>
  <si>
    <t>Shalv</t>
  </si>
  <si>
    <t>Sekhon</t>
  </si>
  <si>
    <t>pkanda@gmail.com</t>
  </si>
  <si>
    <t>rdatta@sandhu.com</t>
  </si>
  <si>
    <t>Akarsh</t>
  </si>
  <si>
    <t>renee02@banik.org</t>
  </si>
  <si>
    <t>Dalal</t>
  </si>
  <si>
    <t>drishyawalla@gmail.com</t>
  </si>
  <si>
    <t>sekhonnitya@sundaram.com</t>
  </si>
  <si>
    <t>hridaanbadami@hotmail.com</t>
  </si>
  <si>
    <t>Krishnamurthy</t>
  </si>
  <si>
    <t>yashvishankar@sagar-chandran.com</t>
  </si>
  <si>
    <t>basudamini@gmail.com</t>
  </si>
  <si>
    <t>ramamira@sami.com</t>
  </si>
  <si>
    <t>sehgalanaya@gmail.com</t>
  </si>
  <si>
    <t>dishanibahl@gmail.com</t>
  </si>
  <si>
    <t>Ratta</t>
  </si>
  <si>
    <t>aarnabhatnagar@bawa.com</t>
  </si>
  <si>
    <t>siya18@agrawal.com</t>
  </si>
  <si>
    <t>kbadal@gmail.com</t>
  </si>
  <si>
    <t>Grewal</t>
  </si>
  <si>
    <t>wbehl@bajwa-goswami.info</t>
  </si>
  <si>
    <t>Uppal</t>
  </si>
  <si>
    <t>ysetty@sane.com</t>
  </si>
  <si>
    <t>samairajha@gmail.com</t>
  </si>
  <si>
    <t>dwali@gera.org</t>
  </si>
  <si>
    <t>Kulkarni</t>
  </si>
  <si>
    <t>reyanshbahl@som.com</t>
  </si>
  <si>
    <t>Umang</t>
  </si>
  <si>
    <t>dishani96@doshi-datta.info</t>
  </si>
  <si>
    <t>Setty</t>
  </si>
  <si>
    <t>dharmajan50@korpal.com</t>
  </si>
  <si>
    <t>Barman</t>
  </si>
  <si>
    <t>wallaalia@gmail.com</t>
  </si>
  <si>
    <t>Kara</t>
  </si>
  <si>
    <t>navyashroff@sibal.com</t>
  </si>
  <si>
    <t>keerkartik@bhargava-kamdar.com</t>
  </si>
  <si>
    <t>prisha79@yahoo.com</t>
  </si>
  <si>
    <t>Goel</t>
  </si>
  <si>
    <t>kondaprisha@hotmail.com</t>
  </si>
  <si>
    <t>ayeshabhattacharyya@badal.org</t>
  </si>
  <si>
    <t>Sunder</t>
  </si>
  <si>
    <t>dbarman@khurana.com</t>
  </si>
  <si>
    <t>Sama</t>
  </si>
  <si>
    <t>zgoel@ramanathan.biz</t>
  </si>
  <si>
    <t>Virk</t>
  </si>
  <si>
    <t>tanya82@gmail.com</t>
  </si>
  <si>
    <t>riaan87@gmail.com</t>
  </si>
  <si>
    <t>pihubassi@gmail.com</t>
  </si>
  <si>
    <t>qchakraborty@yahoo.com</t>
  </si>
  <si>
    <t>ivan29@de-mane.net</t>
  </si>
  <si>
    <t>vgarde@ratta.com</t>
  </si>
  <si>
    <t>yjha@gmail.com</t>
  </si>
  <si>
    <t>shalv15@yahoo.com</t>
  </si>
  <si>
    <t>diya01@banik.com</t>
  </si>
  <si>
    <t>amani63@hotmail.com</t>
  </si>
  <si>
    <t>chopraalia@gmail.com</t>
  </si>
  <si>
    <t>badalchandran@yahoo.com</t>
  </si>
  <si>
    <t>tellataimur@virk.com</t>
  </si>
  <si>
    <t>emirkrishnamurthy@hotmail.com</t>
  </si>
  <si>
    <t>rohan49@hotmail.com</t>
  </si>
  <si>
    <t>priyanshwable@sundaram.com</t>
  </si>
  <si>
    <t>sdalal@tripathi-bhalla.net</t>
  </si>
  <si>
    <t>tanyaravel@hotmail.com</t>
  </si>
  <si>
    <t>bsheth@gmail.com</t>
  </si>
  <si>
    <t>swaminathanromil@chanda.com</t>
  </si>
  <si>
    <t>vihaan24@hotmail.com</t>
  </si>
  <si>
    <t>tjhaveri@bhavsar.com</t>
  </si>
  <si>
    <t>brarjivin@gmail.com</t>
  </si>
  <si>
    <t>Sharma</t>
  </si>
  <si>
    <t>misha18@saxena-agate.com</t>
  </si>
  <si>
    <t>oorjavarty@soni.org</t>
  </si>
  <si>
    <t>qwarrior@hotmail.com</t>
  </si>
  <si>
    <t>siyagera@boase.org</t>
  </si>
  <si>
    <t>Kumar</t>
  </si>
  <si>
    <t>pdara@jaggi-hayer.com</t>
  </si>
  <si>
    <t>emir57@hotmail.com</t>
  </si>
  <si>
    <t>Loyal</t>
  </si>
  <si>
    <t>yasminborde@yahoo.com</t>
  </si>
  <si>
    <t>aggarwaljayesh@hotmail.com</t>
  </si>
  <si>
    <t>bassiemir@warrior.info</t>
  </si>
  <si>
    <t>Sarin</t>
  </si>
  <si>
    <t>aarushbhakta@datta-shankar.com</t>
  </si>
  <si>
    <t>wgokhale@gmail.com</t>
  </si>
  <si>
    <t>Tata</t>
  </si>
  <si>
    <t>rajasahil@barad-goda.net</t>
  </si>
  <si>
    <t>urvikhurana@bala.com</t>
  </si>
  <si>
    <t>sara09@wali-basak.info</t>
  </si>
  <si>
    <t>Deep</t>
  </si>
  <si>
    <t>nsachdeva@talwar.com</t>
  </si>
  <si>
    <t>Roy</t>
  </si>
  <si>
    <t>nitarachatterjee@mahal-sundaram.com</t>
  </si>
  <si>
    <t>Iyer</t>
  </si>
  <si>
    <t>deolstuvan@garg.com</t>
  </si>
  <si>
    <t>Garde</t>
  </si>
  <si>
    <t>jayaramanjiya@gmail.com</t>
  </si>
  <si>
    <t>twarrior@sibal.com</t>
  </si>
  <si>
    <t>divijshanker@hotmail.com</t>
  </si>
  <si>
    <t>kadejayant@yahoo.com</t>
  </si>
  <si>
    <t>karniklagan@yahoo.com</t>
  </si>
  <si>
    <t>faiyazrandhawa@saraf-seshadri.com</t>
  </si>
  <si>
    <t>subramaniamaarav@yahoo.com</t>
  </si>
  <si>
    <t>cbawa@yahoo.com</t>
  </si>
  <si>
    <t>hridaan33@yahoo.com</t>
  </si>
  <si>
    <t>Bali</t>
  </si>
  <si>
    <t>qhans@hotmail.com</t>
  </si>
  <si>
    <t>divyanshvarughese@verma-char.com</t>
  </si>
  <si>
    <t>Gala</t>
  </si>
  <si>
    <t>bhasinriya@gmail.com</t>
  </si>
  <si>
    <t>divijkale@yahoo.com</t>
  </si>
  <si>
    <t>garaonkar@de.org</t>
  </si>
  <si>
    <t>amanikar@hotmail.com</t>
  </si>
  <si>
    <t>kismat50@yahoo.com</t>
  </si>
  <si>
    <t>Kothari</t>
  </si>
  <si>
    <t>madhup07@hotmail.com</t>
  </si>
  <si>
    <t>suhana76@hotmail.com</t>
  </si>
  <si>
    <t>romilwali@yahoo.com</t>
  </si>
  <si>
    <t>vvarma@choudhary.com</t>
  </si>
  <si>
    <t>rsama@rajagopalan.com</t>
  </si>
  <si>
    <t>skulkarni@yadav.biz</t>
  </si>
  <si>
    <t>anahitahora@sankar.com</t>
  </si>
  <si>
    <t>banikgokul@iyer-varkey.com</t>
  </si>
  <si>
    <t>osaraf@ben.com</t>
  </si>
  <si>
    <t>duariya@hotmail.com</t>
  </si>
  <si>
    <t>Grover</t>
  </si>
  <si>
    <t>fdara@dar-dhar.biz</t>
  </si>
  <si>
    <t>anvijain@gmail.com</t>
  </si>
  <si>
    <t>ramakaira@dave.info</t>
  </si>
  <si>
    <t>damini32@chandra.org</t>
  </si>
  <si>
    <t>Borah</t>
  </si>
  <si>
    <t>fghosh@tailor.com</t>
  </si>
  <si>
    <t>kdey@yahoo.com</t>
  </si>
  <si>
    <t>Yogi</t>
  </si>
  <si>
    <t>dharmajan60@chaudhuri-mammen.com</t>
  </si>
  <si>
    <t>frandhawa@hotmail.com</t>
  </si>
  <si>
    <t>mahluwalia@shere-iyengar.com</t>
  </si>
  <si>
    <t>Bhat</t>
  </si>
  <si>
    <t>duttariya@sani-desai.com</t>
  </si>
  <si>
    <t>Dixit</t>
  </si>
  <si>
    <t>taranmann@char-handa.biz</t>
  </si>
  <si>
    <t>pranaytandon@dua.com</t>
  </si>
  <si>
    <t>anayseth@gmail.com</t>
  </si>
  <si>
    <t>sethyashvi@hotmail.com</t>
  </si>
  <si>
    <t>Batta</t>
  </si>
  <si>
    <t>schokshi@dalia-borah.com</t>
  </si>
  <si>
    <t>hrana@sarraf-dash.info</t>
  </si>
  <si>
    <t>Bobal</t>
  </si>
  <si>
    <t>kiaan13@bali.org</t>
  </si>
  <si>
    <t>kaulhridaan@yahoo.com</t>
  </si>
  <si>
    <t>yuvaan17@jain.com</t>
  </si>
  <si>
    <t>aboase@dhaliwal-rastogi.com</t>
  </si>
  <si>
    <t>mamooty25@yahoo.com</t>
  </si>
  <si>
    <t>madankismat@gmail.com</t>
  </si>
  <si>
    <t>ochahal@hotmail.com</t>
  </si>
  <si>
    <t>manjari01@hotmail.com</t>
  </si>
  <si>
    <t>ymane@yahoo.com</t>
  </si>
  <si>
    <t>shenoygatik@grover.com</t>
  </si>
  <si>
    <t>rheadalal@shan-randhawa.net</t>
  </si>
  <si>
    <t>riaanjain@gmail.com</t>
  </si>
  <si>
    <t>Varughese</t>
  </si>
  <si>
    <t>rdhar@sen.com</t>
  </si>
  <si>
    <t>rastogisaanvi@varma.com</t>
  </si>
  <si>
    <t>Kuruvilla</t>
  </si>
  <si>
    <t>walitara@grover.com</t>
  </si>
  <si>
    <t>Emir</t>
  </si>
  <si>
    <t>ojohal@bhagat.com</t>
  </si>
  <si>
    <t>Brahmbhatt</t>
  </si>
  <si>
    <t>elakshigara@hayre.net</t>
  </si>
  <si>
    <t>hazelbhardwaj@yahoo.com</t>
  </si>
  <si>
    <t>raghavgole@hotmail.com</t>
  </si>
  <si>
    <t>Priyansh</t>
  </si>
  <si>
    <t>obhandari@kibe.com</t>
  </si>
  <si>
    <t>charvi19@saha.com</t>
  </si>
  <si>
    <t>imalhotra@yahoo.com</t>
  </si>
  <si>
    <t>sachdevrenee@mammen.com</t>
  </si>
  <si>
    <t>anviravel@gmail.com</t>
  </si>
  <si>
    <t>cchhabra@hotmail.com</t>
  </si>
  <si>
    <t>urvi21@dixit.biz</t>
  </si>
  <si>
    <t>elakshi69@gmail.com</t>
  </si>
  <si>
    <t>kalarati@mahajan.com</t>
  </si>
  <si>
    <t>rattikiara@karnik.info</t>
  </si>
  <si>
    <t>lshenoy@yahoo.com</t>
  </si>
  <si>
    <t>bhamini20@zachariah.org</t>
  </si>
  <si>
    <t>trishabhandari@hotmail.com</t>
  </si>
  <si>
    <t>dharmajan05@ganguly-ray.org</t>
  </si>
  <si>
    <t>purab88@gmail.com</t>
  </si>
  <si>
    <t>mohanlalchahal@ahuja-karan.net</t>
  </si>
  <si>
    <t>Sahni</t>
  </si>
  <si>
    <t>bavaadah@srivastava-kakar.info</t>
  </si>
  <si>
    <t>doctordhanush@chanda.info</t>
  </si>
  <si>
    <t>shaprisha@dyal.com</t>
  </si>
  <si>
    <t>rhea23@kala-yohannan.com</t>
  </si>
  <si>
    <t>zkumar@dhingra.info</t>
  </si>
  <si>
    <t>mchanda@gmail.com</t>
  </si>
  <si>
    <t>pdoctor@gmail.com</t>
  </si>
  <si>
    <t>vkothari@hotmail.com</t>
  </si>
  <si>
    <t>ladarnav@hotmail.com</t>
  </si>
  <si>
    <t>Arya</t>
  </si>
  <si>
    <t>drishya68@hotmail.com</t>
  </si>
  <si>
    <t>asaraf@iyer-chad.com</t>
  </si>
  <si>
    <t>raniachawla@rana.com</t>
  </si>
  <si>
    <t>hegdeaarush@batta-chaudhari.com</t>
  </si>
  <si>
    <t>hgrewal@shah-krishnamurthy.com</t>
  </si>
  <si>
    <t>adira75@yahoo.com</t>
  </si>
  <si>
    <t>lavanyasrivastava@sen-banik.com</t>
  </si>
  <si>
    <t>gopaljivin@yahoo.com</t>
  </si>
  <si>
    <t>dyalrenee@sur-bora.com</t>
  </si>
  <si>
    <t>Jayaraman</t>
  </si>
  <si>
    <t>armaan50@wason-upadhyay.com</t>
  </si>
  <si>
    <t>ikhare@hotmail.com</t>
  </si>
  <si>
    <t>Swamy</t>
  </si>
  <si>
    <t>lakshit74@hotmail.com</t>
  </si>
  <si>
    <t>majumdarstuvan@ahluwalia.com</t>
  </si>
  <si>
    <t>indrajitluthra@kala.com</t>
  </si>
  <si>
    <t>dyalshayak@yahoo.com</t>
  </si>
  <si>
    <t>samiha01@chahal.com</t>
  </si>
  <si>
    <t>ahana-ramaswamy@korpal.com</t>
  </si>
  <si>
    <t>uthkarsh12@tiwari-chokshi.org</t>
  </si>
  <si>
    <t>akarsh19@kapur.com</t>
  </si>
  <si>
    <t>yuvraj-chacko@gmail.com</t>
  </si>
  <si>
    <t>Kanda</t>
  </si>
  <si>
    <t>tara22@chad-biswas.com</t>
  </si>
  <si>
    <t>godaamani@hotmail.com</t>
  </si>
  <si>
    <t>Wagle</t>
  </si>
  <si>
    <t>tanyatoor@badal.com</t>
  </si>
  <si>
    <t>xchacko@yahoo.com</t>
  </si>
  <si>
    <t>groverbaiju@gmail.com</t>
  </si>
  <si>
    <t>yuvaan66@yahoo.com</t>
  </si>
  <si>
    <t>adahacharya@ghose.com</t>
  </si>
  <si>
    <t>rohansharaf@deep.com</t>
  </si>
  <si>
    <t>sara70@sane-sachdeva.org</t>
  </si>
  <si>
    <t>sarnabhamini@gill.org</t>
  </si>
  <si>
    <t>Thakkar</t>
  </si>
  <si>
    <t>raghav33@dugar.com</t>
  </si>
  <si>
    <t>zthaker@sama.com</t>
  </si>
  <si>
    <t>samarmander@subramanian-desai.org</t>
  </si>
  <si>
    <t>ebandi@dhillon.biz</t>
  </si>
  <si>
    <t>aarav36@setty.com</t>
  </si>
  <si>
    <t>arnav67@bansal-anne.info</t>
  </si>
  <si>
    <t>prishakashyap@hotmail.com</t>
  </si>
  <si>
    <t>nirvaan10@gmail.com</t>
  </si>
  <si>
    <t>ashroff@dada.net</t>
  </si>
  <si>
    <t>sanghviraunak@gmail.com</t>
  </si>
  <si>
    <t>aradhya05@gara.info</t>
  </si>
  <si>
    <t>Goda</t>
  </si>
  <si>
    <t>echaudhari@gmail.com</t>
  </si>
  <si>
    <t>ehsaandevan@yahoo.com</t>
  </si>
  <si>
    <t>kallakhushi@gmail.com</t>
  </si>
  <si>
    <t>srinivasankashvi@sarraf.org</t>
  </si>
  <si>
    <t>veersoman@yahoo.com</t>
  </si>
  <si>
    <t>aayushsibal@yahoo.com</t>
  </si>
  <si>
    <t>borapihu@hotmail.com</t>
  </si>
  <si>
    <t>mishti72@gmail.com</t>
  </si>
  <si>
    <t>vedika43@srinivas.com</t>
  </si>
  <si>
    <t>umanggrover@hotmail.com</t>
  </si>
  <si>
    <t>Khalsa</t>
  </si>
  <si>
    <t>ranbirraju@yahoo.com</t>
  </si>
  <si>
    <t>indrans76@shetty-malhotra.com</t>
  </si>
  <si>
    <t>xchoudhary@borra-thakur.info</t>
  </si>
  <si>
    <t>tbumb@ahuja-ratti.org</t>
  </si>
  <si>
    <t>tarini54@sane.com</t>
  </si>
  <si>
    <t>alisha03@yahoo.com</t>
  </si>
  <si>
    <t>zainabalasubramanian@hotmail.com</t>
  </si>
  <si>
    <t>devanshguha@gmail.com</t>
  </si>
  <si>
    <t>fsekhon@gmail.com</t>
  </si>
  <si>
    <t>nakul21@kulkarni.org</t>
  </si>
  <si>
    <t>Dyal</t>
  </si>
  <si>
    <t>aayushmand@lanka.com</t>
  </si>
  <si>
    <t>ftak@chatterjee.com</t>
  </si>
  <si>
    <t>odave@hotmail.com</t>
  </si>
  <si>
    <t>ichandra@gmail.com</t>
  </si>
  <si>
    <t>manifaiyaz@wali.net</t>
  </si>
  <si>
    <t>dhanush24@sekhon.org</t>
  </si>
  <si>
    <t>kvig@basu-sarna.info</t>
  </si>
  <si>
    <t>romil04@dube.biz</t>
  </si>
  <si>
    <t>gillkartik@gmail.com</t>
  </si>
  <si>
    <t>thamanadvik@hotmail.com</t>
  </si>
  <si>
    <t>oorjarana@hotmail.com</t>
  </si>
  <si>
    <t>mehul01@kibe-bhatt.com</t>
  </si>
  <si>
    <t>azadtaneja@chandra.com</t>
  </si>
  <si>
    <t>sumersuresh@yahoo.com</t>
  </si>
  <si>
    <t>darshit02@gmail.com</t>
  </si>
  <si>
    <t>rania03@yahoo.com</t>
  </si>
  <si>
    <t>Chander</t>
  </si>
  <si>
    <t>anvi19@bobal-kaur.biz</t>
  </si>
  <si>
    <t>jbajwa@dixit-warrior.info</t>
  </si>
  <si>
    <t>adirakala@bhatia-dugal.info</t>
  </si>
  <si>
    <t>Zacharia</t>
  </si>
  <si>
    <t>nirvaansibal@hotmail.com</t>
  </si>
  <si>
    <t>Raju</t>
  </si>
  <si>
    <t>ichopra@yahoo.com</t>
  </si>
  <si>
    <t>somanvardaniya@zachariah.biz</t>
  </si>
  <si>
    <t>raniashan@gmail.com</t>
  </si>
  <si>
    <t>Ganesan</t>
  </si>
  <si>
    <t>ishaan61@gmail.com</t>
  </si>
  <si>
    <t>suhanasolanki@hotmail.com</t>
  </si>
  <si>
    <t>abrambali@yahoo.com</t>
  </si>
  <si>
    <t>zachariahshlok@gmail.com</t>
  </si>
  <si>
    <t>hsagar@hotmail.com</t>
  </si>
  <si>
    <t>bhagattaran@chokshi-lal.org</t>
  </si>
  <si>
    <t>Brar</t>
  </si>
  <si>
    <t>sumerbrar@yahoo.com</t>
  </si>
  <si>
    <t>gatik45@dey-vala.com</t>
  </si>
  <si>
    <t>ivana88@sampath-din.biz</t>
  </si>
  <si>
    <t>jayeshsibal@viswanathan-bhatnagar.net</t>
  </si>
  <si>
    <t>tejas79@sane.com</t>
  </si>
  <si>
    <t>jainmishti@gmail.com</t>
  </si>
  <si>
    <t>Sengupta</t>
  </si>
  <si>
    <t>adira02@yahoo.com</t>
  </si>
  <si>
    <t>Amble</t>
  </si>
  <si>
    <t>gsheth@gmail.com</t>
  </si>
  <si>
    <t>thakurreyansh@gmail.com</t>
  </si>
  <si>
    <t>aayush82@lad.org</t>
  </si>
  <si>
    <t>Aggarwal</t>
  </si>
  <si>
    <t>reyansh63@yahoo.com</t>
  </si>
  <si>
    <t>dalalpriyansh@sood.com</t>
  </si>
  <si>
    <t>rsoman@sule.info</t>
  </si>
  <si>
    <t>agrawaldhruv@yahoo.com</t>
  </si>
  <si>
    <t>kavyadewan@ganguly.com</t>
  </si>
  <si>
    <t>edeo@batra.com</t>
  </si>
  <si>
    <t>drishya20@hotmail.com</t>
  </si>
  <si>
    <t>ojas74@bassi.com</t>
  </si>
  <si>
    <t>raghavguha@yahoo.com</t>
  </si>
  <si>
    <t>Sibal</t>
  </si>
  <si>
    <t>reneeborra@madan-vig.net</t>
  </si>
  <si>
    <t>vwalla@bahl.com</t>
  </si>
  <si>
    <t>miraya24@hotmail.com</t>
  </si>
  <si>
    <t>Amani</t>
  </si>
  <si>
    <t>qgill@behl-din.net</t>
  </si>
  <si>
    <t>Mangat</t>
  </si>
  <si>
    <t>faiyazbains@dass.com</t>
  </si>
  <si>
    <t>kotaaarush@gmail.com</t>
  </si>
  <si>
    <t>raghavrastogi@sha-sabharwal.com</t>
  </si>
  <si>
    <t>eva03@hotmail.com</t>
  </si>
  <si>
    <t>vidur57@kunda.biz</t>
  </si>
  <si>
    <t>jayant82@gmail.com</t>
  </si>
  <si>
    <t>ncomar@andra.com</t>
  </si>
  <si>
    <t>rohan15@hotmail.com</t>
  </si>
  <si>
    <t>bhatvidur@jaggi-dubey.com</t>
  </si>
  <si>
    <t>vedika63@hotmail.com</t>
  </si>
  <si>
    <t>vritikakashyap@hotmail.com</t>
  </si>
  <si>
    <t>Gupta</t>
  </si>
  <si>
    <t>shanayabhatt@hotmail.com</t>
  </si>
  <si>
    <t>vardaniya44@hotmail.com</t>
  </si>
  <si>
    <t>yakshit26@hotmail.com</t>
  </si>
  <si>
    <t>Vedika</t>
  </si>
  <si>
    <t>Koshy</t>
  </si>
  <si>
    <t>bhavsararnav@comar-varkey.com</t>
  </si>
  <si>
    <t>ivan87@dugar.com</t>
  </si>
  <si>
    <t>tejas79@hotmail.com</t>
  </si>
  <si>
    <t>Ahuja</t>
  </si>
  <si>
    <t>samar47@balasubramanian-lad.com</t>
  </si>
  <si>
    <t>pari39@sachdev.com</t>
  </si>
  <si>
    <t>aarush28@gmail.com</t>
  </si>
  <si>
    <t>yasminkuruvilla@gmail.com</t>
  </si>
  <si>
    <t>vritikasant@gmail.com</t>
  </si>
  <si>
    <t>gkapoor@shere-iyer.com</t>
  </si>
  <si>
    <t>jayant11@hotmail.com</t>
  </si>
  <si>
    <t>dugarshaan@gmail.com</t>
  </si>
  <si>
    <t>mishtidutta@singhal-gour.com</t>
  </si>
  <si>
    <t>ranbir75@tank.com</t>
  </si>
  <si>
    <t>zeeshankant@bhandari.com</t>
  </si>
  <si>
    <t>kiaandixit@bhakta.com</t>
  </si>
  <si>
    <t>azadraju@yahoo.com</t>
  </si>
  <si>
    <t>rajsana@batra.org</t>
  </si>
  <si>
    <t>jayantgoyal@gmail.com</t>
  </si>
  <si>
    <t>xrao@hotmail.com</t>
  </si>
  <si>
    <t>yakshitkrishnan@yahoo.com</t>
  </si>
  <si>
    <t>ritvik17@hotmail.com</t>
  </si>
  <si>
    <t>vedika11@khurana.info</t>
  </si>
  <si>
    <t>devansh40@ramakrishnan.org</t>
  </si>
  <si>
    <t>gbhatnagar@sharaf.net</t>
  </si>
  <si>
    <t>chanayuvraj@subramanian.org</t>
  </si>
  <si>
    <t>zainagoel@hotmail.com</t>
  </si>
  <si>
    <t>dubesara@dara.info</t>
  </si>
  <si>
    <t>nirvi42@gmail.com</t>
  </si>
  <si>
    <t>lratti@gmail.com</t>
  </si>
  <si>
    <t>amadan@basu.com</t>
  </si>
  <si>
    <t>kalasuhana@gmail.com</t>
  </si>
  <si>
    <t>elall@tailor.info</t>
  </si>
  <si>
    <t>fdube@hotmail.com</t>
  </si>
  <si>
    <t>divitdeep@shah-loyal.com</t>
  </si>
  <si>
    <t>lakshitchaudry@kulkarni.com</t>
  </si>
  <si>
    <t>sanghviuthkarsh@maharaj-basu.com</t>
  </si>
  <si>
    <t>aniruddhhanda@gmail.com</t>
  </si>
  <si>
    <t>veerhalder@hotmail.com</t>
  </si>
  <si>
    <t>uthkarshshankar@gmail.com</t>
  </si>
  <si>
    <t>suleindrajit@gmail.com</t>
  </si>
  <si>
    <t>Abram</t>
  </si>
  <si>
    <t>sumer07@gmail.com</t>
  </si>
  <si>
    <t>vchana@hotmail.com</t>
  </si>
  <si>
    <t>Rao</t>
  </si>
  <si>
    <t>pihusaha@dua.com</t>
  </si>
  <si>
    <t>sastryeshani@yahoo.com</t>
  </si>
  <si>
    <t>Rau</t>
  </si>
  <si>
    <t>hsule@hotmail.com</t>
  </si>
  <si>
    <t>faiyazgoel@bath.biz</t>
  </si>
  <si>
    <t>mlad@agate.com</t>
  </si>
  <si>
    <t>kaurkiaan@hotmail.com</t>
  </si>
  <si>
    <t>Sanghvi</t>
  </si>
  <si>
    <t>viswanathantaimur@gmail.com</t>
  </si>
  <si>
    <t>Sathe</t>
  </si>
  <si>
    <t>khushisankar@chana.biz</t>
  </si>
  <si>
    <t>anaya92@chaudhari.net</t>
  </si>
  <si>
    <t>amand@rajagopal.com</t>
  </si>
  <si>
    <t>divitsami@loyal.com</t>
  </si>
  <si>
    <t>aayushmallick@hotmail.com</t>
  </si>
  <si>
    <t>Hazel</t>
  </si>
  <si>
    <t>rdar@yahoo.com</t>
  </si>
  <si>
    <t>Kabir</t>
  </si>
  <si>
    <t>basaklakshit@yahoo.com</t>
  </si>
  <si>
    <t>irabhat@yogi.biz</t>
  </si>
  <si>
    <t>isalvi@reddy-bala.biz</t>
  </si>
  <si>
    <t>vardaniyadeep@thakkar.com</t>
  </si>
  <si>
    <t>azadravel@manne.com</t>
  </si>
  <si>
    <t>Solanki</t>
  </si>
  <si>
    <t>venkataramankaira@jani.com</t>
  </si>
  <si>
    <t>mdada@hotmail.com</t>
  </si>
  <si>
    <t>sinhachirag@goda.com</t>
  </si>
  <si>
    <t>rsangha@sanghvi.net</t>
  </si>
  <si>
    <t>hazelchahal@yahoo.com</t>
  </si>
  <si>
    <t>kismat15@gmail.com</t>
  </si>
  <si>
    <t>ovohra@gmail.com</t>
  </si>
  <si>
    <t>maharajnirvaan@soni.com</t>
  </si>
  <si>
    <t>ybhargava@toor.biz</t>
  </si>
  <si>
    <t>nirvi33@yahoo.com</t>
  </si>
  <si>
    <t>zkari@yahoo.com</t>
  </si>
  <si>
    <t>ishaan84@gmail.com</t>
  </si>
  <si>
    <t>balakrishnananaya@yahoo.com</t>
  </si>
  <si>
    <t>lbhatti@gmail.com</t>
  </si>
  <si>
    <t>krish38@yahoo.com</t>
  </si>
  <si>
    <t>bsundaram@dutt.net</t>
  </si>
  <si>
    <t>sunderarmaan@gmail.com</t>
  </si>
  <si>
    <t>shahraghav@ahuja.com</t>
  </si>
  <si>
    <t>mlal@gmail.com</t>
  </si>
  <si>
    <t>advikshanker@gmail.com</t>
  </si>
  <si>
    <t>obajwa@dar-balay.com</t>
  </si>
  <si>
    <t>shray07@keer-gopal.info</t>
  </si>
  <si>
    <t>senindranil@jani-varughese.com</t>
  </si>
  <si>
    <t>lbumb@dugal.org</t>
  </si>
  <si>
    <t>anya69@venkatesh.com</t>
  </si>
  <si>
    <t>vaibhav87@yahoo.com</t>
  </si>
  <si>
    <t>Agate</t>
  </si>
  <si>
    <t>zain88@hotmail.com</t>
  </si>
  <si>
    <t>drishyakala@karpe.com</t>
  </si>
  <si>
    <t>myra86@ravel-bava.com</t>
  </si>
  <si>
    <t>emirtaneja@jayaraman-hans.biz</t>
  </si>
  <si>
    <t>hridaansinghal@raman.com</t>
  </si>
  <si>
    <t>akarsh38@yahoo.com</t>
  </si>
  <si>
    <t>kramanathan@hora-sandal.com</t>
  </si>
  <si>
    <t>aaryahibahl@gmail.com</t>
  </si>
  <si>
    <t>grewalzara@yahoo.com</t>
  </si>
  <si>
    <t>saksham64@dewan.com</t>
  </si>
  <si>
    <t>kannanamani@hotmail.com</t>
  </si>
  <si>
    <t>jseth@dhar-suresh.com</t>
  </si>
  <si>
    <t>gdass@dass-mani.com</t>
  </si>
  <si>
    <t>chowdhuryumang@yahoo.com</t>
  </si>
  <si>
    <t>dhruv81@gmail.com</t>
  </si>
  <si>
    <t>daminichar@gmail.com</t>
  </si>
  <si>
    <t>laldarshit@yahoo.com</t>
  </si>
  <si>
    <t>guptaalisha@yahoo.com</t>
  </si>
  <si>
    <t>hzacharia@hotmail.com</t>
  </si>
  <si>
    <t>Sachdev</t>
  </si>
  <si>
    <t>guhaahana@varughese.net</t>
  </si>
  <si>
    <t>Devan</t>
  </si>
  <si>
    <t>shakimaya@kant-sane.org</t>
  </si>
  <si>
    <t>diya42@atwal.com</t>
  </si>
  <si>
    <t>Suresh</t>
  </si>
  <si>
    <t>madhup55@sanghvi.com</t>
  </si>
  <si>
    <t>advikamadan@jhaveri.com</t>
  </si>
  <si>
    <t>divij83@chakraborty.biz</t>
  </si>
  <si>
    <t>wshah@ray-bhagat.com</t>
  </si>
  <si>
    <t>Handa</t>
  </si>
  <si>
    <t>nehmat58@yahoo.com</t>
  </si>
  <si>
    <t>Toor</t>
  </si>
  <si>
    <t>khatrikiaan@chaudry.info</t>
  </si>
  <si>
    <t>diya47@hotmail.com</t>
  </si>
  <si>
    <t>fchadha@tella-kumar.biz</t>
  </si>
  <si>
    <t>cchakraborty@dhillon-wable.com</t>
  </si>
  <si>
    <t>bassidarshit@gmail.com</t>
  </si>
  <si>
    <t>zeeshan26@ramachandran.net</t>
  </si>
  <si>
    <t>capte@chana-rana.com</t>
  </si>
  <si>
    <t>chaudryrhea@hotmail.com</t>
  </si>
  <si>
    <t>jdugar@gmail.com</t>
  </si>
  <si>
    <t>seher11@hotmail.com</t>
  </si>
  <si>
    <t>isahni@sood.com</t>
  </si>
  <si>
    <t>wasondhruv@yogi-lal.com</t>
  </si>
  <si>
    <t>ibera@gmail.com</t>
  </si>
  <si>
    <t>vaibhavkeer@kibe.com</t>
  </si>
  <si>
    <t>wdash@keer.info</t>
  </si>
  <si>
    <t>zaina70@gmail.com</t>
  </si>
  <si>
    <t>divyanshrattan@hotmail.com</t>
  </si>
  <si>
    <t>ranaanahita@gmail.com</t>
  </si>
  <si>
    <t>alia05@yahoo.com</t>
  </si>
  <si>
    <t>dewanvardaniya@gmail.com</t>
  </si>
  <si>
    <t>ndar@yahoo.com</t>
  </si>
  <si>
    <t>vohrataimur@yahoo.com</t>
  </si>
  <si>
    <t>trisha23@dutta.biz</t>
  </si>
  <si>
    <t>shayakbhalla@gmail.com</t>
  </si>
  <si>
    <t>mamooty59@yahoo.com</t>
  </si>
  <si>
    <t>chadvivaan@yahoo.com</t>
  </si>
  <si>
    <t>interested_course</t>
  </si>
  <si>
    <t>next_installment_date</t>
  </si>
  <si>
    <t>next_installment_amount</t>
  </si>
  <si>
    <t>Markets/Finance</t>
  </si>
  <si>
    <t>batch_id</t>
  </si>
  <si>
    <t>start_time</t>
  </si>
  <si>
    <t>end_time</t>
  </si>
  <si>
    <t>days</t>
  </si>
  <si>
    <t>mwf, ss, tt, s, flexi</t>
  </si>
  <si>
    <t>Credit Card</t>
  </si>
  <si>
    <t>NEFT</t>
  </si>
  <si>
    <t>Cash</t>
  </si>
  <si>
    <t>UPI</t>
  </si>
  <si>
    <t>lead_id</t>
  </si>
  <si>
    <t>Female</t>
  </si>
  <si>
    <t>Completed</t>
  </si>
  <si>
    <t>Male</t>
  </si>
  <si>
    <t>MBA</t>
  </si>
  <si>
    <t>Rishabh</t>
  </si>
  <si>
    <t>Nair</t>
  </si>
  <si>
    <t>MCA</t>
  </si>
  <si>
    <t>Ishan</t>
  </si>
  <si>
    <t>B.A</t>
  </si>
  <si>
    <t>Sneha</t>
  </si>
  <si>
    <t>Pranav</t>
  </si>
  <si>
    <t>Jadhav</t>
  </si>
  <si>
    <t>Mohit</t>
  </si>
  <si>
    <t>Patel</t>
  </si>
  <si>
    <t>Arjun</t>
  </si>
  <si>
    <t>Meera</t>
  </si>
  <si>
    <t>Rohit</t>
  </si>
  <si>
    <t>Mehta</t>
  </si>
  <si>
    <t>Tanvi</t>
  </si>
  <si>
    <t>Kunal</t>
  </si>
  <si>
    <t>Ananya</t>
  </si>
  <si>
    <t>Reddy</t>
  </si>
  <si>
    <t>patel-1</t>
  </si>
  <si>
    <t>certificate_generated</t>
  </si>
  <si>
    <t>course_id</t>
  </si>
  <si>
    <t>No</t>
  </si>
  <si>
    <t>Yes</t>
  </si>
  <si>
    <t>outstanding_amount</t>
  </si>
  <si>
    <t>cumulative_paid</t>
  </si>
  <si>
    <t>year_joined</t>
  </si>
  <si>
    <t>Python</t>
  </si>
  <si>
    <t>Ishika</t>
  </si>
  <si>
    <t>Kandhari</t>
  </si>
  <si>
    <t>Enrolled</t>
  </si>
  <si>
    <t>qualification</t>
  </si>
  <si>
    <t>age_group</t>
  </si>
  <si>
    <t>Manav</t>
  </si>
  <si>
    <t>Simran</t>
  </si>
  <si>
    <t>Aisha</t>
  </si>
  <si>
    <t>Yash</t>
  </si>
  <si>
    <t>Harsh</t>
  </si>
  <si>
    <t>Aarohi</t>
  </si>
  <si>
    <t>Mahi</t>
  </si>
  <si>
    <t>Aditya</t>
  </si>
  <si>
    <t>Atharv</t>
  </si>
  <si>
    <t>Suhani</t>
  </si>
  <si>
    <t>Aadhya</t>
  </si>
  <si>
    <t>Mukherjee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</si>
</sst>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29"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19" formatCode="m/d/yyyy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m/d/yyyy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m/d/yyyy"/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m/d/yyyy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9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602C54-2E05-4CB5-AF47-273F07256BC7}" name="course" displayName="course" ref="A1:I12" totalsRowShown="0">
  <autoFilter ref="A1:I12" xr:uid="{97602C54-2E05-4CB5-AF47-273F07256BC7}"/>
  <tableColumns count="9">
    <tableColumn id="1" xr3:uid="{69E22C68-1D94-4DB3-B8AD-6015792FC63F}" name="id"/>
    <tableColumn id="2" xr3:uid="{60A37820-83F3-4380-B3BC-BCCFB4692D48}" name="course_type"/>
    <tableColumn id="3" xr3:uid="{21BBF723-2822-4DCB-B536-7023DEA9D477}" name="course_name"/>
    <tableColumn id="4" xr3:uid="{23042263-8410-42BC-806C-CA3AF7A977DA}" name="course_category"/>
    <tableColumn id="5" xr3:uid="{E69A1313-A4E9-44FF-8444-261688B1FD45}" name="price"/>
    <tableColumn id="6" xr3:uid="{71D6C17B-E141-454F-A1DC-88C16CCB0A5F}" name="teacher_id"/>
    <tableColumn id="7" xr3:uid="{6F70EE2D-1284-4BA8-BA92-FD40EAC9A1C2}" name="total_hours"/>
    <tableColumn id="8" xr3:uid="{2290FD82-8319-4710-A887-C2DE3772D027}" name="total_days">
      <calculatedColumnFormula>ROUND((G2/6)*7,0)</calculatedColumnFormula>
    </tableColumn>
    <tableColumn id="9" xr3:uid="{3BA6A28D-AA44-435E-952D-CF4AA179FD01}" name="weekly_duration">
      <calculatedColumnFormula>ROUND('course'!$H2/7,0)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2213CC7-523B-4065-A57A-8A4EFE0E7986}" name="teacher" displayName="teacher" ref="A1:K7" totalsRowShown="0">
  <autoFilter ref="A1:K7" xr:uid="{A2213CC7-523B-4065-A57A-8A4EFE0E7986}"/>
  <tableColumns count="11">
    <tableColumn id="1" xr3:uid="{932E4189-861A-456C-85CB-C9016D6F7EFD}" name="id"/>
    <tableColumn id="2" xr3:uid="{68CD6A49-A762-489F-9DE6-2C290A2950A2}" name="first_name"/>
    <tableColumn id="3" xr3:uid="{C2B702A7-002F-4858-B067-AC674B78D2E1}" name="last_name"/>
    <tableColumn id="4" xr3:uid="{B49CA23B-2B72-40A6-963A-3047D9AD0100}" name="phone"/>
    <tableColumn id="5" xr3:uid="{7F3F9358-0AA0-47E0-A520-18E4E4B0CC88}" name="email"/>
    <tableColumn id="6" xr3:uid="{81B27012-F136-4485-86F3-84C9468EBB73}" name="city"/>
    <tableColumn id="7" xr3:uid="{555F00CD-107B-470D-A3AC-41415460C235}" name="address"/>
    <tableColumn id="8" xr3:uid="{EBDEA6C8-0548-4DBF-B3A3-C0F42E98A724}" name="highest_qualification"/>
    <tableColumn id="9" xr3:uid="{851A0F20-F799-4124-8267-4BBF2C1E0A0B}" name="degree"/>
    <tableColumn id="10" xr3:uid="{927A1A45-3C2B-4100-B02D-35037065DC6E}" name="experience"/>
    <tableColumn id="11" xr3:uid="{0BA6576C-DEEE-48E4-B04F-DEE5EE4B5CAA}" name="join_date" dataDxfId="2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4CBD85-A70F-400A-AB45-1504C0093046}" name="ledger" displayName="ledger" ref="A1:K24" totalsRowShown="0" headerRowDxfId="27" dataDxfId="26">
  <autoFilter ref="A1:K24" xr:uid="{074CBD85-A70F-400A-AB45-1504C0093046}"/>
  <sortState xmlns:xlrd2="http://schemas.microsoft.com/office/spreadsheetml/2017/richdata2" ref="A2:K24">
    <sortCondition ref="C1:C24"/>
  </sortState>
  <tableColumns count="11">
    <tableColumn id="1" xr3:uid="{CF45C688-CC45-4B6D-9880-B21C5727C6A8}" name="student_id" dataDxfId="25"/>
    <tableColumn id="3" xr3:uid="{C0AA2F1D-ABC5-4031-8177-2A1D3CAD388F}" name="total_fee" dataDxfId="24">
      <calculatedColumnFormula>_xlfn.XLOOKUP(ledger[[#This Row],[student_id]], student[id], student[total_fee], "Not Found")</calculatedColumnFormula>
    </tableColumn>
    <tableColumn id="4" xr3:uid="{9B38B735-1F90-4261-8F6B-3B801393DD94}" name="payment_date" dataDxfId="23"/>
    <tableColumn id="5" xr3:uid="{62AA783A-DF8E-40D5-9E2C-11C619E8D0E3}" name="invoice_no" dataDxfId="22"/>
    <tableColumn id="6" xr3:uid="{76F42F03-CF09-4B62-A869-EFE7E72482AC}" name="payment_method" dataDxfId="21"/>
    <tableColumn id="7" xr3:uid="{92C49AE3-EF6C-4EB3-BA02-965369D8DA59}" name="paid_amount" dataDxfId="20"/>
    <tableColumn id="8" xr3:uid="{7525E932-4BAE-4995-8B30-20E31175CB4D}" name="cumulative_paid" dataDxfId="1">
      <calculatedColumnFormula>SUMIFS(ledger[paid_amount],ledger[student_id],ledger[[#This Row],[student_id]],ledger[payment_date], "&lt;=" &amp;ledger[[#This Row],[payment_date]])</calculatedColumnFormula>
    </tableColumn>
    <tableColumn id="9" xr3:uid="{B5C3EDF7-C3F0-41AE-8BCE-5F2B006B5CF7}" name="outstanding_amount" dataDxfId="19">
      <calculatedColumnFormula>ledger[[#This Row],[total_fee]] - ledger[[#This Row],[cumulative_paid]]</calculatedColumnFormula>
    </tableColumn>
    <tableColumn id="10" xr3:uid="{F8EC42AB-FD39-40C5-A9FE-1CAFDE57DA3D}" name="next_installment_date" dataDxfId="3">
      <calculatedColumnFormula>IF(ledger[[#This Row],[payment_date]] &gt; 0,ledger[[#This Row],[payment_date]] + 30, "")</calculatedColumnFormula>
    </tableColumn>
    <tableColumn id="11" xr3:uid="{4C989DD0-0906-427D-87D7-07D2C23BD79F}" name="next_installment_amount" dataDxfId="2">
      <calculatedColumnFormula>IF(ledger[[#This Row],[outstanding_amount]] &gt; 0,ledger[[#This Row],[outstanding_amount]] / 2, "0")</calculatedColumnFormula>
    </tableColumn>
    <tableColumn id="12" xr3:uid="{B7145B8F-C136-4E15-9F91-6F3B2702FA99}" name="payment_status" dataDxfId="0">
      <calculatedColumnFormula>IF(ledger[[#This Row],[cumulative_paid]] = 0,
   "Not Paid",
   IF(ledger[[#This Row],[cumulative_paid]]&lt;ledger[[#This Row],[total_fee]],
      "Partially Paid",
      "Paid"))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8AB8AA-486A-4934-93BB-FAAD4065A993}" name="student" displayName="student" ref="A1:N41" totalsRowShown="0" headerRowDxfId="18" dataDxfId="17">
  <autoFilter ref="A1:N41" xr:uid="{C48AB8AA-486A-4934-93BB-FAAD4065A993}"/>
  <sortState xmlns:xlrd2="http://schemas.microsoft.com/office/spreadsheetml/2017/richdata2" ref="A2:M20">
    <sortCondition ref="A1:A20"/>
  </sortState>
  <tableColumns count="14">
    <tableColumn id="1" xr3:uid="{5D7BAA88-0806-4E45-B0AA-491E00692674}" name="id" dataDxfId="16"/>
    <tableColumn id="15" xr3:uid="{B263BBE1-98B2-4BC7-858E-30F15F520CE0}" name="year_joined" dataDxfId="15"/>
    <tableColumn id="2" xr3:uid="{1B331B7C-494A-46BC-BA9F-967DA79FB498}" name="first_name" dataDxfId="14"/>
    <tableColumn id="3" xr3:uid="{E5FF3772-724A-4DA4-AF12-81278BBF4168}" name="last_name" dataDxfId="13"/>
    <tableColumn id="4" xr3:uid="{607AFD25-D550-42CA-9493-0EF9E8F70B14}" name="join_date" dataDxfId="12"/>
    <tableColumn id="5" xr3:uid="{BE1D48E6-3762-4E05-AC88-C93CE44E4FC2}" name="course_id" dataDxfId="11"/>
    <tableColumn id="6" xr3:uid="{189ABD32-ED6F-4D29-BA75-EBF2D6B7DD9F}" name="dob" dataDxfId="10"/>
    <tableColumn id="7" xr3:uid="{3D99CBC8-AD3F-4DB4-A77C-75BA0D954B66}" name="gender" dataDxfId="9"/>
    <tableColumn id="8" xr3:uid="{41697462-FF0D-453D-9B92-8C87261505B7}" name="qualification" dataDxfId="8"/>
    <tableColumn id="9" xr3:uid="{D4E60B8E-280C-4D16-98E4-32AC16FF6CA5}" name="class_id" dataDxfId="7"/>
    <tableColumn id="10" xr3:uid="{6C2CD91A-6D0E-4886-A1E6-049820D40F65}" name="status" dataDxfId="6"/>
    <tableColumn id="14" xr3:uid="{907DD65C-0AD6-4218-B0C2-A275A62851D8}" name="certificate_generated" dataDxfId="5"/>
    <tableColumn id="11" xr3:uid="{5B900A8C-B714-416B-ADCF-BAB50AE3B319}" name="total_fee"/>
    <tableColumn id="12" xr3:uid="{B5138BBE-A6C3-4609-B1E5-8595D95D9DBD}" name="age_group" dataDxfId="4">
      <calculatedColumnFormula>IF(student[[#This Row],[dob]]="","",
IF(DATEDIF(student[[#This Row],[dob]],TODAY(),"y")&lt;20,"Below 20",
IF(DATEDIF(student[[#This Row],[dob]],TODAY(),"y")&lt;30,"20 to 29",
IF(DATEDIF(student[[#This Row],[dob]],TODAY(),"y")&lt;40,"30 to 39",
"Above 40"))))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2119CF-F5BD-48E6-A406-04F4F47136D4}" name="lead" displayName="lead" ref="A1:N1001" totalsRowShown="0">
  <autoFilter ref="A1:N1001" xr:uid="{00000000-0001-0000-0400-000000000000}"/>
  <tableColumns count="14">
    <tableColumn id="1" xr3:uid="{1B3246A6-A8B6-458A-B166-055B4E8706AB}" name="lead_id"/>
    <tableColumn id="2" xr3:uid="{8CA3D431-694C-4EB7-9BE9-DA703BD7680A}" name="first_name"/>
    <tableColumn id="3" xr3:uid="{4AC67F7D-AE04-4DA2-885F-385E22C5E608}" name="last_name"/>
    <tableColumn id="4" xr3:uid="{548FDC88-FB25-4632-AD6F-D4EA1736356B}" name="email"/>
    <tableColumn id="5" xr3:uid="{D59A8237-48D9-4AC5-AF68-16E062742044}" name="address"/>
    <tableColumn id="6" xr3:uid="{3EAE2F11-4377-4BF3-95A3-FC09DC0A1C19}" name="city"/>
    <tableColumn id="7" xr3:uid="{33F4A340-CFD7-4FB6-A300-7FBC3B5D93DC}" name="interested_course"/>
    <tableColumn id="8" xr3:uid="{C4CFE1FC-CFE8-49C9-A060-88932472717D}" name="course"/>
    <tableColumn id="9" xr3:uid="{019B17DA-616B-4584-B6F6-67098E510576}" name="branch"/>
    <tableColumn id="10" xr3:uid="{77769810-1EE8-41AF-BE3A-B4FD8886F3C6}" name="grad_year"/>
    <tableColumn id="11" xr3:uid="{48066BE8-FD23-40FE-B32A-14603F1E4E19}" name="company"/>
    <tableColumn id="12" xr3:uid="{A364E550-5A4B-4FE4-9C86-1E6BE277D228}" name="job_role"/>
    <tableColumn id="13" xr3:uid="{4182BE18-D009-4833-84FE-B455A0BCF97A}" name="salary"/>
    <tableColumn id="14" xr3:uid="{4AE4E209-23B4-40D3-BDC3-F602798D1ADC}" name="location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98A8CEF-63C6-48C3-8514-723ECBD424E8}" name="attendance" displayName="attendance" ref="A1:E2" insertRow="1" totalsRowShown="0">
  <autoFilter ref="A1:E2" xr:uid="{A98A8CEF-63C6-48C3-8514-723ECBD424E8}"/>
  <tableColumns count="5">
    <tableColumn id="1" xr3:uid="{C81F479B-E3FB-4FC8-A8E5-449DD46853BA}" name="student_id"/>
    <tableColumn id="2" xr3:uid="{E039AAE5-114B-4D01-8305-D0DE51EAFEF1}" name="class_id"/>
    <tableColumn id="3" xr3:uid="{4AAAF985-542D-4301-B41A-EF01A93A7934}" name="date"/>
    <tableColumn id="4" xr3:uid="{F3D6F026-6C0D-4119-9719-CFE362788D4E}" name="attendance_status"/>
    <tableColumn id="5" xr3:uid="{964884BD-22EA-4FEA-AC3C-F979BEDC99B1}" name="reason_for_absen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workbookViewId="0">
      <selection activeCell="H2" sqref="H2"/>
    </sheetView>
  </sheetViews>
  <sheetFormatPr defaultColWidth="15.88671875" defaultRowHeight="14.4" x14ac:dyDescent="0.3"/>
  <cols>
    <col min="1" max="1" width="10.109375" customWidth="1"/>
    <col min="3" max="4" width="32.21875" customWidth="1"/>
    <col min="5" max="5" width="12.88671875" customWidth="1"/>
    <col min="6" max="6" width="20.5546875" customWidth="1"/>
    <col min="7" max="7" width="15.6640625" customWidth="1"/>
    <col min="8" max="8" width="18.88671875" customWidth="1"/>
    <col min="9" max="9" width="18.5546875" customWidth="1"/>
  </cols>
  <sheetData>
    <row r="1" spans="1:9" x14ac:dyDescent="0.3">
      <c r="A1" t="s">
        <v>24</v>
      </c>
      <c r="B1" t="s">
        <v>43</v>
      </c>
      <c r="C1" t="s">
        <v>18</v>
      </c>
      <c r="D1" t="s">
        <v>19</v>
      </c>
      <c r="E1" t="s">
        <v>20</v>
      </c>
      <c r="F1" t="s">
        <v>73</v>
      </c>
      <c r="G1" t="s">
        <v>21</v>
      </c>
      <c r="H1" t="s">
        <v>22</v>
      </c>
      <c r="I1" t="s">
        <v>23</v>
      </c>
    </row>
    <row r="2" spans="1:9" x14ac:dyDescent="0.3">
      <c r="A2">
        <v>1</v>
      </c>
      <c r="B2" t="s">
        <v>0</v>
      </c>
      <c r="C2" t="s">
        <v>1</v>
      </c>
      <c r="D2" t="s">
        <v>16</v>
      </c>
      <c r="E2">
        <v>5000</v>
      </c>
      <c r="F2">
        <v>2</v>
      </c>
      <c r="G2">
        <v>30</v>
      </c>
      <c r="H2">
        <f t="shared" ref="H2:H11" si="0">ROUND((G2/6)*7,0)</f>
        <v>35</v>
      </c>
      <c r="I2">
        <f>ROUND('course'!$H2/7,0)</f>
        <v>5</v>
      </c>
    </row>
    <row r="3" spans="1:9" x14ac:dyDescent="0.3">
      <c r="A3">
        <v>2</v>
      </c>
      <c r="B3" t="s">
        <v>0</v>
      </c>
      <c r="C3" t="s">
        <v>2</v>
      </c>
      <c r="D3" t="s">
        <v>16</v>
      </c>
      <c r="E3">
        <v>12000</v>
      </c>
      <c r="F3">
        <v>4</v>
      </c>
      <c r="G3">
        <v>20</v>
      </c>
      <c r="H3">
        <f t="shared" si="0"/>
        <v>23</v>
      </c>
      <c r="I3">
        <f>ROUND('course'!$H3/7,0)</f>
        <v>3</v>
      </c>
    </row>
    <row r="4" spans="1:9" x14ac:dyDescent="0.3">
      <c r="A4">
        <v>3</v>
      </c>
      <c r="B4" t="s">
        <v>0</v>
      </c>
      <c r="C4" t="s">
        <v>3</v>
      </c>
      <c r="D4" t="s">
        <v>14</v>
      </c>
      <c r="E4">
        <v>7000</v>
      </c>
      <c r="F4">
        <v>2</v>
      </c>
      <c r="G4">
        <v>30</v>
      </c>
      <c r="H4">
        <f t="shared" si="0"/>
        <v>35</v>
      </c>
      <c r="I4">
        <f>ROUND('course'!$H4/7,0)</f>
        <v>5</v>
      </c>
    </row>
    <row r="5" spans="1:9" x14ac:dyDescent="0.3">
      <c r="A5">
        <v>4</v>
      </c>
      <c r="B5" t="s">
        <v>0</v>
      </c>
      <c r="C5" t="s">
        <v>4</v>
      </c>
      <c r="D5" t="s">
        <v>1718</v>
      </c>
      <c r="E5">
        <v>18000</v>
      </c>
      <c r="F5">
        <v>2</v>
      </c>
      <c r="G5">
        <v>30</v>
      </c>
      <c r="H5">
        <f t="shared" si="0"/>
        <v>35</v>
      </c>
      <c r="I5">
        <f>ROUND('course'!$H5/7,0)</f>
        <v>5</v>
      </c>
    </row>
    <row r="6" spans="1:9" x14ac:dyDescent="0.3">
      <c r="A6">
        <v>5</v>
      </c>
      <c r="B6" t="s">
        <v>0</v>
      </c>
      <c r="C6" t="s">
        <v>5</v>
      </c>
      <c r="D6" t="s">
        <v>14</v>
      </c>
      <c r="E6">
        <v>7000</v>
      </c>
      <c r="F6">
        <v>3</v>
      </c>
      <c r="G6">
        <v>30</v>
      </c>
      <c r="H6">
        <f t="shared" si="0"/>
        <v>35</v>
      </c>
      <c r="I6">
        <f>ROUND('course'!$H6/7,0)</f>
        <v>5</v>
      </c>
    </row>
    <row r="7" spans="1:9" x14ac:dyDescent="0.3">
      <c r="A7">
        <v>6</v>
      </c>
      <c r="B7" t="s">
        <v>13</v>
      </c>
      <c r="C7" t="s">
        <v>6</v>
      </c>
      <c r="D7" t="s">
        <v>15</v>
      </c>
      <c r="E7">
        <v>18000</v>
      </c>
      <c r="F7">
        <v>2</v>
      </c>
      <c r="G7">
        <v>30</v>
      </c>
      <c r="H7">
        <f t="shared" si="0"/>
        <v>35</v>
      </c>
      <c r="I7">
        <f>ROUND('course'!$H7/7,0)</f>
        <v>5</v>
      </c>
    </row>
    <row r="8" spans="1:9" x14ac:dyDescent="0.3">
      <c r="A8">
        <v>7</v>
      </c>
      <c r="B8" t="s">
        <v>12</v>
      </c>
      <c r="C8" t="s">
        <v>7</v>
      </c>
      <c r="D8" t="s">
        <v>15</v>
      </c>
      <c r="E8">
        <v>7000</v>
      </c>
      <c r="F8">
        <v>2</v>
      </c>
      <c r="G8">
        <v>45</v>
      </c>
      <c r="H8">
        <f t="shared" si="0"/>
        <v>53</v>
      </c>
      <c r="I8">
        <f>ROUND('course'!$H8/7,0)</f>
        <v>8</v>
      </c>
    </row>
    <row r="9" spans="1:9" x14ac:dyDescent="0.3">
      <c r="A9">
        <v>8</v>
      </c>
      <c r="B9" t="s">
        <v>0</v>
      </c>
      <c r="C9" t="s">
        <v>9</v>
      </c>
      <c r="D9" t="s">
        <v>15</v>
      </c>
      <c r="E9">
        <v>30000</v>
      </c>
      <c r="F9">
        <v>4</v>
      </c>
      <c r="G9">
        <v>45</v>
      </c>
      <c r="H9">
        <f t="shared" si="0"/>
        <v>53</v>
      </c>
      <c r="I9">
        <f>ROUND('course'!$H9/7,0)</f>
        <v>8</v>
      </c>
    </row>
    <row r="10" spans="1:9" x14ac:dyDescent="0.3">
      <c r="A10">
        <v>9</v>
      </c>
      <c r="B10" t="s">
        <v>13</v>
      </c>
      <c r="C10" t="s">
        <v>10</v>
      </c>
      <c r="D10" t="s">
        <v>15</v>
      </c>
      <c r="E10">
        <v>7000</v>
      </c>
      <c r="F10">
        <v>2</v>
      </c>
      <c r="G10">
        <v>30</v>
      </c>
      <c r="H10">
        <f t="shared" si="0"/>
        <v>35</v>
      </c>
      <c r="I10">
        <f>ROUND('course'!$H10/7,0)</f>
        <v>5</v>
      </c>
    </row>
    <row r="11" spans="1:9" x14ac:dyDescent="0.3">
      <c r="A11">
        <v>10</v>
      </c>
      <c r="B11" t="s">
        <v>0</v>
      </c>
      <c r="C11" t="s">
        <v>8</v>
      </c>
      <c r="D11" t="s">
        <v>15</v>
      </c>
      <c r="E11">
        <v>9000</v>
      </c>
      <c r="F11">
        <v>2</v>
      </c>
      <c r="G11">
        <v>30</v>
      </c>
      <c r="H11">
        <f t="shared" si="0"/>
        <v>35</v>
      </c>
      <c r="I11">
        <f>ROUND('course'!$H11/7,0)</f>
        <v>5</v>
      </c>
    </row>
    <row r="12" spans="1:9" x14ac:dyDescent="0.3">
      <c r="A12">
        <v>11</v>
      </c>
      <c r="B12" t="s">
        <v>13</v>
      </c>
      <c r="C12" t="s">
        <v>1759</v>
      </c>
      <c r="D12" t="s">
        <v>15</v>
      </c>
      <c r="E12">
        <v>45000</v>
      </c>
      <c r="F12">
        <v>2</v>
      </c>
      <c r="G12">
        <v>30</v>
      </c>
      <c r="H12">
        <f>ROUND((G12/6)*7,0)</f>
        <v>35</v>
      </c>
      <c r="I12">
        <f>ROUND('course'!$H12/7,0)</f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0F24D-F5FE-41D9-93BA-91B4E4FFB252}">
  <dimension ref="A1:F2"/>
  <sheetViews>
    <sheetView workbookViewId="0">
      <selection activeCell="F1" sqref="F1"/>
    </sheetView>
  </sheetViews>
  <sheetFormatPr defaultRowHeight="14.4" x14ac:dyDescent="0.3"/>
  <cols>
    <col min="1" max="3" width="17.44140625" customWidth="1"/>
    <col min="4" max="4" width="15.88671875" customWidth="1"/>
    <col min="5" max="5" width="14.5546875" customWidth="1"/>
    <col min="6" max="6" width="20" customWidth="1"/>
    <col min="7" max="7" width="20.88671875" customWidth="1"/>
  </cols>
  <sheetData>
    <row r="1" spans="1:6" x14ac:dyDescent="0.3">
      <c r="A1" t="s">
        <v>1719</v>
      </c>
      <c r="B1" t="s">
        <v>77</v>
      </c>
      <c r="C1" t="s">
        <v>73</v>
      </c>
      <c r="D1" t="s">
        <v>1720</v>
      </c>
      <c r="E1" t="s">
        <v>1721</v>
      </c>
      <c r="F1" t="s">
        <v>1722</v>
      </c>
    </row>
    <row r="2" spans="1:6" x14ac:dyDescent="0.3">
      <c r="F2" t="s">
        <v>1723</v>
      </c>
    </row>
  </sheetData>
  <dataValidations count="1">
    <dataValidation type="list" allowBlank="1" showInputMessage="1" showErrorMessage="1" sqref="F1:F1048576" xr:uid="{0490D0E7-4223-4D65-8736-B7367F2CB9FB}">
      <formula1>"MWF, SS, TT, S, Flexi"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729FD-197D-4510-91BD-34CEDB1F03B9}">
  <dimension ref="A1"/>
  <sheetViews>
    <sheetView workbookViewId="0">
      <selection activeCell="E14" sqref="E14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"/>
  <sheetViews>
    <sheetView workbookViewId="0">
      <selection activeCell="J6" sqref="J6"/>
    </sheetView>
  </sheetViews>
  <sheetFormatPr defaultRowHeight="14.4" x14ac:dyDescent="0.3"/>
  <cols>
    <col min="1" max="1" width="4.77734375" bestFit="1" customWidth="1"/>
    <col min="2" max="2" width="12.21875" bestFit="1" customWidth="1"/>
    <col min="3" max="3" width="11.88671875" bestFit="1" customWidth="1"/>
    <col min="4" max="4" width="11" bestFit="1" customWidth="1"/>
    <col min="5" max="5" width="25.21875" style="2" bestFit="1" customWidth="1"/>
    <col min="6" max="6" width="7.6640625" bestFit="1" customWidth="1"/>
    <col min="7" max="7" width="9.6640625" bestFit="1" customWidth="1"/>
    <col min="8" max="8" width="21" bestFit="1" customWidth="1"/>
    <col min="9" max="9" width="18" bestFit="1" customWidth="1"/>
    <col min="10" max="10" width="12.33203125" bestFit="1" customWidth="1"/>
    <col min="11" max="11" width="11.21875" style="1" bestFit="1" customWidth="1"/>
  </cols>
  <sheetData>
    <row r="1" spans="1:11" x14ac:dyDescent="0.3">
      <c r="A1" t="s">
        <v>24</v>
      </c>
      <c r="B1" t="s">
        <v>25</v>
      </c>
      <c r="C1" t="s">
        <v>26</v>
      </c>
      <c r="D1" t="s">
        <v>27</v>
      </c>
      <c r="E1" s="2" t="s">
        <v>17</v>
      </c>
      <c r="F1" t="s">
        <v>29</v>
      </c>
      <c r="G1" t="s">
        <v>28</v>
      </c>
      <c r="H1" t="s">
        <v>49</v>
      </c>
      <c r="I1" t="s">
        <v>50</v>
      </c>
      <c r="J1" t="s">
        <v>42</v>
      </c>
      <c r="K1" s="1" t="s">
        <v>76</v>
      </c>
    </row>
    <row r="2" spans="1:11" x14ac:dyDescent="0.3">
      <c r="A2">
        <v>1</v>
      </c>
      <c r="B2" t="s">
        <v>44</v>
      </c>
      <c r="C2" t="s">
        <v>45</v>
      </c>
      <c r="D2">
        <v>9967456733</v>
      </c>
      <c r="E2" t="s">
        <v>46</v>
      </c>
      <c r="F2" t="s">
        <v>47</v>
      </c>
      <c r="G2" t="s">
        <v>48</v>
      </c>
      <c r="H2" t="s">
        <v>54</v>
      </c>
      <c r="I2" t="s">
        <v>55</v>
      </c>
      <c r="J2">
        <v>3</v>
      </c>
      <c r="K2" s="1">
        <v>45522</v>
      </c>
    </row>
    <row r="3" spans="1:11" x14ac:dyDescent="0.3">
      <c r="A3">
        <v>2</v>
      </c>
      <c r="B3" t="s">
        <v>51</v>
      </c>
      <c r="C3" t="s">
        <v>52</v>
      </c>
      <c r="D3">
        <v>9902345457</v>
      </c>
      <c r="E3" t="s">
        <v>53</v>
      </c>
      <c r="F3" t="s">
        <v>47</v>
      </c>
      <c r="G3" t="s">
        <v>61</v>
      </c>
      <c r="H3" t="s">
        <v>56</v>
      </c>
      <c r="I3" t="s">
        <v>57</v>
      </c>
      <c r="J3">
        <v>10</v>
      </c>
      <c r="K3" s="1">
        <v>45693</v>
      </c>
    </row>
    <row r="4" spans="1:11" x14ac:dyDescent="0.3">
      <c r="A4">
        <v>3</v>
      </c>
      <c r="B4" t="s">
        <v>58</v>
      </c>
      <c r="C4" t="s">
        <v>59</v>
      </c>
      <c r="D4">
        <v>9765889923</v>
      </c>
      <c r="E4" t="s">
        <v>60</v>
      </c>
      <c r="F4" t="s">
        <v>47</v>
      </c>
      <c r="G4" t="s">
        <v>61</v>
      </c>
      <c r="H4" t="s">
        <v>54</v>
      </c>
      <c r="I4" t="s">
        <v>62</v>
      </c>
      <c r="J4">
        <v>10</v>
      </c>
      <c r="K4" s="1">
        <v>42042</v>
      </c>
    </row>
    <row r="5" spans="1:11" x14ac:dyDescent="0.3">
      <c r="A5">
        <v>4</v>
      </c>
      <c r="B5" t="s">
        <v>63</v>
      </c>
      <c r="C5" t="s">
        <v>64</v>
      </c>
      <c r="D5">
        <v>8788552394</v>
      </c>
      <c r="E5" t="s">
        <v>65</v>
      </c>
      <c r="F5" t="s">
        <v>47</v>
      </c>
      <c r="G5" t="s">
        <v>61</v>
      </c>
      <c r="H5" t="s">
        <v>54</v>
      </c>
      <c r="I5" t="s">
        <v>62</v>
      </c>
      <c r="J5">
        <v>21</v>
      </c>
      <c r="K5" s="1">
        <v>42918</v>
      </c>
    </row>
    <row r="6" spans="1:11" x14ac:dyDescent="0.3">
      <c r="A6">
        <v>5</v>
      </c>
      <c r="B6" t="s">
        <v>66</v>
      </c>
      <c r="C6" t="s">
        <v>68</v>
      </c>
      <c r="D6">
        <v>9956345678</v>
      </c>
      <c r="E6" t="s">
        <v>67</v>
      </c>
      <c r="F6" t="s">
        <v>47</v>
      </c>
      <c r="G6" t="s">
        <v>69</v>
      </c>
      <c r="H6" t="s">
        <v>54</v>
      </c>
      <c r="I6" t="s">
        <v>55</v>
      </c>
      <c r="J6">
        <v>0</v>
      </c>
      <c r="K6" s="1">
        <v>42864</v>
      </c>
    </row>
    <row r="7" spans="1:11" x14ac:dyDescent="0.3">
      <c r="A7">
        <v>6</v>
      </c>
      <c r="B7" t="s">
        <v>70</v>
      </c>
      <c r="C7" t="s">
        <v>71</v>
      </c>
      <c r="D7">
        <v>8900452789</v>
      </c>
      <c r="E7" t="s">
        <v>72</v>
      </c>
      <c r="F7" t="s">
        <v>47</v>
      </c>
      <c r="G7" t="s">
        <v>61</v>
      </c>
      <c r="H7" t="s">
        <v>54</v>
      </c>
      <c r="I7" t="s">
        <v>62</v>
      </c>
      <c r="J7">
        <v>25</v>
      </c>
      <c r="K7" s="1">
        <v>45181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3101D-DD0E-4D7B-A4CB-6CBFB8C973D2}">
  <dimension ref="A1:K24"/>
  <sheetViews>
    <sheetView workbookViewId="0">
      <selection activeCell="D8" sqref="D8"/>
    </sheetView>
  </sheetViews>
  <sheetFormatPr defaultColWidth="13.21875" defaultRowHeight="14.4" x14ac:dyDescent="0.3"/>
  <cols>
    <col min="1" max="1" width="12.21875" bestFit="1" customWidth="1"/>
    <col min="2" max="2" width="10.77734375" customWidth="1"/>
    <col min="3" max="3" width="15.6640625" style="1" bestFit="1" customWidth="1"/>
    <col min="4" max="4" width="12.44140625" bestFit="1" customWidth="1"/>
    <col min="5" max="5" width="18.5546875" bestFit="1" customWidth="1"/>
    <col min="6" max="6" width="14.5546875" customWidth="1"/>
    <col min="7" max="7" width="17.33203125" bestFit="1" customWidth="1"/>
    <col min="8" max="8" width="21.21875" customWidth="1"/>
    <col min="9" max="9" width="22.21875" style="1" bestFit="1" customWidth="1"/>
    <col min="10" max="10" width="25.21875" bestFit="1" customWidth="1"/>
    <col min="11" max="11" width="16.88671875" bestFit="1" customWidth="1"/>
  </cols>
  <sheetData>
    <row r="1" spans="1:11" s="11" customFormat="1" x14ac:dyDescent="0.3">
      <c r="A1" s="11" t="s">
        <v>30</v>
      </c>
      <c r="B1" s="11" t="s">
        <v>40</v>
      </c>
      <c r="C1" s="12" t="s">
        <v>32</v>
      </c>
      <c r="D1" s="11" t="s">
        <v>39</v>
      </c>
      <c r="E1" s="11" t="s">
        <v>33</v>
      </c>
      <c r="F1" s="11" t="s">
        <v>41</v>
      </c>
      <c r="G1" s="11" t="s">
        <v>1757</v>
      </c>
      <c r="H1" s="11" t="s">
        <v>1756</v>
      </c>
      <c r="I1" s="12" t="s">
        <v>1716</v>
      </c>
      <c r="J1" s="11" t="s">
        <v>1717</v>
      </c>
      <c r="K1" s="11" t="s">
        <v>31</v>
      </c>
    </row>
    <row r="2" spans="1:11" x14ac:dyDescent="0.3">
      <c r="A2" s="3">
        <v>619</v>
      </c>
      <c r="B2" s="3">
        <f>_xlfn.XLOOKUP(ledger[[#This Row],[student_id]], student[id], student[total_fee], "Not Found")</f>
        <v>110000</v>
      </c>
      <c r="C2" s="4">
        <v>44788</v>
      </c>
      <c r="D2" s="3">
        <v>27</v>
      </c>
      <c r="E2" s="3" t="s">
        <v>1727</v>
      </c>
      <c r="F2" s="3">
        <v>110000</v>
      </c>
      <c r="G2" s="3">
        <f>SUMIFS(ledger[paid_amount],ledger[student_id],ledger[[#This Row],[student_id]],ledger[payment_date], "&lt;=" &amp;ledger[[#This Row],[payment_date]])</f>
        <v>110000</v>
      </c>
      <c r="H2" s="3">
        <f>ledger[[#This Row],[total_fee]] - ledger[[#This Row],[cumulative_paid]]</f>
        <v>0</v>
      </c>
      <c r="I2" s="4">
        <f>IF(ledger[[#This Row],[payment_date]] &gt; 0,ledger[[#This Row],[payment_date]] + 30, "")</f>
        <v>44818</v>
      </c>
      <c r="J2" s="3" t="str">
        <f>IF(ledger[[#This Row],[outstanding_amount]] &gt; 0,ledger[[#This Row],[outstanding_amount]] / 2, "0")</f>
        <v>0</v>
      </c>
      <c r="K2" s="3" t="str">
        <f>IF(ledger[[#This Row],[cumulative_paid]] = 0,
   "Not Paid",
   IF(ledger[[#This Row],[cumulative_paid]]&lt;ledger[[#This Row],[total_fee]],
      "Partially Paid",
      "Paid"))</f>
        <v>Paid</v>
      </c>
    </row>
    <row r="3" spans="1:11" x14ac:dyDescent="0.3">
      <c r="A3" s="3">
        <v>394</v>
      </c>
      <c r="B3" s="3">
        <f>_xlfn.XLOOKUP(ledger[[#This Row],[student_id]], student[id], student[total_fee], "Not Found")</f>
        <v>80000</v>
      </c>
      <c r="C3" s="4">
        <v>44793</v>
      </c>
      <c r="D3" s="3">
        <v>45</v>
      </c>
      <c r="E3" s="3" t="s">
        <v>1727</v>
      </c>
      <c r="F3" s="3">
        <v>80000</v>
      </c>
      <c r="G3" s="3">
        <f>SUMIFS(ledger[paid_amount],ledger[student_id],ledger[[#This Row],[student_id]],ledger[payment_date], "&lt;=" &amp;ledger[[#This Row],[payment_date]])</f>
        <v>80000</v>
      </c>
      <c r="H3" s="3">
        <f>ledger[[#This Row],[total_fee]] - ledger[[#This Row],[cumulative_paid]]</f>
        <v>0</v>
      </c>
      <c r="I3" s="4">
        <f>IF(ledger[[#This Row],[payment_date]] &gt; 0,ledger[[#This Row],[payment_date]] + 30, "")</f>
        <v>44823</v>
      </c>
      <c r="J3" s="3" t="str">
        <f>IF(ledger[[#This Row],[outstanding_amount]] &gt; 0,ledger[[#This Row],[outstanding_amount]] / 2, "0")</f>
        <v>0</v>
      </c>
      <c r="K3" s="3" t="str">
        <f>IF(ledger[[#This Row],[cumulative_paid]] = 0,
   "Not Paid",
   IF(ledger[[#This Row],[cumulative_paid]]&lt;ledger[[#This Row],[total_fee]],
      "Partially Paid",
      "Paid"))</f>
        <v>Paid</v>
      </c>
    </row>
    <row r="4" spans="1:11" x14ac:dyDescent="0.3">
      <c r="A4" s="3">
        <v>981</v>
      </c>
      <c r="B4" s="3">
        <f>_xlfn.XLOOKUP(ledger[[#This Row],[student_id]], student[id], student[total_fee], "Not Found")</f>
        <v>85000</v>
      </c>
      <c r="C4" s="4">
        <v>45053</v>
      </c>
      <c r="D4" s="3">
        <v>12</v>
      </c>
      <c r="E4" s="3" t="s">
        <v>1727</v>
      </c>
      <c r="F4" s="3">
        <v>85000</v>
      </c>
      <c r="G4" s="3">
        <f>SUMIFS(ledger[paid_amount],ledger[student_id],ledger[[#This Row],[student_id]],ledger[payment_date], "&lt;=" &amp;ledger[[#This Row],[payment_date]])</f>
        <v>85000</v>
      </c>
      <c r="H4" s="3">
        <f>ledger[[#This Row],[total_fee]] - ledger[[#This Row],[cumulative_paid]]</f>
        <v>0</v>
      </c>
      <c r="I4" s="4">
        <f>IF(ledger[[#This Row],[payment_date]] &gt; 0,ledger[[#This Row],[payment_date]] + 30, "")</f>
        <v>45083</v>
      </c>
      <c r="J4" s="3" t="str">
        <f>IF(ledger[[#This Row],[outstanding_amount]] &gt; 0,ledger[[#This Row],[outstanding_amount]] / 2, "0")</f>
        <v>0</v>
      </c>
      <c r="K4" s="3" t="str">
        <f>IF(ledger[[#This Row],[cumulative_paid]] = 0,
   "Not Paid",
   IF(ledger[[#This Row],[cumulative_paid]]&lt;ledger[[#This Row],[total_fee]],
      "Partially Paid",
      "Paid"))</f>
        <v>Paid</v>
      </c>
    </row>
    <row r="5" spans="1:11" x14ac:dyDescent="0.3">
      <c r="A5" s="3">
        <v>553</v>
      </c>
      <c r="B5" s="3">
        <f>_xlfn.XLOOKUP(ledger[[#This Row],[student_id]], student[id], student[total_fee], "Not Found")</f>
        <v>135000</v>
      </c>
      <c r="C5" s="4">
        <v>45058</v>
      </c>
      <c r="D5" s="3">
        <v>56</v>
      </c>
      <c r="E5" s="3" t="s">
        <v>1724</v>
      </c>
      <c r="F5" s="3">
        <v>135000</v>
      </c>
      <c r="G5" s="3">
        <f>SUMIFS(ledger[paid_amount],ledger[student_id],ledger[[#This Row],[student_id]],ledger[payment_date], "&lt;=" &amp;ledger[[#This Row],[payment_date]])</f>
        <v>135000</v>
      </c>
      <c r="H5" s="3">
        <f>ledger[[#This Row],[total_fee]] - ledger[[#This Row],[cumulative_paid]]</f>
        <v>0</v>
      </c>
      <c r="I5" s="4">
        <f>IF(ledger[[#This Row],[payment_date]] &gt; 0,ledger[[#This Row],[payment_date]] + 30, "")</f>
        <v>45088</v>
      </c>
      <c r="J5" s="3" t="str">
        <f>IF(ledger[[#This Row],[outstanding_amount]] &gt; 0,ledger[[#This Row],[outstanding_amount]] / 2, "0")</f>
        <v>0</v>
      </c>
      <c r="K5" s="3" t="str">
        <f>IF(ledger[[#This Row],[cumulative_paid]] = 0,
   "Not Paid",
   IF(ledger[[#This Row],[cumulative_paid]]&lt;ledger[[#This Row],[total_fee]],
      "Partially Paid",
      "Paid"))</f>
        <v>Paid</v>
      </c>
    </row>
    <row r="6" spans="1:11" x14ac:dyDescent="0.3">
      <c r="A6" s="3">
        <v>491</v>
      </c>
      <c r="B6" s="3">
        <f>_xlfn.XLOOKUP(ledger[[#This Row],[student_id]], student[id], student[total_fee], "Not Found")</f>
        <v>100000</v>
      </c>
      <c r="C6" s="4">
        <v>45134</v>
      </c>
      <c r="D6" s="3">
        <v>23</v>
      </c>
      <c r="E6" s="3" t="s">
        <v>1727</v>
      </c>
      <c r="F6" s="3">
        <v>50000</v>
      </c>
      <c r="G6" s="3">
        <f>SUMIFS(ledger[paid_amount],ledger[student_id],ledger[[#This Row],[student_id]],ledger[payment_date], "&lt;=" &amp;ledger[[#This Row],[payment_date]])</f>
        <v>50000</v>
      </c>
      <c r="H6" s="3">
        <f>ledger[[#This Row],[total_fee]] - ledger[[#This Row],[cumulative_paid]]</f>
        <v>50000</v>
      </c>
      <c r="I6" s="4">
        <f>IF(ledger[[#This Row],[payment_date]] &gt; 0,ledger[[#This Row],[payment_date]] + 30, "")</f>
        <v>45164</v>
      </c>
      <c r="J6" s="3">
        <f>IF(ledger[[#This Row],[outstanding_amount]] &gt; 0,ledger[[#This Row],[outstanding_amount]] / 2, "0")</f>
        <v>25000</v>
      </c>
      <c r="K6" s="3" t="str">
        <f>IF(ledger[[#This Row],[cumulative_paid]] = 0,
   "Not Paid",
   IF(ledger[[#This Row],[cumulative_paid]]&lt;ledger[[#This Row],[total_fee]],
      "Partially Paid",
      "Paid"))</f>
        <v>Partially Paid</v>
      </c>
    </row>
    <row r="7" spans="1:11" x14ac:dyDescent="0.3">
      <c r="A7" s="3">
        <v>491</v>
      </c>
      <c r="B7" s="3">
        <f>_xlfn.XLOOKUP(ledger[[#This Row],[student_id]], student[id], student[total_fee], "Not Found")</f>
        <v>100000</v>
      </c>
      <c r="C7" s="4">
        <v>45165</v>
      </c>
      <c r="D7" s="3">
        <v>201</v>
      </c>
      <c r="E7" s="3" t="s">
        <v>1726</v>
      </c>
      <c r="F7" s="3">
        <v>50000</v>
      </c>
      <c r="G7" s="3">
        <f>SUMIFS(ledger[paid_amount],ledger[student_id],ledger[[#This Row],[student_id]],ledger[payment_date], "&lt;=" &amp;ledger[[#This Row],[payment_date]])</f>
        <v>100000</v>
      </c>
      <c r="H7" s="3">
        <f>ledger[[#This Row],[total_fee]] - ledger[[#This Row],[cumulative_paid]]</f>
        <v>0</v>
      </c>
      <c r="I7" s="4">
        <f>IF(ledger[[#This Row],[payment_date]] &gt; 0,ledger[[#This Row],[payment_date]] + 30, "")</f>
        <v>45195</v>
      </c>
      <c r="J7" s="3" t="str">
        <f>IF(ledger[[#This Row],[outstanding_amount]] &gt; 0,ledger[[#This Row],[outstanding_amount]] / 2, "0")</f>
        <v>0</v>
      </c>
      <c r="K7" s="3" t="str">
        <f>IF(ledger[[#This Row],[cumulative_paid]] = 0,
   "Not Paid",
   IF(ledger[[#This Row],[cumulative_paid]]&lt;ledger[[#This Row],[total_fee]],
      "Partially Paid",
      "Paid"))</f>
        <v>Paid</v>
      </c>
    </row>
    <row r="8" spans="1:11" x14ac:dyDescent="0.3">
      <c r="A8" s="3">
        <v>513</v>
      </c>
      <c r="B8" s="3">
        <f>_xlfn.XLOOKUP(ledger[[#This Row],[student_id]], student[id], student[total_fee], "Not Found")</f>
        <v>130000</v>
      </c>
      <c r="C8" s="4">
        <v>45178</v>
      </c>
      <c r="D8" s="3">
        <v>19</v>
      </c>
      <c r="E8" s="3" t="s">
        <v>1726</v>
      </c>
      <c r="F8" s="3">
        <v>60000</v>
      </c>
      <c r="G8" s="3">
        <f>SUMIFS(ledger[paid_amount],ledger[student_id],ledger[[#This Row],[student_id]],ledger[payment_date], "&lt;=" &amp;ledger[[#This Row],[payment_date]])</f>
        <v>60000</v>
      </c>
      <c r="H8" s="3">
        <f>ledger[[#This Row],[total_fee]] - ledger[[#This Row],[cumulative_paid]]</f>
        <v>70000</v>
      </c>
      <c r="I8" s="4">
        <f>IF(ledger[[#This Row],[payment_date]] &gt; 0,ledger[[#This Row],[payment_date]] + 30, "")</f>
        <v>45208</v>
      </c>
      <c r="J8" s="3">
        <f>IF(ledger[[#This Row],[outstanding_amount]] &gt; 0,ledger[[#This Row],[outstanding_amount]] / 2, "0")</f>
        <v>35000</v>
      </c>
      <c r="K8" s="3" t="str">
        <f>IF(ledger[[#This Row],[cumulative_paid]] = 0,
   "Not Paid",
   IF(ledger[[#This Row],[cumulative_paid]]&lt;ledger[[#This Row],[total_fee]],
      "Partially Paid",
      "Paid"))</f>
        <v>Partially Paid</v>
      </c>
    </row>
    <row r="9" spans="1:11" x14ac:dyDescent="0.3">
      <c r="A9" s="3">
        <v>476</v>
      </c>
      <c r="B9" s="3">
        <f>_xlfn.XLOOKUP(ledger[[#This Row],[student_id]], student[id], student[total_fee], "Not Found")</f>
        <v>85000</v>
      </c>
      <c r="C9" s="4">
        <v>45214</v>
      </c>
      <c r="D9" s="3">
        <v>42</v>
      </c>
      <c r="E9" s="3" t="s">
        <v>1727</v>
      </c>
      <c r="F9" s="3">
        <v>85000</v>
      </c>
      <c r="G9" s="3">
        <f>SUMIFS(ledger[paid_amount],ledger[student_id],ledger[[#This Row],[student_id]],ledger[payment_date], "&lt;=" &amp;ledger[[#This Row],[payment_date]])</f>
        <v>85000</v>
      </c>
      <c r="H9" s="3">
        <f>ledger[[#This Row],[total_fee]] - ledger[[#This Row],[cumulative_paid]]</f>
        <v>0</v>
      </c>
      <c r="I9" s="4">
        <f>IF(ledger[[#This Row],[payment_date]] &gt; 0,ledger[[#This Row],[payment_date]] + 30, "")</f>
        <v>45244</v>
      </c>
      <c r="J9" s="3" t="str">
        <f>IF(ledger[[#This Row],[outstanding_amount]] &gt; 0,ledger[[#This Row],[outstanding_amount]] / 2, "0")</f>
        <v>0</v>
      </c>
      <c r="K9" s="3" t="str">
        <f>IF(ledger[[#This Row],[cumulative_paid]] = 0,
   "Not Paid",
   IF(ledger[[#This Row],[cumulative_paid]]&lt;ledger[[#This Row],[total_fee]],
      "Partially Paid",
      "Paid"))</f>
        <v>Paid</v>
      </c>
    </row>
    <row r="10" spans="1:11" x14ac:dyDescent="0.3">
      <c r="A10" s="3">
        <v>658</v>
      </c>
      <c r="B10" s="3">
        <f>_xlfn.XLOOKUP(ledger[[#This Row],[student_id]], student[id], student[total_fee], "Not Found")</f>
        <v>95000</v>
      </c>
      <c r="C10" s="4">
        <v>45302</v>
      </c>
      <c r="D10" s="3">
        <v>55</v>
      </c>
      <c r="E10" s="3" t="s">
        <v>1727</v>
      </c>
      <c r="F10" s="3">
        <v>95000</v>
      </c>
      <c r="G10" s="3">
        <f>SUMIFS(ledger[paid_amount],ledger[student_id],ledger[[#This Row],[student_id]],ledger[payment_date], "&lt;=" &amp;ledger[[#This Row],[payment_date]])</f>
        <v>95000</v>
      </c>
      <c r="H10" s="3">
        <f>ledger[[#This Row],[total_fee]] - ledger[[#This Row],[cumulative_paid]]</f>
        <v>0</v>
      </c>
      <c r="I10" s="4">
        <f>IF(ledger[[#This Row],[payment_date]] &gt; 0,ledger[[#This Row],[payment_date]] + 30, "")</f>
        <v>45332</v>
      </c>
      <c r="J10" s="3" t="str">
        <f>IF(ledger[[#This Row],[outstanding_amount]] &gt; 0,ledger[[#This Row],[outstanding_amount]] / 2, "0")</f>
        <v>0</v>
      </c>
      <c r="K10" s="3" t="str">
        <f>IF(ledger[[#This Row],[cumulative_paid]] = 0,
   "Not Paid",
   IF(ledger[[#This Row],[cumulative_paid]]&lt;ledger[[#This Row],[total_fee]],
      "Partially Paid",
      "Paid"))</f>
        <v>Paid</v>
      </c>
    </row>
    <row r="11" spans="1:11" x14ac:dyDescent="0.3">
      <c r="A11" s="3">
        <v>736</v>
      </c>
      <c r="B11" s="3">
        <f>_xlfn.XLOOKUP(ledger[[#This Row],[student_id]], student[id], student[total_fee], "Not Found")</f>
        <v>120000</v>
      </c>
      <c r="C11" s="4">
        <v>45512</v>
      </c>
      <c r="D11" s="3">
        <v>71</v>
      </c>
      <c r="E11" s="3" t="s">
        <v>1724</v>
      </c>
      <c r="F11" s="3">
        <v>40000</v>
      </c>
      <c r="G11" s="3">
        <f>SUMIFS(ledger[paid_amount],ledger[student_id],ledger[[#This Row],[student_id]],ledger[payment_date], "&lt;=" &amp;ledger[[#This Row],[payment_date]])</f>
        <v>40000</v>
      </c>
      <c r="H11" s="3">
        <f>ledger[[#This Row],[total_fee]] - ledger[[#This Row],[cumulative_paid]]</f>
        <v>80000</v>
      </c>
      <c r="I11" s="4">
        <f>IF(ledger[[#This Row],[payment_date]] &gt; 0,ledger[[#This Row],[payment_date]] + 30, "")</f>
        <v>45542</v>
      </c>
      <c r="J11" s="3">
        <f>IF(ledger[[#This Row],[outstanding_amount]] &gt; 0,ledger[[#This Row],[outstanding_amount]] / 2, "0")</f>
        <v>40000</v>
      </c>
      <c r="K11" s="3" t="str">
        <f>IF(ledger[[#This Row],[cumulative_paid]] = 0,
   "Not Paid",
   IF(ledger[[#This Row],[cumulative_paid]]&lt;ledger[[#This Row],[total_fee]],
      "Partially Paid",
      "Paid"))</f>
        <v>Partially Paid</v>
      </c>
    </row>
    <row r="12" spans="1:11" x14ac:dyDescent="0.3">
      <c r="A12" s="3">
        <v>827</v>
      </c>
      <c r="B12" s="3">
        <f>_xlfn.XLOOKUP(ledger[[#This Row],[student_id]], student[id], student[total_fee], "Not Found")</f>
        <v>140000</v>
      </c>
      <c r="C12" s="4">
        <v>45574</v>
      </c>
      <c r="D12" s="3">
        <v>37</v>
      </c>
      <c r="E12" s="3" t="s">
        <v>1725</v>
      </c>
      <c r="F12" s="3">
        <v>140000</v>
      </c>
      <c r="G12" s="3">
        <f>SUMIFS(ledger[paid_amount],ledger[student_id],ledger[[#This Row],[student_id]],ledger[payment_date], "&lt;=" &amp;ledger[[#This Row],[payment_date]])</f>
        <v>140000</v>
      </c>
      <c r="H12" s="3">
        <f>ledger[[#This Row],[total_fee]] - ledger[[#This Row],[cumulative_paid]]</f>
        <v>0</v>
      </c>
      <c r="I12" s="4">
        <f>IF(ledger[[#This Row],[payment_date]] &gt; 0,ledger[[#This Row],[payment_date]] + 30, "")</f>
        <v>45604</v>
      </c>
      <c r="J12" s="3" t="str">
        <f>IF(ledger[[#This Row],[outstanding_amount]] &gt; 0,ledger[[#This Row],[outstanding_amount]] / 2, "0")</f>
        <v>0</v>
      </c>
      <c r="K12" s="3" t="str">
        <f>IF(ledger[[#This Row],[cumulative_paid]] = 0,
   "Not Paid",
   IF(ledger[[#This Row],[cumulative_paid]]&lt;ledger[[#This Row],[total_fee]],
      "Partially Paid",
      "Paid"))</f>
        <v>Paid</v>
      </c>
    </row>
    <row r="13" spans="1:11" x14ac:dyDescent="0.3">
      <c r="A13" s="3">
        <v>742</v>
      </c>
      <c r="B13" s="3">
        <f>_xlfn.XLOOKUP(ledger[[#This Row],[student_id]], student[id], student[total_fee], "Not Found")</f>
        <v>95000</v>
      </c>
      <c r="C13" s="4">
        <v>45585</v>
      </c>
      <c r="D13" s="3">
        <v>91</v>
      </c>
      <c r="E13" s="3" t="s">
        <v>1725</v>
      </c>
      <c r="F13" s="3">
        <v>45000</v>
      </c>
      <c r="G13" s="3">
        <f>SUMIFS(ledger[paid_amount],ledger[student_id],ledger[[#This Row],[student_id]],ledger[payment_date], "&lt;=" &amp;ledger[[#This Row],[payment_date]])</f>
        <v>45000</v>
      </c>
      <c r="H13" s="3">
        <f>ledger[[#This Row],[total_fee]] - ledger[[#This Row],[cumulative_paid]]</f>
        <v>50000</v>
      </c>
      <c r="I13" s="4">
        <f>IF(ledger[[#This Row],[payment_date]] &gt; 0,ledger[[#This Row],[payment_date]] + 30, "")</f>
        <v>45615</v>
      </c>
      <c r="J13" s="3">
        <f>IF(ledger[[#This Row],[outstanding_amount]] &gt; 0,ledger[[#This Row],[outstanding_amount]] / 2, "0")</f>
        <v>25000</v>
      </c>
      <c r="K13" s="3" t="str">
        <f>IF(ledger[[#This Row],[cumulative_paid]] = 0,
   "Not Paid",
   IF(ledger[[#This Row],[cumulative_paid]]&lt;ledger[[#This Row],[total_fee]],
      "Partially Paid",
      "Paid"))</f>
        <v>Partially Paid</v>
      </c>
    </row>
    <row r="14" spans="1:11" x14ac:dyDescent="0.3">
      <c r="A14" s="3">
        <v>227</v>
      </c>
      <c r="B14" s="3">
        <f>_xlfn.XLOOKUP(ledger[[#This Row],[student_id]], student[id], student[total_fee], "Not Found")</f>
        <v>150000</v>
      </c>
      <c r="C14" s="4">
        <v>45618</v>
      </c>
      <c r="D14" s="3">
        <v>66</v>
      </c>
      <c r="E14" s="3" t="s">
        <v>1725</v>
      </c>
      <c r="F14" s="3">
        <v>60000</v>
      </c>
      <c r="G14" s="3">
        <f>SUMIFS(ledger[paid_amount],ledger[student_id],ledger[[#This Row],[student_id]],ledger[payment_date], "&lt;=" &amp;ledger[[#This Row],[payment_date]])</f>
        <v>60000</v>
      </c>
      <c r="H14" s="3">
        <f>ledger[[#This Row],[total_fee]] - ledger[[#This Row],[cumulative_paid]]</f>
        <v>90000</v>
      </c>
      <c r="I14" s="4">
        <f>IF(ledger[[#This Row],[payment_date]] &gt; 0,ledger[[#This Row],[payment_date]] + 30, "")</f>
        <v>45648</v>
      </c>
      <c r="J14" s="3">
        <f>IF(ledger[[#This Row],[outstanding_amount]] &gt; 0,ledger[[#This Row],[outstanding_amount]] / 2, "0")</f>
        <v>45000</v>
      </c>
      <c r="K14" s="3" t="str">
        <f>IF(ledger[[#This Row],[cumulative_paid]] = 0,
   "Not Paid",
   IF(ledger[[#This Row],[cumulative_paid]]&lt;ledger[[#This Row],[total_fee]],
      "Partially Paid",
      "Paid"))</f>
        <v>Partially Paid</v>
      </c>
    </row>
    <row r="15" spans="1:11" x14ac:dyDescent="0.3">
      <c r="A15" s="3">
        <v>284</v>
      </c>
      <c r="B15" s="3">
        <f>_xlfn.XLOOKUP(ledger[[#This Row],[student_id]], student[id], student[total_fee], "Not Found")</f>
        <v>125000</v>
      </c>
      <c r="C15" s="4">
        <v>45728</v>
      </c>
      <c r="D15" s="3">
        <v>88</v>
      </c>
      <c r="E15" s="3" t="s">
        <v>1725</v>
      </c>
      <c r="F15" s="3">
        <v>30000</v>
      </c>
      <c r="G15" s="3">
        <f>SUMIFS(ledger[paid_amount],ledger[student_id],ledger[[#This Row],[student_id]],ledger[payment_date], "&lt;=" &amp;ledger[[#This Row],[payment_date]])</f>
        <v>30000</v>
      </c>
      <c r="H15" s="3">
        <f>ledger[[#This Row],[total_fee]] - ledger[[#This Row],[cumulative_paid]]</f>
        <v>95000</v>
      </c>
      <c r="I15" s="4">
        <f>IF(ledger[[#This Row],[payment_date]] &gt; 0,ledger[[#This Row],[payment_date]] + 30, "")</f>
        <v>45758</v>
      </c>
      <c r="J15" s="3">
        <f>IF(ledger[[#This Row],[outstanding_amount]] &gt; 0,ledger[[#This Row],[outstanding_amount]] / 2, "0")</f>
        <v>47500</v>
      </c>
      <c r="K15" s="3" t="str">
        <f>IF(ledger[[#This Row],[cumulative_paid]] = 0,
   "Not Paid",
   IF(ledger[[#This Row],[cumulative_paid]]&lt;ledger[[#This Row],[total_fee]],
      "Partially Paid",
      "Paid"))</f>
        <v>Partially Paid</v>
      </c>
    </row>
    <row r="16" spans="1:11" x14ac:dyDescent="0.3">
      <c r="A16" s="3">
        <v>182</v>
      </c>
      <c r="B16" s="3">
        <f>_xlfn.XLOOKUP(ledger[[#This Row],[student_id]], student[id], student[total_fee], "Not Found")</f>
        <v>120000</v>
      </c>
      <c r="C16" s="4">
        <v>45787</v>
      </c>
      <c r="D16" s="3">
        <v>34</v>
      </c>
      <c r="E16" s="3" t="s">
        <v>1725</v>
      </c>
      <c r="F16" s="3">
        <v>40000</v>
      </c>
      <c r="G16" s="3">
        <f>SUMIFS(ledger[paid_amount],ledger[student_id],ledger[[#This Row],[student_id]],ledger[payment_date], "&lt;=" &amp;ledger[[#This Row],[payment_date]])</f>
        <v>40000</v>
      </c>
      <c r="H16" s="3">
        <f>ledger[[#This Row],[total_fee]] - ledger[[#This Row],[cumulative_paid]]</f>
        <v>80000</v>
      </c>
      <c r="I16" s="4">
        <f>IF(ledger[[#This Row],[payment_date]] &gt; 0,ledger[[#This Row],[payment_date]] + 30, "")</f>
        <v>45817</v>
      </c>
      <c r="J16" s="3">
        <f>IF(ledger[[#This Row],[outstanding_amount]] &gt; 0,ledger[[#This Row],[outstanding_amount]] / 2, "0")</f>
        <v>40000</v>
      </c>
      <c r="K16" s="3" t="str">
        <f>IF(ledger[[#This Row],[cumulative_paid]] = 0,
   "Not Paid",
   IF(ledger[[#This Row],[cumulative_paid]]&lt;ledger[[#This Row],[total_fee]],
      "Partially Paid",
      "Paid"))</f>
        <v>Partially Paid</v>
      </c>
    </row>
    <row r="17" spans="1:11" x14ac:dyDescent="0.3">
      <c r="A17" s="3">
        <v>392</v>
      </c>
      <c r="B17" s="3">
        <f>_xlfn.XLOOKUP(ledger[[#This Row],[student_id]], student[id], student[total_fee], "Not Found")</f>
        <v>90000</v>
      </c>
      <c r="C17" s="4">
        <v>45856</v>
      </c>
      <c r="D17" s="3">
        <v>64</v>
      </c>
      <c r="E17" s="3" t="s">
        <v>1726</v>
      </c>
      <c r="F17" s="3">
        <v>30000</v>
      </c>
      <c r="G17" s="3">
        <f>SUMIFS(ledger[paid_amount],ledger[student_id],ledger[[#This Row],[student_id]],ledger[payment_date], "&lt;=" &amp;ledger[[#This Row],[payment_date]])</f>
        <v>30000</v>
      </c>
      <c r="H17" s="3">
        <f>ledger[[#This Row],[total_fee]] - ledger[[#This Row],[cumulative_paid]]</f>
        <v>60000</v>
      </c>
      <c r="I17" s="4">
        <f>IF(ledger[[#This Row],[payment_date]] &gt; 0,ledger[[#This Row],[payment_date]] + 30, "")</f>
        <v>45886</v>
      </c>
      <c r="J17" s="3">
        <f>IF(ledger[[#This Row],[outstanding_amount]] &gt; 0,ledger[[#This Row],[outstanding_amount]] / 2, "0")</f>
        <v>30000</v>
      </c>
      <c r="K17" s="3" t="str">
        <f>IF(ledger[[#This Row],[cumulative_paid]] = 0,
   "Not Paid",
   IF(ledger[[#This Row],[cumulative_paid]]&lt;ledger[[#This Row],[total_fee]],
      "Partially Paid",
      "Paid"))</f>
        <v>Partially Paid</v>
      </c>
    </row>
    <row r="18" spans="1:11" x14ac:dyDescent="0.3">
      <c r="A18" s="3">
        <v>763</v>
      </c>
      <c r="B18" s="3">
        <f>_xlfn.XLOOKUP(ledger[[#This Row],[student_id]], student[id], student[total_fee], "Not Found")</f>
        <v>150000</v>
      </c>
      <c r="C18" s="4">
        <v>45858</v>
      </c>
      <c r="D18" s="3">
        <v>78</v>
      </c>
      <c r="E18" s="3" t="s">
        <v>1724</v>
      </c>
      <c r="F18" s="3">
        <v>150000</v>
      </c>
      <c r="G18" s="3">
        <f>SUMIFS(ledger[paid_amount],ledger[student_id],ledger[[#This Row],[student_id]],ledger[payment_date], "&lt;=" &amp;ledger[[#This Row],[payment_date]])</f>
        <v>150000</v>
      </c>
      <c r="H18" s="3">
        <f>ledger[[#This Row],[total_fee]] - ledger[[#This Row],[cumulative_paid]]</f>
        <v>0</v>
      </c>
      <c r="I18" s="4">
        <f>IF(ledger[[#This Row],[payment_date]] &gt; 0,ledger[[#This Row],[payment_date]] + 30, "")</f>
        <v>45888</v>
      </c>
      <c r="J18" s="3" t="str">
        <f>IF(ledger[[#This Row],[outstanding_amount]] &gt; 0,ledger[[#This Row],[outstanding_amount]] / 2, "0")</f>
        <v>0</v>
      </c>
      <c r="K18" s="3" t="str">
        <f>IF(ledger[[#This Row],[cumulative_paid]] = 0,
   "Not Paid",
   IF(ledger[[#This Row],[cumulative_paid]]&lt;ledger[[#This Row],[total_fee]],
      "Partially Paid",
      "Paid"))</f>
        <v>Paid</v>
      </c>
    </row>
    <row r="19" spans="1:11" x14ac:dyDescent="0.3">
      <c r="A19" s="3">
        <v>392</v>
      </c>
      <c r="B19" s="3">
        <f>_xlfn.XLOOKUP(ledger[[#This Row],[student_id]], student[id], student[total_fee], "Not Found")</f>
        <v>90000</v>
      </c>
      <c r="C19" s="4">
        <v>45887</v>
      </c>
      <c r="D19" s="3">
        <v>100</v>
      </c>
      <c r="E19" s="3" t="s">
        <v>1727</v>
      </c>
      <c r="F19" s="3">
        <v>10000</v>
      </c>
      <c r="G19" s="3">
        <f>SUMIFS(ledger[paid_amount],ledger[student_id],ledger[[#This Row],[student_id]],ledger[payment_date], "&lt;=" &amp;ledger[[#This Row],[payment_date]])</f>
        <v>40000</v>
      </c>
      <c r="H19" s="3">
        <f>ledger[[#This Row],[total_fee]] - ledger[[#This Row],[cumulative_paid]]</f>
        <v>50000</v>
      </c>
      <c r="I19" s="4">
        <f>IF(ledger[[#This Row],[payment_date]] &gt; 0,ledger[[#This Row],[payment_date]] + 30, "")</f>
        <v>45917</v>
      </c>
      <c r="J19" s="3">
        <f>IF(ledger[[#This Row],[outstanding_amount]] &gt; 0,ledger[[#This Row],[outstanding_amount]] / 2, "0")</f>
        <v>25000</v>
      </c>
      <c r="K19" s="3" t="str">
        <f>IF(ledger[[#This Row],[cumulative_paid]] = 0,
   "Not Paid",
   IF(ledger[[#This Row],[cumulative_paid]]&lt;ledger[[#This Row],[total_fee]],
      "Partially Paid",
      "Paid"))</f>
        <v>Partially Paid</v>
      </c>
    </row>
    <row r="20" spans="1:11" x14ac:dyDescent="0.3">
      <c r="A20" s="3">
        <v>1000</v>
      </c>
      <c r="B20" s="3">
        <f>_xlfn.XLOOKUP(ledger[[#This Row],[student_id]], student[id], student[total_fee], "Not Found")</f>
        <v>50000</v>
      </c>
      <c r="C20" s="4">
        <v>45889</v>
      </c>
      <c r="D20" s="3">
        <v>200</v>
      </c>
      <c r="E20" s="3" t="s">
        <v>1727</v>
      </c>
      <c r="F20" s="3">
        <v>25000</v>
      </c>
      <c r="G20" s="3">
        <f>SUMIFS(ledger[paid_amount],ledger[student_id],ledger[[#This Row],[student_id]],ledger[payment_date], "&lt;=" &amp;ledger[[#This Row],[payment_date]])</f>
        <v>25000</v>
      </c>
      <c r="H20" s="3">
        <f>ledger[[#This Row],[total_fee]] - ledger[[#This Row],[cumulative_paid]]</f>
        <v>25000</v>
      </c>
      <c r="I20" s="4">
        <f>IF(ledger[[#This Row],[payment_date]] &gt; 0,ledger[[#This Row],[payment_date]] + 30, "")</f>
        <v>45919</v>
      </c>
      <c r="J20" s="3">
        <f>IF(ledger[[#This Row],[outstanding_amount]] &gt; 0,ledger[[#This Row],[outstanding_amount]] / 2, "0")</f>
        <v>12500</v>
      </c>
      <c r="K20" s="3" t="str">
        <f>IF(ledger[[#This Row],[cumulative_paid]] = 0,
   "Not Paid",
   IF(ledger[[#This Row],[cumulative_paid]]&lt;ledger[[#This Row],[total_fee]],
      "Partially Paid",
      "Paid"))</f>
        <v>Partially Paid</v>
      </c>
    </row>
    <row r="21" spans="1:11" x14ac:dyDescent="0.3">
      <c r="A21" s="3">
        <v>1000</v>
      </c>
      <c r="B21" s="3">
        <f>_xlfn.XLOOKUP(ledger[[#This Row],[student_id]], student[id], student[total_fee], "Not Found")</f>
        <v>50000</v>
      </c>
      <c r="C21" s="4">
        <v>45894</v>
      </c>
      <c r="D21" s="3">
        <v>201</v>
      </c>
      <c r="E21" s="3" t="s">
        <v>1727</v>
      </c>
      <c r="F21" s="3">
        <v>12500</v>
      </c>
      <c r="G21" s="3">
        <f>SUMIFS(ledger[paid_amount],ledger[student_id],ledger[[#This Row],[student_id]],ledger[payment_date], "&lt;=" &amp;ledger[[#This Row],[payment_date]])</f>
        <v>37500</v>
      </c>
      <c r="H21" s="3">
        <f>ledger[[#This Row],[total_fee]] - ledger[[#This Row],[cumulative_paid]]</f>
        <v>12500</v>
      </c>
      <c r="I21" s="4">
        <f>IF(ledger[[#This Row],[payment_date]] &gt; 0,ledger[[#This Row],[payment_date]] + 30, "")</f>
        <v>45924</v>
      </c>
      <c r="J21" s="3">
        <f>IF(ledger[[#This Row],[outstanding_amount]] &gt; 0,ledger[[#This Row],[outstanding_amount]] / 2, "0")</f>
        <v>6250</v>
      </c>
      <c r="K21" s="3" t="str">
        <f>IF(ledger[[#This Row],[cumulative_paid]] = 0,
   "Not Paid",
   IF(ledger[[#This Row],[cumulative_paid]]&lt;ledger[[#This Row],[total_fee]],
      "Partially Paid",
      "Paid"))</f>
        <v>Partially Paid</v>
      </c>
    </row>
    <row r="22" spans="1:11" x14ac:dyDescent="0.3">
      <c r="A22" s="3">
        <v>392</v>
      </c>
      <c r="B22" s="3">
        <f>_xlfn.XLOOKUP(ledger[[#This Row],[student_id]], student[id], student[total_fee], "Not Found")</f>
        <v>90000</v>
      </c>
      <c r="C22" s="4">
        <v>45918</v>
      </c>
      <c r="D22" s="3">
        <v>150</v>
      </c>
      <c r="E22" s="3" t="s">
        <v>1727</v>
      </c>
      <c r="F22" s="3">
        <v>30000</v>
      </c>
      <c r="G22" s="3">
        <f>SUMIFS(ledger[paid_amount],ledger[student_id],ledger[[#This Row],[student_id]],ledger[payment_date], "&lt;=" &amp;ledger[[#This Row],[payment_date]])</f>
        <v>70000</v>
      </c>
      <c r="H22" s="3">
        <f>ledger[[#This Row],[total_fee]] - ledger[[#This Row],[cumulative_paid]]</f>
        <v>20000</v>
      </c>
      <c r="I22" s="4">
        <f>IF(ledger[[#This Row],[payment_date]] &gt; 0,ledger[[#This Row],[payment_date]] + 30, "")</f>
        <v>45948</v>
      </c>
      <c r="J22" s="3">
        <f>IF(ledger[[#This Row],[outstanding_amount]] &gt; 0,ledger[[#This Row],[outstanding_amount]] / 2, "0")</f>
        <v>10000</v>
      </c>
      <c r="K22" s="3" t="str">
        <f>IF(ledger[[#This Row],[cumulative_paid]] = 0,
   "Not Paid",
   IF(ledger[[#This Row],[cumulative_paid]]&lt;ledger[[#This Row],[total_fee]],
      "Partially Paid",
      "Paid"))</f>
        <v>Partially Paid</v>
      </c>
    </row>
    <row r="23" spans="1:11" x14ac:dyDescent="0.3">
      <c r="A23" s="3">
        <v>835</v>
      </c>
      <c r="B23" s="3">
        <f>_xlfn.XLOOKUP(ledger[[#This Row],[student_id]], student[id], student[total_fee], "Not Found")</f>
        <v>90000</v>
      </c>
      <c r="C23" s="4">
        <v>45925</v>
      </c>
      <c r="D23" s="3">
        <v>99</v>
      </c>
      <c r="E23" s="3" t="s">
        <v>1724</v>
      </c>
      <c r="F23" s="3">
        <v>30000</v>
      </c>
      <c r="G23" s="3">
        <f>SUMIFS(ledger[paid_amount],ledger[student_id],ledger[[#This Row],[student_id]],ledger[payment_date], "&lt;=" &amp;ledger[[#This Row],[payment_date]])</f>
        <v>30000</v>
      </c>
      <c r="H23" s="3">
        <f>ledger[[#This Row],[total_fee]] - ledger[[#This Row],[cumulative_paid]]</f>
        <v>60000</v>
      </c>
      <c r="I23" s="4">
        <f>IF(ledger[[#This Row],[payment_date]] &gt; 0,ledger[[#This Row],[payment_date]] + 30, "")</f>
        <v>45955</v>
      </c>
      <c r="J23" s="3">
        <f>IF(ledger[[#This Row],[outstanding_amount]] &gt; 0,ledger[[#This Row],[outstanding_amount]] / 2, "0")</f>
        <v>30000</v>
      </c>
      <c r="K23" s="3" t="str">
        <f>IF(ledger[[#This Row],[cumulative_paid]] = 0,
   "Not Paid",
   IF(ledger[[#This Row],[cumulative_paid]]&lt;ledger[[#This Row],[total_fee]],
      "Partially Paid",
      "Paid"))</f>
        <v>Partially Paid</v>
      </c>
    </row>
    <row r="24" spans="1:11" x14ac:dyDescent="0.3">
      <c r="A24" s="3">
        <v>392</v>
      </c>
      <c r="B24" s="3">
        <f>_xlfn.XLOOKUP(ledger[[#This Row],[student_id]], student[id], student[total_fee], "Not Found")</f>
        <v>90000</v>
      </c>
      <c r="C24" s="4">
        <v>45948</v>
      </c>
      <c r="D24" s="3">
        <v>160</v>
      </c>
      <c r="E24" s="3" t="s">
        <v>1727</v>
      </c>
      <c r="F24" s="3">
        <v>20000</v>
      </c>
      <c r="G24" s="3">
        <f>SUMIFS(ledger[paid_amount],ledger[student_id],ledger[[#This Row],[student_id]],ledger[payment_date], "&lt;=" &amp;ledger[[#This Row],[payment_date]])</f>
        <v>90000</v>
      </c>
      <c r="H24" s="3">
        <f>ledger[[#This Row],[total_fee]] - ledger[[#This Row],[cumulative_paid]]</f>
        <v>0</v>
      </c>
      <c r="I24" s="4">
        <f>IF(ledger[[#This Row],[payment_date]] &gt; 0,ledger[[#This Row],[payment_date]] + 30, "")</f>
        <v>45978</v>
      </c>
      <c r="J24" s="3" t="str">
        <f>IF(ledger[[#This Row],[outstanding_amount]] &gt; 0,ledger[[#This Row],[outstanding_amount]] / 2, "0")</f>
        <v>0</v>
      </c>
      <c r="K24" s="3" t="str">
        <f>IF(ledger[[#This Row],[cumulative_paid]] = 0,
   "Not Paid",
   IF(ledger[[#This Row],[cumulative_paid]]&lt;ledger[[#This Row],[total_fee]],
      "Partially Paid",
      "Paid"))</f>
        <v>Paid</v>
      </c>
    </row>
  </sheetData>
  <dataValidations disablePrompts="1" count="2">
    <dataValidation type="list" allowBlank="1" showInputMessage="1" showErrorMessage="1" sqref="E1" xr:uid="{A8496351-B6BC-4B5D-B69C-AAB818B27F0C}">
      <formula1>"Cash, NEFT, UPI, Credit Card"</formula1>
    </dataValidation>
    <dataValidation type="list" allowBlank="1" showInputMessage="1" showErrorMessage="1" sqref="K2:K24" xr:uid="{1C22B42C-5652-44C5-93B1-0F60C3155687}">
      <formula1>"Paid, Partially Paid, Refunded, Overdue, Overpaid, Absoconded"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92792-6AA3-4E84-903B-17E1D8698F83}">
  <dimension ref="A1"/>
  <sheetViews>
    <sheetView workbookViewId="0">
      <selection activeCell="I24" sqref="I24"/>
    </sheetView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1"/>
  <sheetViews>
    <sheetView tabSelected="1" workbookViewId="0">
      <selection activeCell="C12" sqref="C12"/>
    </sheetView>
  </sheetViews>
  <sheetFormatPr defaultColWidth="12" defaultRowHeight="13.8" customHeight="1" x14ac:dyDescent="0.3"/>
  <cols>
    <col min="1" max="1" width="13.44140625" style="3" customWidth="1"/>
    <col min="2" max="2" width="14.44140625" style="3" customWidth="1"/>
    <col min="3" max="3" width="12.21875" style="3" bestFit="1" customWidth="1"/>
    <col min="4" max="4" width="11.88671875" style="3" bestFit="1" customWidth="1"/>
    <col min="5" max="5" width="14.21875" style="5" customWidth="1"/>
    <col min="6" max="6" width="11.33203125" style="10" bestFit="1" customWidth="1"/>
    <col min="7" max="7" width="13.6640625" style="4" customWidth="1"/>
    <col min="8" max="8" width="9.109375" style="3" bestFit="1" customWidth="1"/>
    <col min="9" max="9" width="14.77734375" style="3" customWidth="1"/>
    <col min="10" max="10" width="16.109375" style="3" customWidth="1"/>
    <col min="11" max="11" width="12.6640625" style="3" customWidth="1"/>
    <col min="12" max="12" width="21.33203125" style="3" bestFit="1" customWidth="1"/>
    <col min="13" max="13" width="10.77734375" bestFit="1" customWidth="1"/>
    <col min="14" max="14" width="16.21875" customWidth="1"/>
  </cols>
  <sheetData>
    <row r="1" spans="1:14" s="9" customFormat="1" ht="13.8" customHeight="1" x14ac:dyDescent="0.3">
      <c r="A1" s="6" t="s">
        <v>24</v>
      </c>
      <c r="B1" s="6" t="s">
        <v>1758</v>
      </c>
      <c r="C1" s="6" t="s">
        <v>25</v>
      </c>
      <c r="D1" s="6" t="s">
        <v>26</v>
      </c>
      <c r="E1" s="7" t="s">
        <v>76</v>
      </c>
      <c r="F1" s="9" t="s">
        <v>1753</v>
      </c>
      <c r="G1" s="8" t="s">
        <v>36</v>
      </c>
      <c r="H1" s="6" t="s">
        <v>37</v>
      </c>
      <c r="I1" s="6" t="s">
        <v>1763</v>
      </c>
      <c r="J1" s="6" t="s">
        <v>38</v>
      </c>
      <c r="K1" s="6" t="s">
        <v>34</v>
      </c>
      <c r="L1" s="6" t="s">
        <v>1752</v>
      </c>
      <c r="M1" s="6" t="s">
        <v>40</v>
      </c>
      <c r="N1" s="6" t="s">
        <v>1764</v>
      </c>
    </row>
    <row r="2" spans="1:14" ht="13.8" customHeight="1" x14ac:dyDescent="0.3">
      <c r="A2" s="3">
        <v>182</v>
      </c>
      <c r="B2" s="3">
        <v>2025</v>
      </c>
      <c r="C2" s="3" t="s">
        <v>185</v>
      </c>
      <c r="D2" s="3" t="s">
        <v>1480</v>
      </c>
      <c r="E2" s="5">
        <v>45787</v>
      </c>
      <c r="F2" s="10">
        <v>4</v>
      </c>
      <c r="G2" s="4">
        <v>38571</v>
      </c>
      <c r="H2" s="3" t="s">
        <v>1731</v>
      </c>
      <c r="I2" s="3" t="s">
        <v>171</v>
      </c>
      <c r="J2" s="3" t="s">
        <v>1751</v>
      </c>
      <c r="K2" s="3" t="s">
        <v>1762</v>
      </c>
      <c r="L2" t="s">
        <v>1754</v>
      </c>
      <c r="M2">
        <v>120000</v>
      </c>
      <c r="N2" s="3" t="str">
        <f ca="1">IF(student[[#This Row],[dob]]="","",
IF(DATEDIF(student[[#This Row],[dob]],TODAY(),"y")&lt;20,"Below 20",
IF(DATEDIF(student[[#This Row],[dob]],TODAY(),"y")&lt;30,"20 to 29",
IF(DATEDIF(student[[#This Row],[dob]],TODAY(),"y")&lt;40,"30 to 39",
"Above 40"))))</f>
        <v>20 to 29</v>
      </c>
    </row>
    <row r="3" spans="1:14" ht="13.8" customHeight="1" x14ac:dyDescent="0.3">
      <c r="A3" s="3">
        <v>190</v>
      </c>
      <c r="B3" s="3">
        <v>2025</v>
      </c>
      <c r="C3" s="3" t="s">
        <v>182</v>
      </c>
      <c r="D3" s="3" t="s">
        <v>968</v>
      </c>
      <c r="E3" s="5">
        <v>46004</v>
      </c>
      <c r="F3" s="10">
        <v>1</v>
      </c>
      <c r="G3" s="4">
        <v>39140</v>
      </c>
      <c r="H3" s="3" t="s">
        <v>1731</v>
      </c>
      <c r="I3" s="3" t="s">
        <v>171</v>
      </c>
      <c r="J3" s="3" t="s">
        <v>1751</v>
      </c>
      <c r="K3" s="3" t="s">
        <v>1730</v>
      </c>
      <c r="L3" t="s">
        <v>1754</v>
      </c>
      <c r="M3">
        <v>120000</v>
      </c>
      <c r="N3" s="3" t="str">
        <f ca="1">IF(student[[#This Row],[dob]]="","",
IF(DATEDIF(student[[#This Row],[dob]],TODAY(),"y")&lt;20,"Below 20",
IF(DATEDIF(student[[#This Row],[dob]],TODAY(),"y")&lt;30,"20 to 29",
IF(DATEDIF(student[[#This Row],[dob]],TODAY(),"y")&lt;40,"30 to 39",
"Above 40"))))</f>
        <v>Below 20</v>
      </c>
    </row>
    <row r="4" spans="1:14" ht="13.8" customHeight="1" x14ac:dyDescent="0.3">
      <c r="A4" s="3">
        <v>227</v>
      </c>
      <c r="B4" s="3">
        <v>2024</v>
      </c>
      <c r="C4" s="3" t="s">
        <v>1738</v>
      </c>
      <c r="D4" s="3" t="s">
        <v>1240</v>
      </c>
      <c r="E4" s="5">
        <v>45615</v>
      </c>
      <c r="F4" s="10">
        <v>8</v>
      </c>
      <c r="G4" s="4">
        <v>38175</v>
      </c>
      <c r="H4" s="3" t="s">
        <v>1729</v>
      </c>
      <c r="I4" s="3" t="s">
        <v>1732</v>
      </c>
      <c r="J4" s="3" t="s">
        <v>1751</v>
      </c>
      <c r="K4" s="3" t="s">
        <v>1730</v>
      </c>
      <c r="L4" t="s">
        <v>1755</v>
      </c>
      <c r="M4">
        <v>150000</v>
      </c>
      <c r="N4" s="3" t="str">
        <f ca="1">IF(student[[#This Row],[dob]]="","",
IF(DATEDIF(student[[#This Row],[dob]],TODAY(),"y")&lt;20,"Below 20",
IF(DATEDIF(student[[#This Row],[dob]],TODAY(),"y")&lt;30,"20 to 29",
IF(DATEDIF(student[[#This Row],[dob]],TODAY(),"y")&lt;40,"30 to 39",
"Above 40"))))</f>
        <v>20 to 29</v>
      </c>
    </row>
    <row r="5" spans="1:14" ht="13.8" customHeight="1" x14ac:dyDescent="0.3">
      <c r="A5" s="3">
        <v>284</v>
      </c>
      <c r="B5" s="3">
        <v>2025</v>
      </c>
      <c r="C5" s="3" t="s">
        <v>194</v>
      </c>
      <c r="D5" s="3" t="s">
        <v>1742</v>
      </c>
      <c r="E5" s="5">
        <v>45728</v>
      </c>
      <c r="F5" s="10">
        <v>1</v>
      </c>
      <c r="G5" s="4">
        <v>39315</v>
      </c>
      <c r="H5" s="3" t="s">
        <v>1729</v>
      </c>
      <c r="I5" s="3" t="s">
        <v>1735</v>
      </c>
      <c r="J5" s="3" t="s">
        <v>1751</v>
      </c>
      <c r="K5" s="3" t="s">
        <v>1762</v>
      </c>
      <c r="L5" t="s">
        <v>1754</v>
      </c>
      <c r="M5">
        <v>125000</v>
      </c>
      <c r="N5" s="3" t="str">
        <f ca="1">IF(student[[#This Row],[dob]]="","",
IF(DATEDIF(student[[#This Row],[dob]],TODAY(),"y")&lt;20,"Below 20",
IF(DATEDIF(student[[#This Row],[dob]],TODAY(),"y")&lt;30,"20 to 29",
IF(DATEDIF(student[[#This Row],[dob]],TODAY(),"y")&lt;40,"30 to 39",
"Above 40"))))</f>
        <v>Below 20</v>
      </c>
    </row>
    <row r="6" spans="1:14" ht="13.8" customHeight="1" x14ac:dyDescent="0.3">
      <c r="A6" s="3">
        <v>392</v>
      </c>
      <c r="B6" s="3">
        <v>2025</v>
      </c>
      <c r="C6" s="3" t="s">
        <v>1745</v>
      </c>
      <c r="D6" s="3" t="s">
        <v>1746</v>
      </c>
      <c r="E6" s="5">
        <v>45856</v>
      </c>
      <c r="F6" s="10">
        <v>5</v>
      </c>
      <c r="G6" s="4">
        <v>38975</v>
      </c>
      <c r="H6" s="3" t="s">
        <v>1731</v>
      </c>
      <c r="I6" s="3" t="s">
        <v>87</v>
      </c>
      <c r="J6" s="3" t="s">
        <v>1751</v>
      </c>
      <c r="K6" s="3" t="s">
        <v>1762</v>
      </c>
      <c r="L6" t="s">
        <v>1754</v>
      </c>
      <c r="M6">
        <v>90000</v>
      </c>
      <c r="N6" s="3" t="str">
        <f ca="1">IF(student[[#This Row],[dob]]="","",
IF(DATEDIF(student[[#This Row],[dob]],TODAY(),"y")&lt;20,"Below 20",
IF(DATEDIF(student[[#This Row],[dob]],TODAY(),"y")&lt;30,"20 to 29",
IF(DATEDIF(student[[#This Row],[dob]],TODAY(),"y")&lt;40,"30 to 39",
"Above 40"))))</f>
        <v>Below 20</v>
      </c>
    </row>
    <row r="7" spans="1:14" ht="13.8" customHeight="1" x14ac:dyDescent="0.3">
      <c r="A7" s="3">
        <v>394</v>
      </c>
      <c r="B7" s="3">
        <v>2022</v>
      </c>
      <c r="C7" s="3" t="s">
        <v>1736</v>
      </c>
      <c r="D7" s="3" t="s">
        <v>329</v>
      </c>
      <c r="E7" s="5">
        <v>44787</v>
      </c>
      <c r="F7" s="10">
        <v>7</v>
      </c>
      <c r="G7" s="4">
        <v>37432</v>
      </c>
      <c r="H7" s="3" t="s">
        <v>1731</v>
      </c>
      <c r="I7" s="3" t="s">
        <v>1737</v>
      </c>
      <c r="J7" s="3" t="s">
        <v>1751</v>
      </c>
      <c r="K7" s="3" t="s">
        <v>1730</v>
      </c>
      <c r="L7" t="s">
        <v>1755</v>
      </c>
      <c r="M7">
        <v>80000</v>
      </c>
      <c r="N7" s="3" t="str">
        <f ca="1">IF(student[[#This Row],[dob]]="","",
IF(DATEDIF(student[[#This Row],[dob]],TODAY(),"y")&lt;20,"Below 20",
IF(DATEDIF(student[[#This Row],[dob]],TODAY(),"y")&lt;30,"20 to 29",
IF(DATEDIF(student[[#This Row],[dob]],TODAY(),"y")&lt;40,"30 to 39",
"Above 40"))))</f>
        <v>20 to 29</v>
      </c>
    </row>
    <row r="8" spans="1:14" ht="13.8" customHeight="1" x14ac:dyDescent="0.3">
      <c r="A8" s="3">
        <v>476</v>
      </c>
      <c r="B8" s="3">
        <v>2023</v>
      </c>
      <c r="C8" s="3" t="s">
        <v>1743</v>
      </c>
      <c r="D8" s="3" t="s">
        <v>1306</v>
      </c>
      <c r="E8" s="5">
        <v>45240</v>
      </c>
      <c r="F8" s="10">
        <v>4</v>
      </c>
      <c r="G8" s="4">
        <v>38241</v>
      </c>
      <c r="H8" s="3" t="s">
        <v>1731</v>
      </c>
      <c r="I8" s="3" t="s">
        <v>1737</v>
      </c>
      <c r="J8" s="3" t="s">
        <v>1751</v>
      </c>
      <c r="K8" s="3" t="s">
        <v>1730</v>
      </c>
      <c r="L8" t="s">
        <v>1754</v>
      </c>
      <c r="M8">
        <v>85000</v>
      </c>
      <c r="N8" s="3" t="str">
        <f ca="1">IF(student[[#This Row],[dob]]="","",
IF(DATEDIF(student[[#This Row],[dob]],TODAY(),"y")&lt;20,"Below 20",
IF(DATEDIF(student[[#This Row],[dob]],TODAY(),"y")&lt;30,"20 to 29",
IF(DATEDIF(student[[#This Row],[dob]],TODAY(),"y")&lt;40,"30 to 39",
"Above 40"))))</f>
        <v>20 to 29</v>
      </c>
    </row>
    <row r="9" spans="1:14" ht="13.8" customHeight="1" x14ac:dyDescent="0.3">
      <c r="A9" s="3">
        <v>491</v>
      </c>
      <c r="B9" s="3">
        <v>2023</v>
      </c>
      <c r="C9" s="3" t="s">
        <v>1739</v>
      </c>
      <c r="D9" s="3" t="s">
        <v>601</v>
      </c>
      <c r="E9" s="5">
        <v>45134</v>
      </c>
      <c r="F9" s="10">
        <v>8</v>
      </c>
      <c r="G9" s="4">
        <v>37299</v>
      </c>
      <c r="H9" s="3" t="s">
        <v>1731</v>
      </c>
      <c r="I9" s="3" t="s">
        <v>87</v>
      </c>
      <c r="J9" s="3" t="s">
        <v>1751</v>
      </c>
      <c r="K9" s="3" t="s">
        <v>1762</v>
      </c>
      <c r="L9" t="s">
        <v>1754</v>
      </c>
      <c r="M9">
        <v>100000</v>
      </c>
      <c r="N9" s="3" t="str">
        <f ca="1">IF(student[[#This Row],[dob]]="","",
IF(DATEDIF(student[[#This Row],[dob]],TODAY(),"y")&lt;20,"Below 20",
IF(DATEDIF(student[[#This Row],[dob]],TODAY(),"y")&lt;30,"20 to 29",
IF(DATEDIF(student[[#This Row],[dob]],TODAY(),"y")&lt;40,"30 to 39",
"Above 40"))))</f>
        <v>20 to 29</v>
      </c>
    </row>
    <row r="10" spans="1:14" ht="13.8" customHeight="1" x14ac:dyDescent="0.3">
      <c r="A10" s="3">
        <v>513</v>
      </c>
      <c r="B10" s="3">
        <v>2023</v>
      </c>
      <c r="C10" s="3" t="s">
        <v>1733</v>
      </c>
      <c r="D10" s="3" t="s">
        <v>1734</v>
      </c>
      <c r="E10" s="5">
        <v>45178</v>
      </c>
      <c r="F10" s="10">
        <v>7</v>
      </c>
      <c r="G10" s="4">
        <v>37926</v>
      </c>
      <c r="H10" s="3" t="s">
        <v>1731</v>
      </c>
      <c r="I10" s="3" t="s">
        <v>1735</v>
      </c>
      <c r="J10" s="3" t="s">
        <v>1751</v>
      </c>
      <c r="K10" s="3" t="s">
        <v>1762</v>
      </c>
      <c r="L10" t="s">
        <v>1754</v>
      </c>
      <c r="M10">
        <v>130000</v>
      </c>
      <c r="N10" s="3" t="str">
        <f ca="1">IF(student[[#This Row],[dob]]="","",
IF(DATEDIF(student[[#This Row],[dob]],TODAY(),"y")&lt;20,"Below 20",
IF(DATEDIF(student[[#This Row],[dob]],TODAY(),"y")&lt;30,"20 to 29",
IF(DATEDIF(student[[#This Row],[dob]],TODAY(),"y")&lt;40,"30 to 39",
"Above 40"))))</f>
        <v>20 to 29</v>
      </c>
    </row>
    <row r="11" spans="1:14" ht="13.8" customHeight="1" x14ac:dyDescent="0.3">
      <c r="A11" s="3">
        <v>553</v>
      </c>
      <c r="B11" s="3">
        <v>2023</v>
      </c>
      <c r="C11" s="3" t="s">
        <v>1747</v>
      </c>
      <c r="D11" s="3" t="s">
        <v>440</v>
      </c>
      <c r="E11" s="5">
        <v>45258</v>
      </c>
      <c r="F11" s="10">
        <v>8</v>
      </c>
      <c r="G11" s="4">
        <v>37965</v>
      </c>
      <c r="H11" s="3" t="s">
        <v>1729</v>
      </c>
      <c r="I11" s="3" t="s">
        <v>171</v>
      </c>
      <c r="J11" s="3" t="s">
        <v>1751</v>
      </c>
      <c r="K11" s="3" t="s">
        <v>1730</v>
      </c>
      <c r="L11" t="s">
        <v>1754</v>
      </c>
      <c r="M11">
        <v>135000</v>
      </c>
      <c r="N11" s="3" t="str">
        <f ca="1">IF(student[[#This Row],[dob]]="","",
IF(DATEDIF(student[[#This Row],[dob]],TODAY(),"y")&lt;20,"Below 20",
IF(DATEDIF(student[[#This Row],[dob]],TODAY(),"y")&lt;30,"20 to 29",
IF(DATEDIF(student[[#This Row],[dob]],TODAY(),"y")&lt;40,"30 to 39",
"Above 40"))))</f>
        <v>20 to 29</v>
      </c>
    </row>
    <row r="12" spans="1:14" ht="13.8" customHeight="1" x14ac:dyDescent="0.3">
      <c r="A12" s="3">
        <v>619</v>
      </c>
      <c r="B12" s="3">
        <v>2022</v>
      </c>
      <c r="C12" s="3" t="s">
        <v>1741</v>
      </c>
      <c r="D12" s="3" t="s">
        <v>1283</v>
      </c>
      <c r="E12" s="5">
        <v>44826</v>
      </c>
      <c r="F12" s="10">
        <v>5</v>
      </c>
      <c r="G12" s="4">
        <v>37651</v>
      </c>
      <c r="H12" s="3" t="s">
        <v>1731</v>
      </c>
      <c r="I12" s="3" t="s">
        <v>103</v>
      </c>
      <c r="J12" s="3" t="s">
        <v>1751</v>
      </c>
      <c r="K12" s="3" t="s">
        <v>1730</v>
      </c>
      <c r="L12" t="s">
        <v>1754</v>
      </c>
      <c r="M12">
        <v>110000</v>
      </c>
      <c r="N12" s="3" t="str">
        <f ca="1">IF(student[[#This Row],[dob]]="","",
IF(DATEDIF(student[[#This Row],[dob]],TODAY(),"y")&lt;20,"Below 20",
IF(DATEDIF(student[[#This Row],[dob]],TODAY(),"y")&lt;30,"20 to 29",
IF(DATEDIF(student[[#This Row],[dob]],TODAY(),"y")&lt;40,"30 to 39",
"Above 40"))))</f>
        <v>20 to 29</v>
      </c>
    </row>
    <row r="13" spans="1:14" ht="13.8" customHeight="1" x14ac:dyDescent="0.3">
      <c r="A13" s="3">
        <v>625</v>
      </c>
      <c r="B13" s="3">
        <v>2022</v>
      </c>
      <c r="C13" s="3" t="s">
        <v>1748</v>
      </c>
      <c r="D13" s="3" t="s">
        <v>1555</v>
      </c>
      <c r="E13" s="5">
        <v>44842</v>
      </c>
      <c r="F13" s="10">
        <v>8</v>
      </c>
      <c r="G13" s="4">
        <v>37409</v>
      </c>
      <c r="H13" s="3" t="s">
        <v>1731</v>
      </c>
      <c r="I13" s="3" t="s">
        <v>103</v>
      </c>
      <c r="J13" s="3" t="s">
        <v>1751</v>
      </c>
      <c r="K13" s="3" t="s">
        <v>1730</v>
      </c>
      <c r="L13" t="s">
        <v>1755</v>
      </c>
      <c r="M13">
        <v>110000</v>
      </c>
      <c r="N13" s="3" t="str">
        <f ca="1">IF(student[[#This Row],[dob]]="","",
IF(DATEDIF(student[[#This Row],[dob]],TODAY(),"y")&lt;20,"Below 20",
IF(DATEDIF(student[[#This Row],[dob]],TODAY(),"y")&lt;30,"20 to 29",
IF(DATEDIF(student[[#This Row],[dob]],TODAY(),"y")&lt;40,"30 to 39",
"Above 40"))))</f>
        <v>20 to 29</v>
      </c>
    </row>
    <row r="14" spans="1:14" ht="13.8" customHeight="1" x14ac:dyDescent="0.3">
      <c r="A14" s="3">
        <v>658</v>
      </c>
      <c r="B14" s="3">
        <v>2024</v>
      </c>
      <c r="C14" s="3" t="s">
        <v>1218</v>
      </c>
      <c r="D14" s="3" t="s">
        <v>622</v>
      </c>
      <c r="E14" s="5">
        <v>45594</v>
      </c>
      <c r="F14" s="10">
        <v>2</v>
      </c>
      <c r="G14" s="4">
        <v>38798</v>
      </c>
      <c r="H14" s="3" t="s">
        <v>1729</v>
      </c>
      <c r="I14" s="3" t="s">
        <v>87</v>
      </c>
      <c r="J14" s="3" t="s">
        <v>1751</v>
      </c>
      <c r="K14" s="3" t="s">
        <v>1730</v>
      </c>
      <c r="L14" t="s">
        <v>1754</v>
      </c>
      <c r="M14">
        <v>95000</v>
      </c>
      <c r="N14" s="3" t="str">
        <f ca="1">IF(student[[#This Row],[dob]]="","",
IF(DATEDIF(student[[#This Row],[dob]],TODAY(),"y")&lt;20,"Below 20",
IF(DATEDIF(student[[#This Row],[dob]],TODAY(),"y")&lt;30,"20 to 29",
IF(DATEDIF(student[[#This Row],[dob]],TODAY(),"y")&lt;40,"30 to 39",
"Above 40"))))</f>
        <v>Below 20</v>
      </c>
    </row>
    <row r="15" spans="1:14" ht="13.8" customHeight="1" x14ac:dyDescent="0.3">
      <c r="A15" s="3">
        <v>736</v>
      </c>
      <c r="B15" s="3">
        <v>2024</v>
      </c>
      <c r="C15" s="3" t="s">
        <v>472</v>
      </c>
      <c r="D15" s="3" t="s">
        <v>1740</v>
      </c>
      <c r="E15" s="5">
        <v>45512</v>
      </c>
      <c r="F15" s="10">
        <v>8</v>
      </c>
      <c r="G15" s="4">
        <v>38456</v>
      </c>
      <c r="H15" s="3" t="s">
        <v>1729</v>
      </c>
      <c r="I15" s="3" t="s">
        <v>171</v>
      </c>
      <c r="J15" s="3" t="s">
        <v>1751</v>
      </c>
      <c r="K15" s="3" t="s">
        <v>1762</v>
      </c>
      <c r="L15" t="s">
        <v>1754</v>
      </c>
      <c r="M15">
        <v>120000</v>
      </c>
      <c r="N15" s="3" t="str">
        <f ca="1">IF(student[[#This Row],[dob]]="","",
IF(DATEDIF(student[[#This Row],[dob]],TODAY(),"y")&lt;20,"Below 20",
IF(DATEDIF(student[[#This Row],[dob]],TODAY(),"y")&lt;30,"20 to 29",
IF(DATEDIF(student[[#This Row],[dob]],TODAY(),"y")&lt;40,"30 to 39",
"Above 40"))))</f>
        <v>20 to 29</v>
      </c>
    </row>
    <row r="16" spans="1:14" ht="13.8" customHeight="1" x14ac:dyDescent="0.3">
      <c r="A16" s="3">
        <v>742</v>
      </c>
      <c r="B16" s="3">
        <v>2024</v>
      </c>
      <c r="C16" s="3" t="s">
        <v>1749</v>
      </c>
      <c r="D16" s="3" t="s">
        <v>1750</v>
      </c>
      <c r="E16" s="5">
        <v>45585</v>
      </c>
      <c r="F16" s="10">
        <v>9</v>
      </c>
      <c r="G16" s="4">
        <v>38051</v>
      </c>
      <c r="H16" s="3" t="s">
        <v>1729</v>
      </c>
      <c r="I16" s="3" t="s">
        <v>1735</v>
      </c>
      <c r="J16" s="3" t="s">
        <v>1751</v>
      </c>
      <c r="K16" s="3" t="s">
        <v>1762</v>
      </c>
      <c r="L16" t="s">
        <v>1754</v>
      </c>
      <c r="M16">
        <v>95000</v>
      </c>
      <c r="N16" s="3" t="str">
        <f ca="1">IF(student[[#This Row],[dob]]="","",
IF(DATEDIF(student[[#This Row],[dob]],TODAY(),"y")&lt;20,"Below 20",
IF(DATEDIF(student[[#This Row],[dob]],TODAY(),"y")&lt;30,"20 to 29",
IF(DATEDIF(student[[#This Row],[dob]],TODAY(),"y")&lt;40,"30 to 39",
"Above 40"))))</f>
        <v>20 to 29</v>
      </c>
    </row>
    <row r="17" spans="1:14" ht="13.8" customHeight="1" x14ac:dyDescent="0.3">
      <c r="A17" s="3">
        <v>763</v>
      </c>
      <c r="B17" s="3">
        <v>2025</v>
      </c>
      <c r="C17" s="3" t="s">
        <v>1623</v>
      </c>
      <c r="D17" s="3" t="s">
        <v>498</v>
      </c>
      <c r="E17" s="5">
        <v>45851</v>
      </c>
      <c r="F17" s="10">
        <v>1</v>
      </c>
      <c r="G17" s="4">
        <v>38824</v>
      </c>
      <c r="H17" s="3" t="s">
        <v>1729</v>
      </c>
      <c r="I17" s="3" t="s">
        <v>1732</v>
      </c>
      <c r="J17" s="3" t="s">
        <v>1751</v>
      </c>
      <c r="K17" s="3" t="s">
        <v>1730</v>
      </c>
      <c r="L17" t="s">
        <v>1754</v>
      </c>
      <c r="M17">
        <v>150000</v>
      </c>
      <c r="N17" s="3" t="str">
        <f ca="1">IF(student[[#This Row],[dob]]="","",
IF(DATEDIF(student[[#This Row],[dob]],TODAY(),"y")&lt;20,"Below 20",
IF(DATEDIF(student[[#This Row],[dob]],TODAY(),"y")&lt;30,"20 to 29",
IF(DATEDIF(student[[#This Row],[dob]],TODAY(),"y")&lt;40,"30 to 39",
"Above 40"))))</f>
        <v>Below 20</v>
      </c>
    </row>
    <row r="18" spans="1:14" ht="13.8" customHeight="1" x14ac:dyDescent="0.3">
      <c r="A18" s="3">
        <v>827</v>
      </c>
      <c r="B18" s="3">
        <v>2024</v>
      </c>
      <c r="C18" s="3" t="s">
        <v>1744</v>
      </c>
      <c r="D18" s="3" t="s">
        <v>529</v>
      </c>
      <c r="E18" s="5">
        <v>45482</v>
      </c>
      <c r="F18" s="10">
        <v>4</v>
      </c>
      <c r="G18" s="4">
        <v>38498</v>
      </c>
      <c r="H18" s="3" t="s">
        <v>1729</v>
      </c>
      <c r="I18" s="3" t="s">
        <v>1732</v>
      </c>
      <c r="J18" s="3" t="s">
        <v>1751</v>
      </c>
      <c r="K18" s="3" t="s">
        <v>1730</v>
      </c>
      <c r="L18" t="s">
        <v>1755</v>
      </c>
      <c r="M18">
        <v>140000</v>
      </c>
      <c r="N18" s="3" t="str">
        <f ca="1">IF(student[[#This Row],[dob]]="","",
IF(DATEDIF(student[[#This Row],[dob]],TODAY(),"y")&lt;20,"Below 20",
IF(DATEDIF(student[[#This Row],[dob]],TODAY(),"y")&lt;30,"20 to 29",
IF(DATEDIF(student[[#This Row],[dob]],TODAY(),"y")&lt;40,"30 to 39",
"Above 40"))))</f>
        <v>20 to 29</v>
      </c>
    </row>
    <row r="19" spans="1:14" ht="13.8" customHeight="1" x14ac:dyDescent="0.3">
      <c r="A19" s="3">
        <v>835</v>
      </c>
      <c r="B19" s="3">
        <v>2025</v>
      </c>
      <c r="C19" s="3" t="s">
        <v>113</v>
      </c>
      <c r="D19" s="3" t="s">
        <v>928</v>
      </c>
      <c r="E19" s="5">
        <v>45925</v>
      </c>
      <c r="F19" s="10">
        <v>9</v>
      </c>
      <c r="G19" s="4">
        <v>38839</v>
      </c>
      <c r="H19" s="3" t="s">
        <v>1731</v>
      </c>
      <c r="I19" s="3" t="s">
        <v>103</v>
      </c>
      <c r="J19" s="3" t="s">
        <v>1751</v>
      </c>
      <c r="K19" s="3" t="s">
        <v>1762</v>
      </c>
      <c r="L19" t="s">
        <v>1754</v>
      </c>
      <c r="M19">
        <v>90000</v>
      </c>
      <c r="N19" s="3" t="str">
        <f ca="1">IF(student[[#This Row],[dob]]="","",
IF(DATEDIF(student[[#This Row],[dob]],TODAY(),"y")&lt;20,"Below 20",
IF(DATEDIF(student[[#This Row],[dob]],TODAY(),"y")&lt;30,"20 to 29",
IF(DATEDIF(student[[#This Row],[dob]],TODAY(),"y")&lt;40,"30 to 39",
"Above 40"))))</f>
        <v>Below 20</v>
      </c>
    </row>
    <row r="20" spans="1:14" ht="13.8" customHeight="1" x14ac:dyDescent="0.3">
      <c r="A20" s="3">
        <v>981</v>
      </c>
      <c r="B20" s="3">
        <v>2023</v>
      </c>
      <c r="C20" s="3" t="s">
        <v>1559</v>
      </c>
      <c r="D20" s="3" t="s">
        <v>934</v>
      </c>
      <c r="E20" s="5">
        <v>44933</v>
      </c>
      <c r="F20" s="10">
        <v>6</v>
      </c>
      <c r="G20" s="4">
        <v>36452</v>
      </c>
      <c r="H20" s="3" t="s">
        <v>1729</v>
      </c>
      <c r="I20" s="3" t="s">
        <v>103</v>
      </c>
      <c r="J20" s="3" t="s">
        <v>1751</v>
      </c>
      <c r="K20" s="3" t="s">
        <v>1730</v>
      </c>
      <c r="L20" t="s">
        <v>1755</v>
      </c>
      <c r="M20">
        <v>85000</v>
      </c>
      <c r="N20" s="3" t="str">
        <f ca="1">IF(student[[#This Row],[dob]]="","",
IF(DATEDIF(student[[#This Row],[dob]],TODAY(),"y")&lt;20,"Below 20",
IF(DATEDIF(student[[#This Row],[dob]],TODAY(),"y")&lt;30,"20 to 29",
IF(DATEDIF(student[[#This Row],[dob]],TODAY(),"y")&lt;40,"30 to 39",
"Above 40"))))</f>
        <v>20 to 29</v>
      </c>
    </row>
    <row r="21" spans="1:14" ht="13.8" customHeight="1" x14ac:dyDescent="0.3">
      <c r="A21" s="3">
        <v>1000</v>
      </c>
      <c r="B21" s="3">
        <v>2025</v>
      </c>
      <c r="C21" s="3" t="s">
        <v>1760</v>
      </c>
      <c r="D21" s="3" t="s">
        <v>1761</v>
      </c>
      <c r="E21" s="5">
        <v>45889</v>
      </c>
      <c r="F21" s="10">
        <v>6</v>
      </c>
      <c r="G21" s="4">
        <v>38387</v>
      </c>
      <c r="H21" s="3" t="s">
        <v>1729</v>
      </c>
      <c r="I21" s="3" t="s">
        <v>87</v>
      </c>
      <c r="J21" s="3" t="s">
        <v>1751</v>
      </c>
      <c r="K21" s="3" t="s">
        <v>1762</v>
      </c>
      <c r="L21" s="3" t="s">
        <v>1754</v>
      </c>
      <c r="M21">
        <v>50000</v>
      </c>
      <c r="N21" s="3" t="str">
        <f ca="1">IF(student[[#This Row],[dob]]="","",
IF(DATEDIF(student[[#This Row],[dob]],TODAY(),"y")&lt;20,"Below 20",
IF(DATEDIF(student[[#This Row],[dob]],TODAY(),"y")&lt;30,"20 to 29",
IF(DATEDIF(student[[#This Row],[dob]],TODAY(),"y")&lt;40,"30 to 39",
"Above 40"))))</f>
        <v>20 to 29</v>
      </c>
    </row>
    <row r="22" spans="1:14" ht="13.8" customHeight="1" x14ac:dyDescent="0.3">
      <c r="A22" s="3">
        <v>1001</v>
      </c>
      <c r="B22" s="3">
        <v>2023</v>
      </c>
      <c r="C22" s="3" t="s">
        <v>113</v>
      </c>
      <c r="D22" s="3" t="s">
        <v>1761</v>
      </c>
      <c r="E22" s="5">
        <v>45029</v>
      </c>
      <c r="F22" s="10">
        <v>4</v>
      </c>
      <c r="G22" s="4">
        <v>36874</v>
      </c>
      <c r="H22" s="3" t="s">
        <v>1731</v>
      </c>
      <c r="I22" s="3" t="s">
        <v>103</v>
      </c>
      <c r="J22" s="3" t="s">
        <v>1751</v>
      </c>
      <c r="K22" s="3" t="s">
        <v>1730</v>
      </c>
      <c r="L22" s="3" t="s">
        <v>1754</v>
      </c>
      <c r="M22">
        <v>125000</v>
      </c>
      <c r="N22" s="3" t="str">
        <f ca="1">IF(student[[#This Row],[dob]]="","",
IF(DATEDIF(student[[#This Row],[dob]],TODAY(),"y")&lt;20,"Below 20",
IF(DATEDIF(student[[#This Row],[dob]],TODAY(),"y")&lt;30,"20 to 29",
IF(DATEDIF(student[[#This Row],[dob]],TODAY(),"y")&lt;40,"30 to 39",
"Above 40"))))</f>
        <v>20 to 29</v>
      </c>
    </row>
    <row r="23" spans="1:14" ht="13.8" customHeight="1" x14ac:dyDescent="0.3">
      <c r="A23" s="3">
        <v>1002</v>
      </c>
      <c r="B23" s="3">
        <v>2022</v>
      </c>
      <c r="C23" s="3" t="s">
        <v>1749</v>
      </c>
      <c r="D23" s="3" t="s">
        <v>1283</v>
      </c>
      <c r="E23" s="5">
        <v>44832</v>
      </c>
      <c r="F23" s="10">
        <v>4</v>
      </c>
      <c r="G23" s="4">
        <v>36267</v>
      </c>
      <c r="H23" s="3" t="s">
        <v>1729</v>
      </c>
      <c r="I23" s="3" t="s">
        <v>1732</v>
      </c>
      <c r="J23" s="3" t="s">
        <v>1751</v>
      </c>
      <c r="K23" s="3" t="s">
        <v>1762</v>
      </c>
      <c r="L23" s="3" t="s">
        <v>1754</v>
      </c>
      <c r="M23">
        <v>155000</v>
      </c>
      <c r="N23" s="3" t="str">
        <f ca="1">IF(student[[#This Row],[dob]]="","",
IF(DATEDIF(student[[#This Row],[dob]],TODAY(),"y")&lt;20,"Below 20",
IF(DATEDIF(student[[#This Row],[dob]],TODAY(),"y")&lt;30,"20 to 29",
IF(DATEDIF(student[[#This Row],[dob]],TODAY(),"y")&lt;40,"30 to 39",
"Above 40"))))</f>
        <v>20 to 29</v>
      </c>
    </row>
    <row r="24" spans="1:14" ht="13.8" customHeight="1" x14ac:dyDescent="0.3">
      <c r="A24" s="3">
        <v>1003</v>
      </c>
      <c r="B24" s="3">
        <v>2024</v>
      </c>
      <c r="C24" s="3" t="s">
        <v>1747</v>
      </c>
      <c r="D24" s="3" t="s">
        <v>928</v>
      </c>
      <c r="E24" s="5">
        <v>45363</v>
      </c>
      <c r="F24" s="10">
        <v>1</v>
      </c>
      <c r="G24" s="4">
        <v>38541</v>
      </c>
      <c r="H24" s="3" t="s">
        <v>1729</v>
      </c>
      <c r="I24" s="3" t="s">
        <v>103</v>
      </c>
      <c r="J24" s="3" t="s">
        <v>1751</v>
      </c>
      <c r="K24" s="3" t="s">
        <v>1762</v>
      </c>
      <c r="L24" s="3" t="s">
        <v>1754</v>
      </c>
      <c r="M24">
        <v>110000</v>
      </c>
      <c r="N24" s="3" t="str">
        <f ca="1">IF(student[[#This Row],[dob]]="","",
IF(DATEDIF(student[[#This Row],[dob]],TODAY(),"y")&lt;20,"Below 20",
IF(DATEDIF(student[[#This Row],[dob]],TODAY(),"y")&lt;30,"20 to 29",
IF(DATEDIF(student[[#This Row],[dob]],TODAY(),"y")&lt;40,"30 to 39",
"Above 40"))))</f>
        <v>20 to 29</v>
      </c>
    </row>
    <row r="25" spans="1:14" ht="13.8" customHeight="1" x14ac:dyDescent="0.3">
      <c r="A25" s="3">
        <v>1004</v>
      </c>
      <c r="B25" s="3">
        <v>2023</v>
      </c>
      <c r="C25" s="3" t="s">
        <v>1765</v>
      </c>
      <c r="D25" s="3" t="s">
        <v>498</v>
      </c>
      <c r="E25" s="5">
        <v>44947</v>
      </c>
      <c r="F25" s="10">
        <v>7</v>
      </c>
      <c r="G25" s="4">
        <v>38089</v>
      </c>
      <c r="H25" s="3" t="s">
        <v>1731</v>
      </c>
      <c r="I25" s="3" t="s">
        <v>171</v>
      </c>
      <c r="J25" s="3" t="s">
        <v>1751</v>
      </c>
      <c r="K25" s="3" t="s">
        <v>1730</v>
      </c>
      <c r="L25" s="3" t="s">
        <v>1754</v>
      </c>
      <c r="M25">
        <v>110000</v>
      </c>
      <c r="N25" s="3" t="str">
        <f ca="1">IF(student[[#This Row],[dob]]="","",
IF(DATEDIF(student[[#This Row],[dob]],TODAY(),"y")&lt;20,"Below 20",
IF(DATEDIF(student[[#This Row],[dob]],TODAY(),"y")&lt;30,"20 to 29",
IF(DATEDIF(student[[#This Row],[dob]],TODAY(),"y")&lt;40,"30 to 39",
"Above 40"))))</f>
        <v>20 to 29</v>
      </c>
    </row>
    <row r="26" spans="1:14" ht="13.8" customHeight="1" x14ac:dyDescent="0.3">
      <c r="A26" s="3">
        <v>1005</v>
      </c>
      <c r="B26" s="3">
        <v>2025</v>
      </c>
      <c r="C26" s="3" t="s">
        <v>1766</v>
      </c>
      <c r="D26" s="3" t="s">
        <v>1742</v>
      </c>
      <c r="E26" s="5">
        <v>45779</v>
      </c>
      <c r="F26" s="10">
        <v>7</v>
      </c>
      <c r="G26" s="4">
        <v>39297</v>
      </c>
      <c r="H26" s="3" t="s">
        <v>1729</v>
      </c>
      <c r="I26" s="3" t="s">
        <v>171</v>
      </c>
      <c r="J26" s="3" t="s">
        <v>1751</v>
      </c>
      <c r="K26" s="3" t="s">
        <v>1762</v>
      </c>
      <c r="L26" s="3" t="s">
        <v>1754</v>
      </c>
      <c r="M26">
        <v>150000</v>
      </c>
      <c r="N26" s="3" t="str">
        <f ca="1">IF(student[[#This Row],[dob]]="","",
IF(DATEDIF(student[[#This Row],[dob]],TODAY(),"y")&lt;20,"Below 20",
IF(DATEDIF(student[[#This Row],[dob]],TODAY(),"y")&lt;30,"20 to 29",
IF(DATEDIF(student[[#This Row],[dob]],TODAY(),"y")&lt;40,"30 to 39",
"Above 40"))))</f>
        <v>Below 20</v>
      </c>
    </row>
    <row r="27" spans="1:14" ht="13.8" customHeight="1" x14ac:dyDescent="0.3">
      <c r="A27" s="3">
        <v>1006</v>
      </c>
      <c r="B27" s="3">
        <v>2025</v>
      </c>
      <c r="C27" s="3" t="s">
        <v>1767</v>
      </c>
      <c r="D27" s="3" t="s">
        <v>1746</v>
      </c>
      <c r="E27" s="5">
        <v>45988</v>
      </c>
      <c r="F27" s="10">
        <v>1</v>
      </c>
      <c r="G27" s="4">
        <v>37344</v>
      </c>
      <c r="H27" s="3" t="s">
        <v>1729</v>
      </c>
      <c r="I27" s="3" t="s">
        <v>1735</v>
      </c>
      <c r="J27" s="3" t="s">
        <v>1751</v>
      </c>
      <c r="K27" s="3" t="s">
        <v>1730</v>
      </c>
      <c r="L27" s="3" t="s">
        <v>1754</v>
      </c>
      <c r="M27">
        <v>115000</v>
      </c>
      <c r="N27" s="3" t="str">
        <f ca="1">IF(student[[#This Row],[dob]]="","",
IF(DATEDIF(student[[#This Row],[dob]],TODAY(),"y")&lt;20,"Below 20",
IF(DATEDIF(student[[#This Row],[dob]],TODAY(),"y")&lt;30,"20 to 29",
IF(DATEDIF(student[[#This Row],[dob]],TODAY(),"y")&lt;40,"30 to 39",
"Above 40"))))</f>
        <v>20 to 29</v>
      </c>
    </row>
    <row r="28" spans="1:14" ht="13.8" customHeight="1" x14ac:dyDescent="0.3">
      <c r="A28" s="3">
        <v>1007</v>
      </c>
      <c r="B28" s="3">
        <v>2024</v>
      </c>
      <c r="C28" s="3" t="s">
        <v>1739</v>
      </c>
      <c r="D28" s="3" t="s">
        <v>529</v>
      </c>
      <c r="E28" s="5">
        <v>45391</v>
      </c>
      <c r="F28" s="10">
        <v>6</v>
      </c>
      <c r="G28" s="4">
        <v>38346</v>
      </c>
      <c r="H28" s="3" t="s">
        <v>1731</v>
      </c>
      <c r="I28" s="3" t="s">
        <v>103</v>
      </c>
      <c r="J28" s="3" t="s">
        <v>1751</v>
      </c>
      <c r="K28" s="3" t="s">
        <v>1762</v>
      </c>
      <c r="L28" s="3" t="s">
        <v>1754</v>
      </c>
      <c r="M28">
        <v>85000</v>
      </c>
      <c r="N28" s="3" t="str">
        <f ca="1">IF(student[[#This Row],[dob]]="","",
IF(DATEDIF(student[[#This Row],[dob]],TODAY(),"y")&lt;20,"Below 20",
IF(DATEDIF(student[[#This Row],[dob]],TODAY(),"y")&lt;30,"20 to 29",
IF(DATEDIF(student[[#This Row],[dob]],TODAY(),"y")&lt;40,"30 to 39",
"Above 40"))))</f>
        <v>20 to 29</v>
      </c>
    </row>
    <row r="29" spans="1:14" ht="13.8" customHeight="1" x14ac:dyDescent="0.3">
      <c r="A29" s="3">
        <v>1008</v>
      </c>
      <c r="B29" s="3">
        <v>2023</v>
      </c>
      <c r="C29" s="3" t="s">
        <v>182</v>
      </c>
      <c r="D29" s="3" t="s">
        <v>1527</v>
      </c>
      <c r="E29" s="5">
        <v>45078</v>
      </c>
      <c r="F29" s="10">
        <v>4</v>
      </c>
      <c r="G29" s="4">
        <v>38848</v>
      </c>
      <c r="H29" s="3" t="s">
        <v>1731</v>
      </c>
      <c r="I29" s="3" t="s">
        <v>103</v>
      </c>
      <c r="J29" s="3" t="s">
        <v>1751</v>
      </c>
      <c r="K29" s="3" t="s">
        <v>1762</v>
      </c>
      <c r="L29" s="3" t="s">
        <v>1754</v>
      </c>
      <c r="M29">
        <v>155000</v>
      </c>
      <c r="N29" s="3" t="str">
        <f ca="1">IF(student[[#This Row],[dob]]="","",
IF(DATEDIF(student[[#This Row],[dob]],TODAY(),"y")&lt;20,"Below 20",
IF(DATEDIF(student[[#This Row],[dob]],TODAY(),"y")&lt;30,"20 to 29",
IF(DATEDIF(student[[#This Row],[dob]],TODAY(),"y")&lt;40,"30 to 39",
"Above 40"))))</f>
        <v>Below 20</v>
      </c>
    </row>
    <row r="30" spans="1:14" ht="13.8" customHeight="1" x14ac:dyDescent="0.3">
      <c r="A30" s="3">
        <v>1009</v>
      </c>
      <c r="B30" s="3">
        <v>2025</v>
      </c>
      <c r="C30" s="3" t="s">
        <v>1768</v>
      </c>
      <c r="D30" s="3" t="s">
        <v>498</v>
      </c>
      <c r="E30" s="5">
        <v>45807</v>
      </c>
      <c r="F30" s="10">
        <v>1</v>
      </c>
      <c r="G30" s="4">
        <v>36469</v>
      </c>
      <c r="H30" s="3" t="s">
        <v>1731</v>
      </c>
      <c r="I30" s="3" t="s">
        <v>103</v>
      </c>
      <c r="J30" s="3" t="s">
        <v>1751</v>
      </c>
      <c r="K30" s="3" t="s">
        <v>1730</v>
      </c>
      <c r="L30" s="3" t="s">
        <v>1755</v>
      </c>
      <c r="M30">
        <v>105000</v>
      </c>
      <c r="N30" s="3" t="str">
        <f ca="1">IF(student[[#This Row],[dob]]="","",
IF(DATEDIF(student[[#This Row],[dob]],TODAY(),"y")&lt;20,"Below 20",
IF(DATEDIF(student[[#This Row],[dob]],TODAY(),"y")&lt;30,"20 to 29",
IF(DATEDIF(student[[#This Row],[dob]],TODAY(),"y")&lt;40,"30 to 39",
"Above 40"))))</f>
        <v>20 to 29</v>
      </c>
    </row>
    <row r="31" spans="1:14" ht="13.8" customHeight="1" x14ac:dyDescent="0.3">
      <c r="A31" s="3">
        <v>1010</v>
      </c>
      <c r="B31" s="3">
        <v>2024</v>
      </c>
      <c r="C31" s="3" t="s">
        <v>1218</v>
      </c>
      <c r="D31" s="3" t="s">
        <v>134</v>
      </c>
      <c r="E31" s="5">
        <v>45549</v>
      </c>
      <c r="F31" s="10">
        <v>8</v>
      </c>
      <c r="G31" s="4">
        <v>39061</v>
      </c>
      <c r="H31" s="3" t="s">
        <v>1731</v>
      </c>
      <c r="I31" s="3" t="s">
        <v>1737</v>
      </c>
      <c r="J31" s="3" t="s">
        <v>1751</v>
      </c>
      <c r="K31" s="3" t="s">
        <v>1762</v>
      </c>
      <c r="L31" s="3" t="s">
        <v>1754</v>
      </c>
      <c r="M31">
        <v>115000</v>
      </c>
      <c r="N31" s="3" t="str">
        <f ca="1">IF(student[[#This Row],[dob]]="","",
IF(DATEDIF(student[[#This Row],[dob]],TODAY(),"y")&lt;20,"Below 20",
IF(DATEDIF(student[[#This Row],[dob]],TODAY(),"y")&lt;30,"20 to 29",
IF(DATEDIF(student[[#This Row],[dob]],TODAY(),"y")&lt;40,"30 to 39",
"Above 40"))))</f>
        <v>Below 20</v>
      </c>
    </row>
    <row r="32" spans="1:14" ht="13.8" customHeight="1" x14ac:dyDescent="0.3">
      <c r="A32" s="3">
        <v>1011</v>
      </c>
      <c r="B32" s="3">
        <v>2024</v>
      </c>
      <c r="C32" s="3" t="s">
        <v>1769</v>
      </c>
      <c r="D32" s="3" t="s">
        <v>745</v>
      </c>
      <c r="E32" s="5">
        <v>45585</v>
      </c>
      <c r="F32" s="10">
        <v>7</v>
      </c>
      <c r="G32" s="4">
        <v>38544</v>
      </c>
      <c r="H32" s="3" t="s">
        <v>1731</v>
      </c>
      <c r="I32" s="3" t="s">
        <v>1732</v>
      </c>
      <c r="J32" s="3" t="s">
        <v>1751</v>
      </c>
      <c r="K32" s="3" t="s">
        <v>1762</v>
      </c>
      <c r="L32" s="3" t="s">
        <v>1754</v>
      </c>
      <c r="M32">
        <v>120000</v>
      </c>
      <c r="N32" s="3" t="str">
        <f ca="1">IF(student[[#This Row],[dob]]="","",
IF(DATEDIF(student[[#This Row],[dob]],TODAY(),"y")&lt;20,"Below 20",
IF(DATEDIF(student[[#This Row],[dob]],TODAY(),"y")&lt;30,"20 to 29",
IF(DATEDIF(student[[#This Row],[dob]],TODAY(),"y")&lt;40,"30 to 39",
"Above 40"))))</f>
        <v>20 to 29</v>
      </c>
    </row>
    <row r="33" spans="1:14" ht="13.8" customHeight="1" x14ac:dyDescent="0.3">
      <c r="A33" s="3">
        <v>1012</v>
      </c>
      <c r="B33" s="3">
        <v>2022</v>
      </c>
      <c r="C33" s="3" t="s">
        <v>1007</v>
      </c>
      <c r="D33" s="3" t="s">
        <v>59</v>
      </c>
      <c r="E33" s="5">
        <v>44838</v>
      </c>
      <c r="F33" s="10">
        <v>2</v>
      </c>
      <c r="G33" s="4">
        <v>37052</v>
      </c>
      <c r="H33" s="3" t="s">
        <v>1729</v>
      </c>
      <c r="I33" s="3" t="s">
        <v>103</v>
      </c>
      <c r="J33" s="3" t="s">
        <v>1751</v>
      </c>
      <c r="K33" s="3" t="s">
        <v>1730</v>
      </c>
      <c r="L33" s="3" t="s">
        <v>1755</v>
      </c>
      <c r="M33">
        <v>80000</v>
      </c>
      <c r="N33" s="3" t="str">
        <f ca="1">IF(student[[#This Row],[dob]]="","",
IF(DATEDIF(student[[#This Row],[dob]],TODAY(),"y")&lt;20,"Below 20",
IF(DATEDIF(student[[#This Row],[dob]],TODAY(),"y")&lt;30,"20 to 29",
IF(DATEDIF(student[[#This Row],[dob]],TODAY(),"y")&lt;40,"30 to 39",
"Above 40"))))</f>
        <v>20 to 29</v>
      </c>
    </row>
    <row r="34" spans="1:14" ht="13.8" customHeight="1" x14ac:dyDescent="0.3">
      <c r="A34" s="3">
        <v>1013</v>
      </c>
      <c r="B34" s="3">
        <v>2025</v>
      </c>
      <c r="C34" s="3" t="s">
        <v>1770</v>
      </c>
      <c r="D34" s="3" t="s">
        <v>742</v>
      </c>
      <c r="E34" s="5">
        <v>45971</v>
      </c>
      <c r="F34" s="10">
        <v>9</v>
      </c>
      <c r="G34" s="4">
        <v>39104</v>
      </c>
      <c r="H34" s="3" t="s">
        <v>1729</v>
      </c>
      <c r="I34" s="3" t="s">
        <v>87</v>
      </c>
      <c r="J34" s="3" t="s">
        <v>1751</v>
      </c>
      <c r="K34" s="3" t="s">
        <v>1730</v>
      </c>
      <c r="L34" s="3" t="s">
        <v>1755</v>
      </c>
      <c r="M34">
        <v>80000</v>
      </c>
      <c r="N34" s="3" t="str">
        <f ca="1">IF(student[[#This Row],[dob]]="","",
IF(DATEDIF(student[[#This Row],[dob]],TODAY(),"y")&lt;20,"Below 20",
IF(DATEDIF(student[[#This Row],[dob]],TODAY(),"y")&lt;30,"20 to 29",
IF(DATEDIF(student[[#This Row],[dob]],TODAY(),"y")&lt;40,"30 to 39",
"Above 40"))))</f>
        <v>Below 20</v>
      </c>
    </row>
    <row r="35" spans="1:14" ht="13.8" customHeight="1" x14ac:dyDescent="0.3">
      <c r="A35" s="3">
        <v>1014</v>
      </c>
      <c r="B35" s="3">
        <v>2024</v>
      </c>
      <c r="C35" s="3" t="s">
        <v>1771</v>
      </c>
      <c r="D35" s="3" t="s">
        <v>1527</v>
      </c>
      <c r="E35" s="5">
        <v>45544</v>
      </c>
      <c r="F35" s="10">
        <v>5</v>
      </c>
      <c r="G35" s="4">
        <v>37127</v>
      </c>
      <c r="H35" s="3" t="s">
        <v>1729</v>
      </c>
      <c r="I35" s="3" t="s">
        <v>1737</v>
      </c>
      <c r="J35" s="3" t="s">
        <v>1751</v>
      </c>
      <c r="K35" s="3" t="s">
        <v>1762</v>
      </c>
      <c r="L35" s="3" t="s">
        <v>1754</v>
      </c>
      <c r="M35">
        <v>90000</v>
      </c>
      <c r="N35" s="3" t="str">
        <f ca="1">IF(student[[#This Row],[dob]]="","",
IF(DATEDIF(student[[#This Row],[dob]],TODAY(),"y")&lt;20,"Below 20",
IF(DATEDIF(student[[#This Row],[dob]],TODAY(),"y")&lt;30,"20 to 29",
IF(DATEDIF(student[[#This Row],[dob]],TODAY(),"y")&lt;40,"30 to 39",
"Above 40"))))</f>
        <v>20 to 29</v>
      </c>
    </row>
    <row r="36" spans="1:14" ht="13.8" customHeight="1" x14ac:dyDescent="0.3">
      <c r="A36" s="3">
        <v>1015</v>
      </c>
      <c r="B36" s="3">
        <v>2025</v>
      </c>
      <c r="C36" s="3" t="s">
        <v>607</v>
      </c>
      <c r="D36" s="3" t="s">
        <v>1742</v>
      </c>
      <c r="E36" s="5">
        <v>46002</v>
      </c>
      <c r="F36" s="10">
        <v>5</v>
      </c>
      <c r="G36" s="4">
        <v>39131</v>
      </c>
      <c r="H36" s="3" t="s">
        <v>1731</v>
      </c>
      <c r="I36" s="3" t="s">
        <v>1735</v>
      </c>
      <c r="J36" s="3" t="s">
        <v>1751</v>
      </c>
      <c r="K36" s="3" t="s">
        <v>1730</v>
      </c>
      <c r="L36" s="3" t="s">
        <v>1755</v>
      </c>
      <c r="M36">
        <v>80000</v>
      </c>
      <c r="N36" s="3" t="str">
        <f ca="1">IF(student[[#This Row],[dob]]="","",
IF(DATEDIF(student[[#This Row],[dob]],TODAY(),"y")&lt;20,"Below 20",
IF(DATEDIF(student[[#This Row],[dob]],TODAY(),"y")&lt;30,"20 to 29",
IF(DATEDIF(student[[#This Row],[dob]],TODAY(),"y")&lt;40,"30 to 39",
"Above 40"))))</f>
        <v>Below 20</v>
      </c>
    </row>
    <row r="37" spans="1:14" ht="13.8" customHeight="1" x14ac:dyDescent="0.3">
      <c r="A37" s="3">
        <v>1016</v>
      </c>
      <c r="B37" s="3">
        <v>2024</v>
      </c>
      <c r="C37" s="3" t="s">
        <v>182</v>
      </c>
      <c r="D37" s="3" t="s">
        <v>498</v>
      </c>
      <c r="E37" s="5">
        <v>45350</v>
      </c>
      <c r="F37" s="10">
        <v>2</v>
      </c>
      <c r="G37" s="4">
        <v>37791</v>
      </c>
      <c r="H37" s="3" t="s">
        <v>1731</v>
      </c>
      <c r="I37" s="3" t="s">
        <v>87</v>
      </c>
      <c r="J37" s="3" t="s">
        <v>1751</v>
      </c>
      <c r="K37" s="3" t="s">
        <v>1762</v>
      </c>
      <c r="L37" s="3" t="s">
        <v>1754</v>
      </c>
      <c r="M37">
        <v>90000</v>
      </c>
      <c r="N37" s="3" t="str">
        <f ca="1">IF(student[[#This Row],[dob]]="","",
IF(DATEDIF(student[[#This Row],[dob]],TODAY(),"y")&lt;20,"Below 20",
IF(DATEDIF(student[[#This Row],[dob]],TODAY(),"y")&lt;30,"20 to 29",
IF(DATEDIF(student[[#This Row],[dob]],TODAY(),"y")&lt;40,"30 to 39",
"Above 40"))))</f>
        <v>20 to 29</v>
      </c>
    </row>
    <row r="38" spans="1:14" ht="13.8" customHeight="1" x14ac:dyDescent="0.3">
      <c r="A38" s="3">
        <v>1017</v>
      </c>
      <c r="B38" s="3">
        <v>2024</v>
      </c>
      <c r="C38" s="3" t="s">
        <v>1772</v>
      </c>
      <c r="D38" s="3" t="s">
        <v>1761</v>
      </c>
      <c r="E38" s="5">
        <v>45479</v>
      </c>
      <c r="F38" s="10">
        <v>2</v>
      </c>
      <c r="G38" s="4">
        <v>37162</v>
      </c>
      <c r="H38" s="3" t="s">
        <v>1731</v>
      </c>
      <c r="I38" s="3" t="s">
        <v>1732</v>
      </c>
      <c r="J38" s="3" t="s">
        <v>1751</v>
      </c>
      <c r="K38" s="3" t="s">
        <v>1762</v>
      </c>
      <c r="L38" s="3" t="s">
        <v>1754</v>
      </c>
      <c r="M38">
        <v>105000</v>
      </c>
      <c r="N38" s="3" t="str">
        <f ca="1">IF(student[[#This Row],[dob]]="","",
IF(DATEDIF(student[[#This Row],[dob]],TODAY(),"y")&lt;20,"Below 20",
IF(DATEDIF(student[[#This Row],[dob]],TODAY(),"y")&lt;30,"20 to 29",
IF(DATEDIF(student[[#This Row],[dob]],TODAY(),"y")&lt;40,"30 to 39",
"Above 40"))))</f>
        <v>20 to 29</v>
      </c>
    </row>
    <row r="39" spans="1:14" ht="13.8" customHeight="1" x14ac:dyDescent="0.3">
      <c r="A39" s="3">
        <v>1018</v>
      </c>
      <c r="B39" s="3">
        <v>2025</v>
      </c>
      <c r="C39" s="3" t="s">
        <v>1773</v>
      </c>
      <c r="D39" s="3" t="s">
        <v>329</v>
      </c>
      <c r="E39" s="5">
        <v>45847</v>
      </c>
      <c r="F39" s="10">
        <v>7</v>
      </c>
      <c r="G39" s="4">
        <v>39257</v>
      </c>
      <c r="H39" s="3" t="s">
        <v>1731</v>
      </c>
      <c r="I39" s="3" t="s">
        <v>103</v>
      </c>
      <c r="J39" s="3" t="s">
        <v>1751</v>
      </c>
      <c r="K39" s="3" t="s">
        <v>1730</v>
      </c>
      <c r="L39" s="3" t="s">
        <v>1754</v>
      </c>
      <c r="M39">
        <v>130000</v>
      </c>
      <c r="N39" s="3" t="str">
        <f ca="1">IF(student[[#This Row],[dob]]="","",
IF(DATEDIF(student[[#This Row],[dob]],TODAY(),"y")&lt;20,"Below 20",
IF(DATEDIF(student[[#This Row],[dob]],TODAY(),"y")&lt;30,"20 to 29",
IF(DATEDIF(student[[#This Row],[dob]],TODAY(),"y")&lt;40,"30 to 39",
"Above 40"))))</f>
        <v>Below 20</v>
      </c>
    </row>
    <row r="40" spans="1:14" ht="13.8" customHeight="1" x14ac:dyDescent="0.3">
      <c r="A40" s="3">
        <v>1019</v>
      </c>
      <c r="B40" s="3">
        <v>2024</v>
      </c>
      <c r="C40" s="3" t="s">
        <v>1774</v>
      </c>
      <c r="D40" s="3" t="s">
        <v>1527</v>
      </c>
      <c r="E40" s="5">
        <v>45342</v>
      </c>
      <c r="F40" s="10">
        <v>9</v>
      </c>
      <c r="G40" s="4">
        <v>36889</v>
      </c>
      <c r="H40" s="3" t="s">
        <v>1729</v>
      </c>
      <c r="I40" s="3" t="s">
        <v>1737</v>
      </c>
      <c r="J40" s="3" t="s">
        <v>1751</v>
      </c>
      <c r="K40" s="3" t="s">
        <v>1762</v>
      </c>
      <c r="L40" s="3" t="s">
        <v>1754</v>
      </c>
      <c r="M40">
        <v>80000</v>
      </c>
      <c r="N40" s="3" t="str">
        <f ca="1">IF(student[[#This Row],[dob]]="","",
IF(DATEDIF(student[[#This Row],[dob]],TODAY(),"y")&lt;20,"Below 20",
IF(DATEDIF(student[[#This Row],[dob]],TODAY(),"y")&lt;30,"20 to 29",
IF(DATEDIF(student[[#This Row],[dob]],TODAY(),"y")&lt;40,"30 to 39",
"Above 40"))))</f>
        <v>20 to 29</v>
      </c>
    </row>
    <row r="41" spans="1:14" ht="13.8" customHeight="1" x14ac:dyDescent="0.3">
      <c r="A41" s="3">
        <v>1020</v>
      </c>
      <c r="B41" s="3">
        <v>2024</v>
      </c>
      <c r="C41" s="3" t="s">
        <v>1775</v>
      </c>
      <c r="D41" s="3" t="s">
        <v>1776</v>
      </c>
      <c r="E41" s="5">
        <v>45346</v>
      </c>
      <c r="F41" s="10">
        <v>4</v>
      </c>
      <c r="G41" s="4">
        <v>36769</v>
      </c>
      <c r="H41" s="3" t="s">
        <v>1729</v>
      </c>
      <c r="I41" s="3" t="s">
        <v>171</v>
      </c>
      <c r="J41" s="3" t="s">
        <v>1751</v>
      </c>
      <c r="K41" s="3" t="s">
        <v>1730</v>
      </c>
      <c r="L41" s="3" t="s">
        <v>1755</v>
      </c>
      <c r="M41">
        <v>125000</v>
      </c>
      <c r="N41" s="3" t="str">
        <f ca="1">IF(student[[#This Row],[dob]]="","",
IF(DATEDIF(student[[#This Row],[dob]],TODAY(),"y")&lt;20,"Below 20",
IF(DATEDIF(student[[#This Row],[dob]],TODAY(),"y")&lt;30,"20 to 29",
IF(DATEDIF(student[[#This Row],[dob]],TODAY(),"y")&lt;40,"30 to 39",
"Above 40"))))</f>
        <v>20 to 29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1"/>
  <sheetViews>
    <sheetView topLeftCell="A975" workbookViewId="0">
      <selection activeCell="D986" sqref="D986"/>
    </sheetView>
  </sheetViews>
  <sheetFormatPr defaultRowHeight="14.4" x14ac:dyDescent="0.3"/>
  <cols>
    <col min="1" max="1" width="9.33203125" bestFit="1" customWidth="1"/>
    <col min="2" max="2" width="12.21875" bestFit="1" customWidth="1"/>
    <col min="3" max="3" width="12.88671875" bestFit="1" customWidth="1"/>
    <col min="4" max="4" width="35.5546875" bestFit="1" customWidth="1"/>
    <col min="5" max="5" width="9.6640625" bestFit="1" customWidth="1"/>
    <col min="6" max="6" width="6.21875" bestFit="1" customWidth="1"/>
    <col min="7" max="7" width="18.33203125" bestFit="1" customWidth="1"/>
    <col min="8" max="8" width="8.77734375" bestFit="1" customWidth="1"/>
    <col min="9" max="9" width="10.33203125" bestFit="1" customWidth="1"/>
    <col min="10" max="10" width="11.6640625" bestFit="1" customWidth="1"/>
    <col min="11" max="11" width="11.109375" bestFit="1" customWidth="1"/>
    <col min="12" max="12" width="16" bestFit="1" customWidth="1"/>
    <col min="13" max="13" width="8.109375" bestFit="1" customWidth="1"/>
    <col min="14" max="14" width="10" bestFit="1" customWidth="1"/>
  </cols>
  <sheetData>
    <row r="1" spans="1:14" x14ac:dyDescent="0.3">
      <c r="A1" t="s">
        <v>1728</v>
      </c>
      <c r="B1" t="s">
        <v>25</v>
      </c>
      <c r="C1" t="s">
        <v>26</v>
      </c>
      <c r="D1" t="s">
        <v>17</v>
      </c>
      <c r="E1" t="s">
        <v>28</v>
      </c>
      <c r="F1" t="s">
        <v>29</v>
      </c>
      <c r="G1" t="s">
        <v>1715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</row>
    <row r="2" spans="1:14" x14ac:dyDescent="0.3">
      <c r="A2">
        <v>1</v>
      </c>
      <c r="B2" t="s">
        <v>84</v>
      </c>
      <c r="C2" t="s">
        <v>85</v>
      </c>
      <c r="D2" t="s">
        <v>86</v>
      </c>
      <c r="H2" t="s">
        <v>87</v>
      </c>
      <c r="I2" t="s">
        <v>88</v>
      </c>
      <c r="J2">
        <v>2020</v>
      </c>
      <c r="K2" t="s">
        <v>89</v>
      </c>
      <c r="L2" t="s">
        <v>90</v>
      </c>
      <c r="M2">
        <v>808813</v>
      </c>
      <c r="N2" t="s">
        <v>91</v>
      </c>
    </row>
    <row r="3" spans="1:14" x14ac:dyDescent="0.3">
      <c r="A3">
        <v>2</v>
      </c>
      <c r="B3" t="s">
        <v>92</v>
      </c>
      <c r="C3" t="s">
        <v>93</v>
      </c>
      <c r="D3" t="s">
        <v>94</v>
      </c>
      <c r="H3" t="s">
        <v>95</v>
      </c>
      <c r="I3" t="s">
        <v>96</v>
      </c>
      <c r="J3">
        <v>2022</v>
      </c>
      <c r="K3" t="s">
        <v>97</v>
      </c>
      <c r="L3" t="s">
        <v>98</v>
      </c>
      <c r="M3">
        <v>309179</v>
      </c>
      <c r="N3" t="s">
        <v>99</v>
      </c>
    </row>
    <row r="4" spans="1:14" x14ac:dyDescent="0.3">
      <c r="A4">
        <v>3</v>
      </c>
      <c r="B4" t="s">
        <v>100</v>
      </c>
      <c r="C4" t="s">
        <v>101</v>
      </c>
      <c r="D4" t="s">
        <v>102</v>
      </c>
      <c r="H4" t="s">
        <v>103</v>
      </c>
      <c r="I4" t="s">
        <v>104</v>
      </c>
      <c r="J4">
        <v>2023</v>
      </c>
      <c r="K4" t="s">
        <v>97</v>
      </c>
      <c r="L4" t="s">
        <v>105</v>
      </c>
      <c r="M4">
        <v>711614</v>
      </c>
      <c r="N4" t="s">
        <v>106</v>
      </c>
    </row>
    <row r="5" spans="1:14" x14ac:dyDescent="0.3">
      <c r="A5">
        <v>4</v>
      </c>
      <c r="B5" t="s">
        <v>107</v>
      </c>
      <c r="C5" t="s">
        <v>108</v>
      </c>
      <c r="D5" t="s">
        <v>109</v>
      </c>
      <c r="H5" t="s">
        <v>110</v>
      </c>
      <c r="I5" t="s">
        <v>62</v>
      </c>
      <c r="J5">
        <v>2024</v>
      </c>
      <c r="K5" t="s">
        <v>111</v>
      </c>
      <c r="L5" t="s">
        <v>112</v>
      </c>
      <c r="M5">
        <v>717444</v>
      </c>
      <c r="N5" t="s">
        <v>47</v>
      </c>
    </row>
    <row r="6" spans="1:14" x14ac:dyDescent="0.3">
      <c r="A6">
        <v>5</v>
      </c>
      <c r="B6" t="s">
        <v>113</v>
      </c>
      <c r="C6" t="s">
        <v>114</v>
      </c>
      <c r="D6" t="s">
        <v>115</v>
      </c>
      <c r="H6" t="s">
        <v>95</v>
      </c>
      <c r="I6" t="s">
        <v>104</v>
      </c>
      <c r="J6">
        <v>2023</v>
      </c>
      <c r="K6" t="s">
        <v>116</v>
      </c>
      <c r="L6" t="s">
        <v>11</v>
      </c>
      <c r="M6">
        <v>1171796</v>
      </c>
      <c r="N6" t="s">
        <v>106</v>
      </c>
    </row>
    <row r="7" spans="1:14" x14ac:dyDescent="0.3">
      <c r="A7">
        <v>6</v>
      </c>
      <c r="B7" t="s">
        <v>117</v>
      </c>
      <c r="C7" t="s">
        <v>118</v>
      </c>
      <c r="D7" t="s">
        <v>119</v>
      </c>
      <c r="H7" t="s">
        <v>103</v>
      </c>
      <c r="I7" t="s">
        <v>88</v>
      </c>
      <c r="J7">
        <v>2023</v>
      </c>
      <c r="K7" t="s">
        <v>116</v>
      </c>
      <c r="L7" t="s">
        <v>11</v>
      </c>
      <c r="M7">
        <v>908144</v>
      </c>
      <c r="N7" t="s">
        <v>99</v>
      </c>
    </row>
    <row r="8" spans="1:14" x14ac:dyDescent="0.3">
      <c r="A8">
        <v>7</v>
      </c>
      <c r="B8" t="s">
        <v>120</v>
      </c>
      <c r="C8" t="s">
        <v>121</v>
      </c>
      <c r="D8" t="s">
        <v>122</v>
      </c>
      <c r="H8" t="s">
        <v>95</v>
      </c>
      <c r="I8" t="s">
        <v>123</v>
      </c>
      <c r="J8">
        <v>2022</v>
      </c>
      <c r="K8" t="s">
        <v>116</v>
      </c>
      <c r="L8" t="s">
        <v>11</v>
      </c>
      <c r="M8">
        <v>435724</v>
      </c>
      <c r="N8" t="s">
        <v>47</v>
      </c>
    </row>
    <row r="9" spans="1:14" x14ac:dyDescent="0.3">
      <c r="A9">
        <v>8</v>
      </c>
      <c r="B9" t="s">
        <v>124</v>
      </c>
      <c r="C9" t="s">
        <v>125</v>
      </c>
      <c r="D9" t="s">
        <v>126</v>
      </c>
      <c r="H9" t="s">
        <v>87</v>
      </c>
      <c r="I9" t="s">
        <v>123</v>
      </c>
      <c r="J9">
        <v>2020</v>
      </c>
      <c r="K9" t="s">
        <v>127</v>
      </c>
      <c r="L9" t="s">
        <v>90</v>
      </c>
      <c r="M9">
        <v>466990</v>
      </c>
      <c r="N9" t="s">
        <v>128</v>
      </c>
    </row>
    <row r="10" spans="1:14" x14ac:dyDescent="0.3">
      <c r="A10">
        <v>9</v>
      </c>
      <c r="B10" t="s">
        <v>129</v>
      </c>
      <c r="C10" t="s">
        <v>130</v>
      </c>
      <c r="D10" t="s">
        <v>131</v>
      </c>
      <c r="H10" t="s">
        <v>95</v>
      </c>
      <c r="I10" t="s">
        <v>88</v>
      </c>
      <c r="J10">
        <v>2022</v>
      </c>
      <c r="K10" t="s">
        <v>132</v>
      </c>
      <c r="L10" t="s">
        <v>105</v>
      </c>
      <c r="M10">
        <v>942466</v>
      </c>
      <c r="N10" t="s">
        <v>99</v>
      </c>
    </row>
    <row r="11" spans="1:14" x14ac:dyDescent="0.3">
      <c r="A11">
        <v>10</v>
      </c>
      <c r="B11" t="s">
        <v>133</v>
      </c>
      <c r="C11" t="s">
        <v>134</v>
      </c>
      <c r="D11" t="s">
        <v>135</v>
      </c>
      <c r="H11" t="s">
        <v>110</v>
      </c>
      <c r="I11" t="s">
        <v>104</v>
      </c>
      <c r="J11">
        <v>2022</v>
      </c>
      <c r="K11" t="s">
        <v>97</v>
      </c>
      <c r="L11" t="s">
        <v>136</v>
      </c>
      <c r="M11">
        <v>1133182</v>
      </c>
      <c r="N11" t="s">
        <v>106</v>
      </c>
    </row>
    <row r="12" spans="1:14" x14ac:dyDescent="0.3">
      <c r="A12">
        <v>11</v>
      </c>
      <c r="B12" t="s">
        <v>137</v>
      </c>
      <c r="C12" t="s">
        <v>138</v>
      </c>
      <c r="D12" t="s">
        <v>139</v>
      </c>
      <c r="H12" t="s">
        <v>95</v>
      </c>
      <c r="I12" t="s">
        <v>96</v>
      </c>
      <c r="J12">
        <v>2020</v>
      </c>
      <c r="K12" t="s">
        <v>132</v>
      </c>
      <c r="L12" t="s">
        <v>112</v>
      </c>
      <c r="M12">
        <v>536938</v>
      </c>
      <c r="N12" t="s">
        <v>106</v>
      </c>
    </row>
    <row r="13" spans="1:14" x14ac:dyDescent="0.3">
      <c r="A13">
        <v>12</v>
      </c>
      <c r="B13" t="s">
        <v>140</v>
      </c>
      <c r="C13" t="s">
        <v>141</v>
      </c>
      <c r="D13" t="s">
        <v>142</v>
      </c>
      <c r="H13" t="s">
        <v>87</v>
      </c>
      <c r="I13" t="s">
        <v>96</v>
      </c>
      <c r="J13">
        <v>2020</v>
      </c>
      <c r="K13" t="s">
        <v>116</v>
      </c>
      <c r="L13" t="s">
        <v>112</v>
      </c>
      <c r="M13">
        <v>963896</v>
      </c>
      <c r="N13" t="s">
        <v>128</v>
      </c>
    </row>
    <row r="14" spans="1:14" x14ac:dyDescent="0.3">
      <c r="A14">
        <v>13</v>
      </c>
      <c r="B14" t="s">
        <v>143</v>
      </c>
      <c r="C14" t="s">
        <v>144</v>
      </c>
      <c r="D14" t="s">
        <v>145</v>
      </c>
      <c r="H14" t="s">
        <v>103</v>
      </c>
      <c r="I14" t="s">
        <v>123</v>
      </c>
      <c r="J14">
        <v>2023</v>
      </c>
      <c r="K14" t="s">
        <v>111</v>
      </c>
      <c r="L14" t="s">
        <v>98</v>
      </c>
      <c r="M14">
        <v>316883</v>
      </c>
      <c r="N14" t="s">
        <v>47</v>
      </c>
    </row>
    <row r="15" spans="1:14" x14ac:dyDescent="0.3">
      <c r="A15">
        <v>14</v>
      </c>
      <c r="B15" t="s">
        <v>146</v>
      </c>
      <c r="C15" t="s">
        <v>147</v>
      </c>
      <c r="D15" t="s">
        <v>148</v>
      </c>
      <c r="H15" t="s">
        <v>103</v>
      </c>
      <c r="I15" t="s">
        <v>96</v>
      </c>
      <c r="J15">
        <v>2020</v>
      </c>
      <c r="K15" t="s">
        <v>116</v>
      </c>
      <c r="L15" t="s">
        <v>90</v>
      </c>
      <c r="M15">
        <v>569121</v>
      </c>
      <c r="N15" t="s">
        <v>99</v>
      </c>
    </row>
    <row r="16" spans="1:14" x14ac:dyDescent="0.3">
      <c r="A16">
        <v>15</v>
      </c>
      <c r="B16" t="s">
        <v>149</v>
      </c>
      <c r="C16" t="s">
        <v>150</v>
      </c>
      <c r="D16" t="s">
        <v>151</v>
      </c>
      <c r="H16" t="s">
        <v>152</v>
      </c>
      <c r="I16" t="s">
        <v>88</v>
      </c>
      <c r="J16">
        <v>2024</v>
      </c>
      <c r="K16" t="s">
        <v>111</v>
      </c>
      <c r="L16" t="s">
        <v>136</v>
      </c>
      <c r="M16">
        <v>1041638</v>
      </c>
      <c r="N16" t="s">
        <v>91</v>
      </c>
    </row>
    <row r="17" spans="1:14" x14ac:dyDescent="0.3">
      <c r="A17">
        <v>16</v>
      </c>
      <c r="B17" t="s">
        <v>153</v>
      </c>
      <c r="C17" t="s">
        <v>154</v>
      </c>
      <c r="D17" t="s">
        <v>155</v>
      </c>
      <c r="H17" t="s">
        <v>103</v>
      </c>
      <c r="I17" t="s">
        <v>156</v>
      </c>
      <c r="J17">
        <v>2024</v>
      </c>
      <c r="K17" t="s">
        <v>157</v>
      </c>
      <c r="L17" t="s">
        <v>11</v>
      </c>
      <c r="M17">
        <v>968107</v>
      </c>
      <c r="N17" t="s">
        <v>106</v>
      </c>
    </row>
    <row r="18" spans="1:14" x14ac:dyDescent="0.3">
      <c r="A18">
        <v>17</v>
      </c>
      <c r="B18" t="s">
        <v>158</v>
      </c>
      <c r="C18" t="s">
        <v>159</v>
      </c>
      <c r="D18" t="s">
        <v>160</v>
      </c>
      <c r="H18" t="s">
        <v>95</v>
      </c>
      <c r="I18" t="s">
        <v>104</v>
      </c>
      <c r="J18">
        <v>2020</v>
      </c>
      <c r="K18" t="s">
        <v>127</v>
      </c>
      <c r="L18" t="s">
        <v>11</v>
      </c>
      <c r="M18">
        <v>768147</v>
      </c>
      <c r="N18" t="s">
        <v>128</v>
      </c>
    </row>
    <row r="19" spans="1:14" x14ac:dyDescent="0.3">
      <c r="A19">
        <v>18</v>
      </c>
      <c r="B19" t="s">
        <v>161</v>
      </c>
      <c r="C19" t="s">
        <v>162</v>
      </c>
      <c r="D19" t="s">
        <v>163</v>
      </c>
      <c r="H19" t="s">
        <v>110</v>
      </c>
      <c r="I19" t="s">
        <v>96</v>
      </c>
      <c r="J19">
        <v>2022</v>
      </c>
      <c r="K19" t="s">
        <v>127</v>
      </c>
      <c r="L19" t="s">
        <v>11</v>
      </c>
      <c r="M19">
        <v>1154005</v>
      </c>
      <c r="N19" t="s">
        <v>164</v>
      </c>
    </row>
    <row r="20" spans="1:14" x14ac:dyDescent="0.3">
      <c r="A20">
        <v>19</v>
      </c>
      <c r="B20" t="s">
        <v>165</v>
      </c>
      <c r="C20" t="s">
        <v>166</v>
      </c>
      <c r="D20" t="s">
        <v>167</v>
      </c>
      <c r="H20" t="s">
        <v>87</v>
      </c>
      <c r="I20" t="s">
        <v>123</v>
      </c>
      <c r="J20">
        <v>2023</v>
      </c>
      <c r="K20" t="s">
        <v>132</v>
      </c>
      <c r="L20" t="s">
        <v>11</v>
      </c>
      <c r="M20">
        <v>405451</v>
      </c>
      <c r="N20" t="s">
        <v>99</v>
      </c>
    </row>
    <row r="21" spans="1:14" x14ac:dyDescent="0.3">
      <c r="A21">
        <v>20</v>
      </c>
      <c r="B21" t="s">
        <v>168</v>
      </c>
      <c r="C21" t="s">
        <v>169</v>
      </c>
      <c r="D21" t="s">
        <v>170</v>
      </c>
      <c r="H21" t="s">
        <v>171</v>
      </c>
      <c r="I21" t="s">
        <v>123</v>
      </c>
      <c r="J21">
        <v>2024</v>
      </c>
      <c r="K21" t="s">
        <v>111</v>
      </c>
      <c r="L21" t="s">
        <v>136</v>
      </c>
      <c r="M21">
        <v>1051870</v>
      </c>
      <c r="N21" t="s">
        <v>128</v>
      </c>
    </row>
    <row r="22" spans="1:14" x14ac:dyDescent="0.3">
      <c r="A22">
        <v>21</v>
      </c>
      <c r="B22" t="s">
        <v>172</v>
      </c>
      <c r="C22" t="s">
        <v>173</v>
      </c>
      <c r="D22" t="s">
        <v>174</v>
      </c>
      <c r="H22" t="s">
        <v>171</v>
      </c>
      <c r="I22" t="s">
        <v>123</v>
      </c>
      <c r="J22">
        <v>2021</v>
      </c>
      <c r="K22" t="s">
        <v>116</v>
      </c>
      <c r="L22" t="s">
        <v>136</v>
      </c>
      <c r="M22">
        <v>1089419</v>
      </c>
      <c r="N22" t="s">
        <v>47</v>
      </c>
    </row>
    <row r="23" spans="1:14" x14ac:dyDescent="0.3">
      <c r="A23">
        <v>22</v>
      </c>
      <c r="B23" t="s">
        <v>175</v>
      </c>
      <c r="C23" t="s">
        <v>176</v>
      </c>
      <c r="D23" t="s">
        <v>177</v>
      </c>
      <c r="H23" t="s">
        <v>103</v>
      </c>
      <c r="I23" t="s">
        <v>88</v>
      </c>
      <c r="J23">
        <v>2022</v>
      </c>
      <c r="K23" t="s">
        <v>178</v>
      </c>
      <c r="L23" t="s">
        <v>112</v>
      </c>
      <c r="M23">
        <v>866420</v>
      </c>
      <c r="N23" t="s">
        <v>99</v>
      </c>
    </row>
    <row r="24" spans="1:14" x14ac:dyDescent="0.3">
      <c r="A24">
        <v>23</v>
      </c>
      <c r="B24" t="s">
        <v>179</v>
      </c>
      <c r="C24" t="s">
        <v>180</v>
      </c>
      <c r="D24" t="s">
        <v>181</v>
      </c>
      <c r="H24" t="s">
        <v>110</v>
      </c>
      <c r="I24" t="s">
        <v>62</v>
      </c>
      <c r="J24">
        <v>2022</v>
      </c>
      <c r="K24" t="s">
        <v>97</v>
      </c>
      <c r="L24" t="s">
        <v>11</v>
      </c>
      <c r="M24">
        <v>1129556</v>
      </c>
      <c r="N24" t="s">
        <v>106</v>
      </c>
    </row>
    <row r="25" spans="1:14" x14ac:dyDescent="0.3">
      <c r="A25">
        <v>24</v>
      </c>
      <c r="B25" t="s">
        <v>182</v>
      </c>
      <c r="C25" t="s">
        <v>183</v>
      </c>
      <c r="D25" t="s">
        <v>184</v>
      </c>
      <c r="H25" t="s">
        <v>87</v>
      </c>
      <c r="I25" t="s">
        <v>96</v>
      </c>
      <c r="J25">
        <v>2021</v>
      </c>
      <c r="K25" t="s">
        <v>116</v>
      </c>
      <c r="L25" t="s">
        <v>90</v>
      </c>
      <c r="M25">
        <v>685882</v>
      </c>
      <c r="N25" t="s">
        <v>91</v>
      </c>
    </row>
    <row r="26" spans="1:14" x14ac:dyDescent="0.3">
      <c r="A26">
        <v>25</v>
      </c>
      <c r="B26" t="s">
        <v>185</v>
      </c>
      <c r="C26" t="s">
        <v>114</v>
      </c>
      <c r="D26" t="s">
        <v>186</v>
      </c>
      <c r="H26" t="s">
        <v>103</v>
      </c>
      <c r="I26" t="s">
        <v>96</v>
      </c>
      <c r="J26">
        <v>2023</v>
      </c>
      <c r="K26" t="s">
        <v>157</v>
      </c>
      <c r="L26" t="s">
        <v>90</v>
      </c>
      <c r="M26">
        <v>682562</v>
      </c>
      <c r="N26" t="s">
        <v>47</v>
      </c>
    </row>
    <row r="27" spans="1:14" x14ac:dyDescent="0.3">
      <c r="A27">
        <v>26</v>
      </c>
      <c r="B27" t="s">
        <v>187</v>
      </c>
      <c r="C27" t="s">
        <v>188</v>
      </c>
      <c r="D27" t="s">
        <v>189</v>
      </c>
      <c r="H27" t="s">
        <v>171</v>
      </c>
      <c r="I27" t="s">
        <v>123</v>
      </c>
      <c r="J27">
        <v>2023</v>
      </c>
      <c r="K27" t="s">
        <v>190</v>
      </c>
      <c r="L27" t="s">
        <v>112</v>
      </c>
      <c r="M27">
        <v>1136597</v>
      </c>
      <c r="N27" t="s">
        <v>99</v>
      </c>
    </row>
    <row r="28" spans="1:14" x14ac:dyDescent="0.3">
      <c r="A28">
        <v>27</v>
      </c>
      <c r="B28" t="s">
        <v>191</v>
      </c>
      <c r="C28" t="s">
        <v>192</v>
      </c>
      <c r="D28" t="s">
        <v>193</v>
      </c>
      <c r="H28" t="s">
        <v>87</v>
      </c>
      <c r="I28" t="s">
        <v>104</v>
      </c>
      <c r="J28">
        <v>2021</v>
      </c>
      <c r="K28" t="s">
        <v>97</v>
      </c>
      <c r="L28" t="s">
        <v>136</v>
      </c>
      <c r="M28">
        <v>433856</v>
      </c>
      <c r="N28" t="s">
        <v>106</v>
      </c>
    </row>
    <row r="29" spans="1:14" x14ac:dyDescent="0.3">
      <c r="A29">
        <v>28</v>
      </c>
      <c r="B29" t="s">
        <v>194</v>
      </c>
      <c r="C29" t="s">
        <v>195</v>
      </c>
      <c r="D29" t="s">
        <v>196</v>
      </c>
      <c r="H29" t="s">
        <v>87</v>
      </c>
      <c r="I29" t="s">
        <v>96</v>
      </c>
      <c r="J29">
        <v>2020</v>
      </c>
      <c r="K29" t="s">
        <v>197</v>
      </c>
      <c r="L29" t="s">
        <v>11</v>
      </c>
      <c r="M29">
        <v>707188</v>
      </c>
      <c r="N29" t="s">
        <v>106</v>
      </c>
    </row>
    <row r="30" spans="1:14" x14ac:dyDescent="0.3">
      <c r="A30">
        <v>29</v>
      </c>
      <c r="B30" t="s">
        <v>198</v>
      </c>
      <c r="C30" t="s">
        <v>199</v>
      </c>
      <c r="D30" t="s">
        <v>200</v>
      </c>
      <c r="H30" t="s">
        <v>95</v>
      </c>
      <c r="I30" t="s">
        <v>104</v>
      </c>
      <c r="J30">
        <v>2020</v>
      </c>
      <c r="K30" t="s">
        <v>197</v>
      </c>
      <c r="L30" t="s">
        <v>105</v>
      </c>
      <c r="M30">
        <v>467741</v>
      </c>
      <c r="N30" t="s">
        <v>128</v>
      </c>
    </row>
    <row r="31" spans="1:14" x14ac:dyDescent="0.3">
      <c r="A31">
        <v>30</v>
      </c>
      <c r="B31" t="s">
        <v>107</v>
      </c>
      <c r="C31" t="s">
        <v>201</v>
      </c>
      <c r="D31" t="s">
        <v>202</v>
      </c>
      <c r="H31" t="s">
        <v>87</v>
      </c>
      <c r="I31" t="s">
        <v>156</v>
      </c>
      <c r="J31">
        <v>2023</v>
      </c>
      <c r="K31" t="s">
        <v>116</v>
      </c>
      <c r="L31" t="s">
        <v>105</v>
      </c>
      <c r="M31">
        <v>662951</v>
      </c>
      <c r="N31" t="s">
        <v>99</v>
      </c>
    </row>
    <row r="32" spans="1:14" x14ac:dyDescent="0.3">
      <c r="A32">
        <v>31</v>
      </c>
      <c r="B32" t="s">
        <v>203</v>
      </c>
      <c r="C32" t="s">
        <v>204</v>
      </c>
      <c r="D32" t="s">
        <v>205</v>
      </c>
      <c r="H32" t="s">
        <v>95</v>
      </c>
      <c r="I32" t="s">
        <v>123</v>
      </c>
      <c r="J32">
        <v>2024</v>
      </c>
      <c r="K32" t="s">
        <v>116</v>
      </c>
      <c r="L32" t="s">
        <v>98</v>
      </c>
      <c r="M32">
        <v>951804</v>
      </c>
      <c r="N32" t="s">
        <v>128</v>
      </c>
    </row>
    <row r="33" spans="1:14" x14ac:dyDescent="0.3">
      <c r="A33">
        <v>32</v>
      </c>
      <c r="B33" t="s">
        <v>206</v>
      </c>
      <c r="C33" t="s">
        <v>207</v>
      </c>
      <c r="D33" t="s">
        <v>208</v>
      </c>
      <c r="H33" t="s">
        <v>87</v>
      </c>
      <c r="I33" t="s">
        <v>104</v>
      </c>
      <c r="J33">
        <v>2024</v>
      </c>
      <c r="K33" t="s">
        <v>178</v>
      </c>
      <c r="L33" t="s">
        <v>11</v>
      </c>
      <c r="M33">
        <v>784023</v>
      </c>
      <c r="N33" t="s">
        <v>164</v>
      </c>
    </row>
    <row r="34" spans="1:14" x14ac:dyDescent="0.3">
      <c r="A34">
        <v>33</v>
      </c>
      <c r="B34" t="s">
        <v>209</v>
      </c>
      <c r="C34" t="s">
        <v>210</v>
      </c>
      <c r="D34" t="s">
        <v>211</v>
      </c>
      <c r="H34" t="s">
        <v>152</v>
      </c>
      <c r="I34" t="s">
        <v>96</v>
      </c>
      <c r="J34">
        <v>2021</v>
      </c>
      <c r="K34" t="s">
        <v>197</v>
      </c>
      <c r="L34" t="s">
        <v>11</v>
      </c>
      <c r="M34">
        <v>1068982</v>
      </c>
      <c r="N34" t="s">
        <v>99</v>
      </c>
    </row>
    <row r="35" spans="1:14" x14ac:dyDescent="0.3">
      <c r="A35">
        <v>34</v>
      </c>
      <c r="B35" t="s">
        <v>212</v>
      </c>
      <c r="C35" t="s">
        <v>213</v>
      </c>
      <c r="D35" t="s">
        <v>214</v>
      </c>
      <c r="H35" t="s">
        <v>103</v>
      </c>
      <c r="I35" t="s">
        <v>96</v>
      </c>
      <c r="J35">
        <v>2023</v>
      </c>
      <c r="K35" t="s">
        <v>111</v>
      </c>
      <c r="L35" t="s">
        <v>105</v>
      </c>
      <c r="M35">
        <v>1090313</v>
      </c>
      <c r="N35" t="s">
        <v>106</v>
      </c>
    </row>
    <row r="36" spans="1:14" x14ac:dyDescent="0.3">
      <c r="A36">
        <v>35</v>
      </c>
      <c r="B36" t="s">
        <v>215</v>
      </c>
      <c r="C36" t="s">
        <v>216</v>
      </c>
      <c r="D36" t="s">
        <v>217</v>
      </c>
      <c r="H36" t="s">
        <v>171</v>
      </c>
      <c r="I36" t="s">
        <v>156</v>
      </c>
      <c r="J36">
        <v>2022</v>
      </c>
      <c r="K36" t="s">
        <v>178</v>
      </c>
      <c r="L36" t="s">
        <v>11</v>
      </c>
      <c r="M36">
        <v>821454</v>
      </c>
      <c r="N36" t="s">
        <v>128</v>
      </c>
    </row>
    <row r="37" spans="1:14" x14ac:dyDescent="0.3">
      <c r="A37">
        <v>36</v>
      </c>
      <c r="B37" t="s">
        <v>218</v>
      </c>
      <c r="C37" t="s">
        <v>216</v>
      </c>
      <c r="D37" t="s">
        <v>219</v>
      </c>
      <c r="H37" t="s">
        <v>110</v>
      </c>
      <c r="I37" t="s">
        <v>88</v>
      </c>
      <c r="J37">
        <v>2021</v>
      </c>
      <c r="K37" t="s">
        <v>116</v>
      </c>
      <c r="L37" t="s">
        <v>136</v>
      </c>
      <c r="M37">
        <v>394707</v>
      </c>
      <c r="N37" t="s">
        <v>164</v>
      </c>
    </row>
    <row r="38" spans="1:14" x14ac:dyDescent="0.3">
      <c r="A38">
        <v>37</v>
      </c>
      <c r="B38" t="s">
        <v>175</v>
      </c>
      <c r="C38" t="s">
        <v>130</v>
      </c>
      <c r="D38" t="s">
        <v>220</v>
      </c>
      <c r="H38" t="s">
        <v>152</v>
      </c>
      <c r="I38" t="s">
        <v>104</v>
      </c>
      <c r="J38">
        <v>2024</v>
      </c>
      <c r="K38" t="s">
        <v>197</v>
      </c>
      <c r="L38" t="s">
        <v>90</v>
      </c>
      <c r="M38">
        <v>1123201</v>
      </c>
      <c r="N38" t="s">
        <v>47</v>
      </c>
    </row>
    <row r="39" spans="1:14" x14ac:dyDescent="0.3">
      <c r="A39">
        <v>38</v>
      </c>
      <c r="B39" t="s">
        <v>221</v>
      </c>
      <c r="C39" t="s">
        <v>222</v>
      </c>
      <c r="D39" t="s">
        <v>223</v>
      </c>
      <c r="H39" t="s">
        <v>103</v>
      </c>
      <c r="I39" t="s">
        <v>96</v>
      </c>
      <c r="J39">
        <v>2022</v>
      </c>
      <c r="K39" t="s">
        <v>157</v>
      </c>
      <c r="L39" t="s">
        <v>98</v>
      </c>
      <c r="M39">
        <v>359436</v>
      </c>
      <c r="N39" t="s">
        <v>99</v>
      </c>
    </row>
    <row r="40" spans="1:14" x14ac:dyDescent="0.3">
      <c r="A40">
        <v>39</v>
      </c>
      <c r="B40" t="s">
        <v>137</v>
      </c>
      <c r="C40" t="s">
        <v>224</v>
      </c>
      <c r="D40" t="s">
        <v>225</v>
      </c>
      <c r="H40" t="s">
        <v>152</v>
      </c>
      <c r="I40" t="s">
        <v>88</v>
      </c>
      <c r="J40">
        <v>2020</v>
      </c>
      <c r="K40" t="s">
        <v>197</v>
      </c>
      <c r="L40" t="s">
        <v>112</v>
      </c>
      <c r="M40">
        <v>1153194</v>
      </c>
      <c r="N40" t="s">
        <v>164</v>
      </c>
    </row>
    <row r="41" spans="1:14" x14ac:dyDescent="0.3">
      <c r="A41">
        <v>40</v>
      </c>
      <c r="B41" t="s">
        <v>226</v>
      </c>
      <c r="C41" t="s">
        <v>227</v>
      </c>
      <c r="D41" t="s">
        <v>228</v>
      </c>
      <c r="H41" t="s">
        <v>171</v>
      </c>
      <c r="I41" t="s">
        <v>88</v>
      </c>
      <c r="J41">
        <v>2024</v>
      </c>
      <c r="K41" t="s">
        <v>116</v>
      </c>
      <c r="L41" t="s">
        <v>11</v>
      </c>
      <c r="M41">
        <v>302414</v>
      </c>
      <c r="N41" t="s">
        <v>47</v>
      </c>
    </row>
    <row r="42" spans="1:14" x14ac:dyDescent="0.3">
      <c r="A42">
        <v>41</v>
      </c>
      <c r="B42" t="s">
        <v>203</v>
      </c>
      <c r="C42" t="s">
        <v>229</v>
      </c>
      <c r="D42" t="s">
        <v>230</v>
      </c>
      <c r="H42" t="s">
        <v>152</v>
      </c>
      <c r="I42" t="s">
        <v>96</v>
      </c>
      <c r="J42">
        <v>2023</v>
      </c>
      <c r="K42" t="s">
        <v>116</v>
      </c>
      <c r="L42" t="s">
        <v>11</v>
      </c>
      <c r="M42">
        <v>1098437</v>
      </c>
      <c r="N42" t="s">
        <v>164</v>
      </c>
    </row>
    <row r="43" spans="1:14" x14ac:dyDescent="0.3">
      <c r="A43">
        <v>42</v>
      </c>
      <c r="B43" t="s">
        <v>231</v>
      </c>
      <c r="C43" t="s">
        <v>232</v>
      </c>
      <c r="D43" t="s">
        <v>233</v>
      </c>
      <c r="H43" t="s">
        <v>152</v>
      </c>
      <c r="I43" t="s">
        <v>62</v>
      </c>
      <c r="J43">
        <v>2022</v>
      </c>
      <c r="K43" t="s">
        <v>157</v>
      </c>
      <c r="L43" t="s">
        <v>105</v>
      </c>
      <c r="M43">
        <v>401997</v>
      </c>
      <c r="N43" t="s">
        <v>164</v>
      </c>
    </row>
    <row r="44" spans="1:14" x14ac:dyDescent="0.3">
      <c r="A44">
        <v>43</v>
      </c>
      <c r="B44" t="s">
        <v>165</v>
      </c>
      <c r="C44" t="s">
        <v>229</v>
      </c>
      <c r="D44" t="s">
        <v>234</v>
      </c>
      <c r="H44" t="s">
        <v>152</v>
      </c>
      <c r="I44" t="s">
        <v>96</v>
      </c>
      <c r="J44">
        <v>2021</v>
      </c>
      <c r="K44" t="s">
        <v>89</v>
      </c>
      <c r="L44" t="s">
        <v>136</v>
      </c>
      <c r="M44">
        <v>649215</v>
      </c>
      <c r="N44" t="s">
        <v>106</v>
      </c>
    </row>
    <row r="45" spans="1:14" x14ac:dyDescent="0.3">
      <c r="A45">
        <v>44</v>
      </c>
      <c r="B45" t="s">
        <v>235</v>
      </c>
      <c r="C45" t="s">
        <v>236</v>
      </c>
      <c r="D45" t="s">
        <v>237</v>
      </c>
      <c r="H45" t="s">
        <v>87</v>
      </c>
      <c r="I45" t="s">
        <v>123</v>
      </c>
      <c r="J45">
        <v>2020</v>
      </c>
      <c r="K45" t="s">
        <v>89</v>
      </c>
      <c r="L45" t="s">
        <v>11</v>
      </c>
      <c r="M45">
        <v>1029981</v>
      </c>
      <c r="N45" t="s">
        <v>164</v>
      </c>
    </row>
    <row r="46" spans="1:14" x14ac:dyDescent="0.3">
      <c r="A46">
        <v>45</v>
      </c>
      <c r="B46" t="s">
        <v>238</v>
      </c>
      <c r="C46" t="s">
        <v>239</v>
      </c>
      <c r="D46" t="s">
        <v>240</v>
      </c>
      <c r="H46" t="s">
        <v>110</v>
      </c>
      <c r="I46" t="s">
        <v>62</v>
      </c>
      <c r="J46">
        <v>2020</v>
      </c>
      <c r="K46" t="s">
        <v>127</v>
      </c>
      <c r="L46" t="s">
        <v>112</v>
      </c>
      <c r="M46">
        <v>873103</v>
      </c>
      <c r="N46" t="s">
        <v>164</v>
      </c>
    </row>
    <row r="47" spans="1:14" x14ac:dyDescent="0.3">
      <c r="A47">
        <v>46</v>
      </c>
      <c r="B47" t="s">
        <v>241</v>
      </c>
      <c r="C47" t="s">
        <v>242</v>
      </c>
      <c r="D47" t="s">
        <v>243</v>
      </c>
      <c r="H47" t="s">
        <v>103</v>
      </c>
      <c r="I47" t="s">
        <v>96</v>
      </c>
      <c r="J47">
        <v>2021</v>
      </c>
      <c r="K47" t="s">
        <v>197</v>
      </c>
      <c r="L47" t="s">
        <v>112</v>
      </c>
      <c r="M47">
        <v>935960</v>
      </c>
      <c r="N47" t="s">
        <v>128</v>
      </c>
    </row>
    <row r="48" spans="1:14" x14ac:dyDescent="0.3">
      <c r="A48">
        <v>47</v>
      </c>
      <c r="B48" t="s">
        <v>244</v>
      </c>
      <c r="C48" t="s">
        <v>245</v>
      </c>
      <c r="D48" t="s">
        <v>246</v>
      </c>
      <c r="H48" t="s">
        <v>87</v>
      </c>
      <c r="I48" t="s">
        <v>104</v>
      </c>
      <c r="J48">
        <v>2024</v>
      </c>
      <c r="K48" t="s">
        <v>197</v>
      </c>
      <c r="L48" t="s">
        <v>105</v>
      </c>
      <c r="M48">
        <v>798409</v>
      </c>
      <c r="N48" t="s">
        <v>128</v>
      </c>
    </row>
    <row r="49" spans="1:14" x14ac:dyDescent="0.3">
      <c r="A49">
        <v>48</v>
      </c>
      <c r="B49" t="s">
        <v>133</v>
      </c>
      <c r="C49" t="s">
        <v>247</v>
      </c>
      <c r="D49" t="s">
        <v>248</v>
      </c>
      <c r="H49" t="s">
        <v>103</v>
      </c>
      <c r="I49" t="s">
        <v>156</v>
      </c>
      <c r="J49">
        <v>2021</v>
      </c>
      <c r="K49" t="s">
        <v>127</v>
      </c>
      <c r="L49" t="s">
        <v>105</v>
      </c>
      <c r="M49">
        <v>702197</v>
      </c>
      <c r="N49" t="s">
        <v>128</v>
      </c>
    </row>
    <row r="50" spans="1:14" x14ac:dyDescent="0.3">
      <c r="A50">
        <v>49</v>
      </c>
      <c r="B50" t="s">
        <v>249</v>
      </c>
      <c r="C50" t="s">
        <v>250</v>
      </c>
      <c r="D50" t="s">
        <v>251</v>
      </c>
      <c r="H50" t="s">
        <v>103</v>
      </c>
      <c r="I50" t="s">
        <v>88</v>
      </c>
      <c r="J50">
        <v>2021</v>
      </c>
      <c r="K50" t="s">
        <v>116</v>
      </c>
      <c r="L50" t="s">
        <v>98</v>
      </c>
      <c r="M50">
        <v>857364</v>
      </c>
      <c r="N50" t="s">
        <v>91</v>
      </c>
    </row>
    <row r="51" spans="1:14" x14ac:dyDescent="0.3">
      <c r="A51">
        <v>50</v>
      </c>
      <c r="B51" t="s">
        <v>161</v>
      </c>
      <c r="C51" t="s">
        <v>252</v>
      </c>
      <c r="D51" t="s">
        <v>253</v>
      </c>
      <c r="H51" t="s">
        <v>103</v>
      </c>
      <c r="I51" t="s">
        <v>123</v>
      </c>
      <c r="J51">
        <v>2020</v>
      </c>
      <c r="K51" t="s">
        <v>190</v>
      </c>
      <c r="L51" t="s">
        <v>11</v>
      </c>
      <c r="M51">
        <v>395097</v>
      </c>
      <c r="N51" t="s">
        <v>128</v>
      </c>
    </row>
    <row r="52" spans="1:14" x14ac:dyDescent="0.3">
      <c r="A52">
        <v>51</v>
      </c>
      <c r="B52" t="s">
        <v>254</v>
      </c>
      <c r="C52" t="s">
        <v>255</v>
      </c>
      <c r="D52" t="s">
        <v>256</v>
      </c>
      <c r="H52" t="s">
        <v>110</v>
      </c>
      <c r="I52" t="s">
        <v>88</v>
      </c>
      <c r="J52">
        <v>2024</v>
      </c>
      <c r="K52" t="s">
        <v>197</v>
      </c>
      <c r="L52" t="s">
        <v>90</v>
      </c>
      <c r="M52">
        <v>410798</v>
      </c>
      <c r="N52" t="s">
        <v>91</v>
      </c>
    </row>
    <row r="53" spans="1:14" x14ac:dyDescent="0.3">
      <c r="A53">
        <v>52</v>
      </c>
      <c r="B53" t="s">
        <v>218</v>
      </c>
      <c r="C53" t="s">
        <v>257</v>
      </c>
      <c r="D53" t="s">
        <v>258</v>
      </c>
      <c r="H53" t="s">
        <v>103</v>
      </c>
      <c r="I53" t="s">
        <v>96</v>
      </c>
      <c r="J53">
        <v>2024</v>
      </c>
      <c r="K53" t="s">
        <v>89</v>
      </c>
      <c r="L53" t="s">
        <v>90</v>
      </c>
      <c r="M53">
        <v>698046</v>
      </c>
      <c r="N53" t="s">
        <v>47</v>
      </c>
    </row>
    <row r="54" spans="1:14" x14ac:dyDescent="0.3">
      <c r="A54">
        <v>53</v>
      </c>
      <c r="B54" t="s">
        <v>259</v>
      </c>
      <c r="C54" t="s">
        <v>260</v>
      </c>
      <c r="D54" t="s">
        <v>261</v>
      </c>
      <c r="H54" t="s">
        <v>110</v>
      </c>
      <c r="I54" t="s">
        <v>96</v>
      </c>
      <c r="J54">
        <v>2020</v>
      </c>
      <c r="K54" t="s">
        <v>116</v>
      </c>
      <c r="L54" t="s">
        <v>90</v>
      </c>
      <c r="M54">
        <v>553099</v>
      </c>
      <c r="N54" t="s">
        <v>47</v>
      </c>
    </row>
    <row r="55" spans="1:14" x14ac:dyDescent="0.3">
      <c r="A55">
        <v>54</v>
      </c>
      <c r="B55" t="s">
        <v>262</v>
      </c>
      <c r="C55" t="s">
        <v>263</v>
      </c>
      <c r="D55" t="s">
        <v>264</v>
      </c>
      <c r="H55" t="s">
        <v>87</v>
      </c>
      <c r="I55" t="s">
        <v>88</v>
      </c>
      <c r="J55">
        <v>2023</v>
      </c>
      <c r="K55" t="s">
        <v>111</v>
      </c>
      <c r="L55" t="s">
        <v>90</v>
      </c>
      <c r="M55">
        <v>1024413</v>
      </c>
      <c r="N55" t="s">
        <v>128</v>
      </c>
    </row>
    <row r="56" spans="1:14" x14ac:dyDescent="0.3">
      <c r="A56">
        <v>55</v>
      </c>
      <c r="B56" t="s">
        <v>194</v>
      </c>
      <c r="C56" t="s">
        <v>265</v>
      </c>
      <c r="D56" t="s">
        <v>266</v>
      </c>
      <c r="H56" t="s">
        <v>152</v>
      </c>
      <c r="I56" t="s">
        <v>88</v>
      </c>
      <c r="J56">
        <v>2023</v>
      </c>
      <c r="K56" t="s">
        <v>111</v>
      </c>
      <c r="L56" t="s">
        <v>90</v>
      </c>
      <c r="M56">
        <v>1125183</v>
      </c>
      <c r="N56" t="s">
        <v>91</v>
      </c>
    </row>
    <row r="57" spans="1:14" x14ac:dyDescent="0.3">
      <c r="A57">
        <v>56</v>
      </c>
      <c r="B57" t="s">
        <v>267</v>
      </c>
      <c r="C57" t="s">
        <v>268</v>
      </c>
      <c r="D57" t="s">
        <v>269</v>
      </c>
      <c r="H57" t="s">
        <v>152</v>
      </c>
      <c r="I57" t="s">
        <v>62</v>
      </c>
      <c r="J57">
        <v>2024</v>
      </c>
      <c r="K57" t="s">
        <v>197</v>
      </c>
      <c r="L57" t="s">
        <v>112</v>
      </c>
      <c r="M57">
        <v>915118</v>
      </c>
      <c r="N57" t="s">
        <v>164</v>
      </c>
    </row>
    <row r="58" spans="1:14" x14ac:dyDescent="0.3">
      <c r="A58">
        <v>57</v>
      </c>
      <c r="B58" t="s">
        <v>270</v>
      </c>
      <c r="C58" t="s">
        <v>271</v>
      </c>
      <c r="D58" t="s">
        <v>272</v>
      </c>
      <c r="H58" t="s">
        <v>103</v>
      </c>
      <c r="I58" t="s">
        <v>104</v>
      </c>
      <c r="J58">
        <v>2024</v>
      </c>
      <c r="K58" t="s">
        <v>97</v>
      </c>
      <c r="L58" t="s">
        <v>105</v>
      </c>
      <c r="M58">
        <v>1136712</v>
      </c>
      <c r="N58" t="s">
        <v>128</v>
      </c>
    </row>
    <row r="59" spans="1:14" x14ac:dyDescent="0.3">
      <c r="A59">
        <v>58</v>
      </c>
      <c r="B59" t="s">
        <v>262</v>
      </c>
      <c r="C59" t="s">
        <v>273</v>
      </c>
      <c r="D59" t="s">
        <v>274</v>
      </c>
      <c r="H59" t="s">
        <v>103</v>
      </c>
      <c r="I59" t="s">
        <v>123</v>
      </c>
      <c r="J59">
        <v>2024</v>
      </c>
      <c r="K59" t="s">
        <v>132</v>
      </c>
      <c r="L59" t="s">
        <v>112</v>
      </c>
      <c r="M59">
        <v>798408</v>
      </c>
      <c r="N59" t="s">
        <v>106</v>
      </c>
    </row>
    <row r="60" spans="1:14" x14ac:dyDescent="0.3">
      <c r="A60">
        <v>59</v>
      </c>
      <c r="B60" t="s">
        <v>275</v>
      </c>
      <c r="C60" t="s">
        <v>276</v>
      </c>
      <c r="D60" t="s">
        <v>277</v>
      </c>
      <c r="H60" t="s">
        <v>103</v>
      </c>
      <c r="I60" t="s">
        <v>123</v>
      </c>
      <c r="J60">
        <v>2023</v>
      </c>
      <c r="K60" t="s">
        <v>127</v>
      </c>
      <c r="L60" t="s">
        <v>105</v>
      </c>
      <c r="M60">
        <v>303206</v>
      </c>
      <c r="N60" t="s">
        <v>47</v>
      </c>
    </row>
    <row r="61" spans="1:14" x14ac:dyDescent="0.3">
      <c r="A61">
        <v>60</v>
      </c>
      <c r="B61" t="s">
        <v>278</v>
      </c>
      <c r="C61" t="s">
        <v>279</v>
      </c>
      <c r="D61" t="s">
        <v>280</v>
      </c>
      <c r="H61" t="s">
        <v>103</v>
      </c>
      <c r="I61" t="s">
        <v>96</v>
      </c>
      <c r="J61">
        <v>2023</v>
      </c>
      <c r="K61" t="s">
        <v>127</v>
      </c>
      <c r="L61" t="s">
        <v>105</v>
      </c>
      <c r="M61">
        <v>575078</v>
      </c>
      <c r="N61" t="s">
        <v>128</v>
      </c>
    </row>
    <row r="62" spans="1:14" x14ac:dyDescent="0.3">
      <c r="A62">
        <v>61</v>
      </c>
      <c r="B62" t="s">
        <v>281</v>
      </c>
      <c r="C62" t="s">
        <v>282</v>
      </c>
      <c r="D62" t="s">
        <v>283</v>
      </c>
      <c r="H62" t="s">
        <v>87</v>
      </c>
      <c r="I62" t="s">
        <v>123</v>
      </c>
      <c r="J62">
        <v>2021</v>
      </c>
      <c r="K62" t="s">
        <v>116</v>
      </c>
      <c r="L62" t="s">
        <v>98</v>
      </c>
      <c r="M62">
        <v>325734</v>
      </c>
      <c r="N62" t="s">
        <v>99</v>
      </c>
    </row>
    <row r="63" spans="1:14" x14ac:dyDescent="0.3">
      <c r="A63">
        <v>62</v>
      </c>
      <c r="B63" t="s">
        <v>284</v>
      </c>
      <c r="C63" t="s">
        <v>101</v>
      </c>
      <c r="D63" t="s">
        <v>285</v>
      </c>
      <c r="H63" t="s">
        <v>103</v>
      </c>
      <c r="I63" t="s">
        <v>96</v>
      </c>
      <c r="J63">
        <v>2024</v>
      </c>
      <c r="K63" t="s">
        <v>116</v>
      </c>
      <c r="L63" t="s">
        <v>11</v>
      </c>
      <c r="M63">
        <v>505991</v>
      </c>
      <c r="N63" t="s">
        <v>106</v>
      </c>
    </row>
    <row r="64" spans="1:14" x14ac:dyDescent="0.3">
      <c r="A64">
        <v>63</v>
      </c>
      <c r="B64" t="s">
        <v>286</v>
      </c>
      <c r="C64" t="s">
        <v>287</v>
      </c>
      <c r="D64" t="s">
        <v>288</v>
      </c>
      <c r="H64" t="s">
        <v>152</v>
      </c>
      <c r="I64" t="s">
        <v>104</v>
      </c>
      <c r="J64">
        <v>2021</v>
      </c>
      <c r="K64" t="s">
        <v>178</v>
      </c>
      <c r="L64" t="s">
        <v>11</v>
      </c>
      <c r="M64">
        <v>999454</v>
      </c>
      <c r="N64" t="s">
        <v>164</v>
      </c>
    </row>
    <row r="65" spans="1:14" x14ac:dyDescent="0.3">
      <c r="A65">
        <v>64</v>
      </c>
      <c r="B65" t="s">
        <v>289</v>
      </c>
      <c r="C65" t="s">
        <v>290</v>
      </c>
      <c r="D65" t="s">
        <v>291</v>
      </c>
      <c r="H65" t="s">
        <v>110</v>
      </c>
      <c r="I65" t="s">
        <v>96</v>
      </c>
      <c r="J65">
        <v>2021</v>
      </c>
      <c r="K65" t="s">
        <v>132</v>
      </c>
      <c r="L65" t="s">
        <v>90</v>
      </c>
      <c r="M65">
        <v>370643</v>
      </c>
      <c r="N65" t="s">
        <v>128</v>
      </c>
    </row>
    <row r="66" spans="1:14" x14ac:dyDescent="0.3">
      <c r="A66">
        <v>65</v>
      </c>
      <c r="B66" t="s">
        <v>275</v>
      </c>
      <c r="C66" t="s">
        <v>292</v>
      </c>
      <c r="D66" t="s">
        <v>293</v>
      </c>
      <c r="H66" t="s">
        <v>171</v>
      </c>
      <c r="I66" t="s">
        <v>123</v>
      </c>
      <c r="J66">
        <v>2022</v>
      </c>
      <c r="K66" t="s">
        <v>111</v>
      </c>
      <c r="L66" t="s">
        <v>98</v>
      </c>
      <c r="M66">
        <v>1032666</v>
      </c>
      <c r="N66" t="s">
        <v>106</v>
      </c>
    </row>
    <row r="67" spans="1:14" x14ac:dyDescent="0.3">
      <c r="A67">
        <v>66</v>
      </c>
      <c r="B67" t="s">
        <v>294</v>
      </c>
      <c r="C67" t="s">
        <v>295</v>
      </c>
      <c r="D67" t="s">
        <v>296</v>
      </c>
      <c r="H67" t="s">
        <v>87</v>
      </c>
      <c r="I67" t="s">
        <v>104</v>
      </c>
      <c r="J67">
        <v>2024</v>
      </c>
      <c r="K67" t="s">
        <v>89</v>
      </c>
      <c r="L67" t="s">
        <v>98</v>
      </c>
      <c r="M67">
        <v>339646</v>
      </c>
      <c r="N67" t="s">
        <v>91</v>
      </c>
    </row>
    <row r="68" spans="1:14" x14ac:dyDescent="0.3">
      <c r="A68">
        <v>67</v>
      </c>
      <c r="B68" t="s">
        <v>297</v>
      </c>
      <c r="C68" t="s">
        <v>114</v>
      </c>
      <c r="D68" t="s">
        <v>298</v>
      </c>
      <c r="H68" t="s">
        <v>110</v>
      </c>
      <c r="I68" t="s">
        <v>104</v>
      </c>
      <c r="J68">
        <v>2024</v>
      </c>
      <c r="K68" t="s">
        <v>178</v>
      </c>
      <c r="L68" t="s">
        <v>11</v>
      </c>
      <c r="M68">
        <v>626871</v>
      </c>
      <c r="N68" t="s">
        <v>91</v>
      </c>
    </row>
    <row r="69" spans="1:14" x14ac:dyDescent="0.3">
      <c r="A69">
        <v>68</v>
      </c>
      <c r="B69" t="s">
        <v>299</v>
      </c>
      <c r="C69" t="s">
        <v>300</v>
      </c>
      <c r="D69" t="s">
        <v>301</v>
      </c>
      <c r="H69" t="s">
        <v>152</v>
      </c>
      <c r="I69" t="s">
        <v>96</v>
      </c>
      <c r="J69">
        <v>2022</v>
      </c>
      <c r="K69" t="s">
        <v>97</v>
      </c>
      <c r="L69" t="s">
        <v>136</v>
      </c>
      <c r="M69">
        <v>920927</v>
      </c>
      <c r="N69" t="s">
        <v>106</v>
      </c>
    </row>
    <row r="70" spans="1:14" x14ac:dyDescent="0.3">
      <c r="A70">
        <v>69</v>
      </c>
      <c r="B70" t="s">
        <v>302</v>
      </c>
      <c r="C70" t="s">
        <v>227</v>
      </c>
      <c r="D70" t="s">
        <v>303</v>
      </c>
      <c r="H70" t="s">
        <v>152</v>
      </c>
      <c r="I70" t="s">
        <v>88</v>
      </c>
      <c r="J70">
        <v>2024</v>
      </c>
      <c r="K70" t="s">
        <v>97</v>
      </c>
      <c r="L70" t="s">
        <v>98</v>
      </c>
      <c r="M70">
        <v>439326</v>
      </c>
      <c r="N70" t="s">
        <v>91</v>
      </c>
    </row>
    <row r="71" spans="1:14" x14ac:dyDescent="0.3">
      <c r="A71">
        <v>70</v>
      </c>
      <c r="B71" t="s">
        <v>117</v>
      </c>
      <c r="C71" t="s">
        <v>304</v>
      </c>
      <c r="D71" t="s">
        <v>305</v>
      </c>
      <c r="H71" t="s">
        <v>152</v>
      </c>
      <c r="I71" t="s">
        <v>62</v>
      </c>
      <c r="J71">
        <v>2022</v>
      </c>
      <c r="K71" t="s">
        <v>97</v>
      </c>
      <c r="L71" t="s">
        <v>11</v>
      </c>
      <c r="M71">
        <v>631747</v>
      </c>
      <c r="N71" t="s">
        <v>106</v>
      </c>
    </row>
    <row r="72" spans="1:14" x14ac:dyDescent="0.3">
      <c r="A72">
        <v>71</v>
      </c>
      <c r="B72" t="s">
        <v>306</v>
      </c>
      <c r="C72" t="s">
        <v>307</v>
      </c>
      <c r="D72" t="s">
        <v>308</v>
      </c>
      <c r="H72" t="s">
        <v>152</v>
      </c>
      <c r="I72" t="s">
        <v>62</v>
      </c>
      <c r="J72">
        <v>2022</v>
      </c>
      <c r="K72" t="s">
        <v>157</v>
      </c>
      <c r="L72" t="s">
        <v>11</v>
      </c>
      <c r="M72">
        <v>403869</v>
      </c>
      <c r="N72" t="s">
        <v>106</v>
      </c>
    </row>
    <row r="73" spans="1:14" x14ac:dyDescent="0.3">
      <c r="A73">
        <v>72</v>
      </c>
      <c r="B73" t="s">
        <v>203</v>
      </c>
      <c r="C73" t="s">
        <v>309</v>
      </c>
      <c r="D73" t="s">
        <v>310</v>
      </c>
      <c r="H73" t="s">
        <v>87</v>
      </c>
      <c r="I73" t="s">
        <v>156</v>
      </c>
      <c r="J73">
        <v>2020</v>
      </c>
      <c r="K73" t="s">
        <v>178</v>
      </c>
      <c r="L73" t="s">
        <v>112</v>
      </c>
      <c r="M73">
        <v>946347</v>
      </c>
      <c r="N73" t="s">
        <v>164</v>
      </c>
    </row>
    <row r="74" spans="1:14" x14ac:dyDescent="0.3">
      <c r="A74">
        <v>73</v>
      </c>
      <c r="B74" t="s">
        <v>311</v>
      </c>
      <c r="C74" t="s">
        <v>312</v>
      </c>
      <c r="D74" t="s">
        <v>313</v>
      </c>
      <c r="H74" t="s">
        <v>110</v>
      </c>
      <c r="I74" t="s">
        <v>96</v>
      </c>
      <c r="J74">
        <v>2022</v>
      </c>
      <c r="K74" t="s">
        <v>127</v>
      </c>
      <c r="L74" t="s">
        <v>11</v>
      </c>
      <c r="M74">
        <v>505673</v>
      </c>
      <c r="N74" t="s">
        <v>106</v>
      </c>
    </row>
    <row r="75" spans="1:14" x14ac:dyDescent="0.3">
      <c r="A75">
        <v>74</v>
      </c>
      <c r="B75" t="s">
        <v>185</v>
      </c>
      <c r="C75" t="s">
        <v>314</v>
      </c>
      <c r="D75" t="s">
        <v>315</v>
      </c>
      <c r="H75" t="s">
        <v>103</v>
      </c>
      <c r="I75" t="s">
        <v>104</v>
      </c>
      <c r="J75">
        <v>2022</v>
      </c>
      <c r="K75" t="s">
        <v>178</v>
      </c>
      <c r="L75" t="s">
        <v>112</v>
      </c>
      <c r="M75">
        <v>413240</v>
      </c>
      <c r="N75" t="s">
        <v>47</v>
      </c>
    </row>
    <row r="76" spans="1:14" x14ac:dyDescent="0.3">
      <c r="A76">
        <v>75</v>
      </c>
      <c r="B76" t="s">
        <v>316</v>
      </c>
      <c r="C76" t="s">
        <v>317</v>
      </c>
      <c r="D76" t="s">
        <v>318</v>
      </c>
      <c r="H76" t="s">
        <v>87</v>
      </c>
      <c r="I76" t="s">
        <v>88</v>
      </c>
      <c r="J76">
        <v>2023</v>
      </c>
      <c r="K76" t="s">
        <v>97</v>
      </c>
      <c r="L76" t="s">
        <v>11</v>
      </c>
      <c r="M76">
        <v>1042346</v>
      </c>
      <c r="N76" t="s">
        <v>91</v>
      </c>
    </row>
    <row r="77" spans="1:14" x14ac:dyDescent="0.3">
      <c r="A77">
        <v>76</v>
      </c>
      <c r="B77" t="s">
        <v>319</v>
      </c>
      <c r="C77" t="s">
        <v>320</v>
      </c>
      <c r="D77" t="s">
        <v>321</v>
      </c>
      <c r="H77" t="s">
        <v>87</v>
      </c>
      <c r="I77" t="s">
        <v>62</v>
      </c>
      <c r="J77">
        <v>2023</v>
      </c>
      <c r="K77" t="s">
        <v>89</v>
      </c>
      <c r="L77" t="s">
        <v>112</v>
      </c>
      <c r="M77">
        <v>1003594</v>
      </c>
      <c r="N77" t="s">
        <v>106</v>
      </c>
    </row>
    <row r="78" spans="1:14" x14ac:dyDescent="0.3">
      <c r="A78">
        <v>77</v>
      </c>
      <c r="B78" t="s">
        <v>322</v>
      </c>
      <c r="C78" t="s">
        <v>323</v>
      </c>
      <c r="D78" t="s">
        <v>324</v>
      </c>
      <c r="H78" t="s">
        <v>152</v>
      </c>
      <c r="I78" t="s">
        <v>62</v>
      </c>
      <c r="J78">
        <v>2023</v>
      </c>
      <c r="K78" t="s">
        <v>111</v>
      </c>
      <c r="L78" t="s">
        <v>98</v>
      </c>
      <c r="M78">
        <v>524008</v>
      </c>
      <c r="N78" t="s">
        <v>91</v>
      </c>
    </row>
    <row r="79" spans="1:14" x14ac:dyDescent="0.3">
      <c r="A79">
        <v>78</v>
      </c>
      <c r="B79" t="s">
        <v>325</v>
      </c>
      <c r="C79" t="s">
        <v>326</v>
      </c>
      <c r="D79" t="s">
        <v>327</v>
      </c>
      <c r="H79" t="s">
        <v>152</v>
      </c>
      <c r="I79" t="s">
        <v>88</v>
      </c>
      <c r="J79">
        <v>2021</v>
      </c>
      <c r="K79" t="s">
        <v>190</v>
      </c>
      <c r="L79" t="s">
        <v>11</v>
      </c>
      <c r="M79">
        <v>539971</v>
      </c>
      <c r="N79" t="s">
        <v>47</v>
      </c>
    </row>
    <row r="80" spans="1:14" x14ac:dyDescent="0.3">
      <c r="A80">
        <v>79</v>
      </c>
      <c r="B80" t="s">
        <v>328</v>
      </c>
      <c r="C80" t="s">
        <v>329</v>
      </c>
      <c r="D80" t="s">
        <v>330</v>
      </c>
      <c r="H80" t="s">
        <v>171</v>
      </c>
      <c r="I80" t="s">
        <v>104</v>
      </c>
      <c r="J80">
        <v>2020</v>
      </c>
      <c r="K80" t="s">
        <v>190</v>
      </c>
      <c r="L80" t="s">
        <v>98</v>
      </c>
      <c r="M80">
        <v>1035285</v>
      </c>
      <c r="N80" t="s">
        <v>47</v>
      </c>
    </row>
    <row r="81" spans="1:14" x14ac:dyDescent="0.3">
      <c r="A81">
        <v>80</v>
      </c>
      <c r="B81" t="s">
        <v>203</v>
      </c>
      <c r="C81" t="s">
        <v>331</v>
      </c>
      <c r="D81" t="s">
        <v>332</v>
      </c>
      <c r="H81" t="s">
        <v>171</v>
      </c>
      <c r="I81" t="s">
        <v>104</v>
      </c>
      <c r="J81">
        <v>2021</v>
      </c>
      <c r="K81" t="s">
        <v>197</v>
      </c>
      <c r="L81" t="s">
        <v>98</v>
      </c>
      <c r="M81">
        <v>659556</v>
      </c>
      <c r="N81" t="s">
        <v>164</v>
      </c>
    </row>
    <row r="82" spans="1:14" x14ac:dyDescent="0.3">
      <c r="A82">
        <v>81</v>
      </c>
      <c r="B82" t="s">
        <v>284</v>
      </c>
      <c r="C82" t="s">
        <v>108</v>
      </c>
      <c r="D82" t="s">
        <v>333</v>
      </c>
      <c r="H82" t="s">
        <v>103</v>
      </c>
      <c r="I82" t="s">
        <v>156</v>
      </c>
      <c r="J82">
        <v>2021</v>
      </c>
      <c r="K82" t="s">
        <v>157</v>
      </c>
      <c r="L82" t="s">
        <v>105</v>
      </c>
      <c r="M82">
        <v>327830</v>
      </c>
      <c r="N82" t="s">
        <v>99</v>
      </c>
    </row>
    <row r="83" spans="1:14" x14ac:dyDescent="0.3">
      <c r="A83">
        <v>82</v>
      </c>
      <c r="B83" t="s">
        <v>334</v>
      </c>
      <c r="C83" t="s">
        <v>335</v>
      </c>
      <c r="D83" t="s">
        <v>336</v>
      </c>
      <c r="H83" t="s">
        <v>171</v>
      </c>
      <c r="I83" t="s">
        <v>104</v>
      </c>
      <c r="J83">
        <v>2023</v>
      </c>
      <c r="K83" t="s">
        <v>132</v>
      </c>
      <c r="L83" t="s">
        <v>11</v>
      </c>
      <c r="M83">
        <v>413605</v>
      </c>
      <c r="N83" t="s">
        <v>91</v>
      </c>
    </row>
    <row r="84" spans="1:14" x14ac:dyDescent="0.3">
      <c r="A84">
        <v>83</v>
      </c>
      <c r="B84" t="s">
        <v>294</v>
      </c>
      <c r="C84" t="s">
        <v>337</v>
      </c>
      <c r="D84" t="s">
        <v>338</v>
      </c>
      <c r="H84" t="s">
        <v>95</v>
      </c>
      <c r="I84" t="s">
        <v>156</v>
      </c>
      <c r="J84">
        <v>2023</v>
      </c>
      <c r="K84" t="s">
        <v>157</v>
      </c>
      <c r="L84" t="s">
        <v>90</v>
      </c>
      <c r="M84">
        <v>755166</v>
      </c>
      <c r="N84" t="s">
        <v>99</v>
      </c>
    </row>
    <row r="85" spans="1:14" x14ac:dyDescent="0.3">
      <c r="A85">
        <v>84</v>
      </c>
      <c r="B85" t="s">
        <v>339</v>
      </c>
      <c r="C85" t="s">
        <v>340</v>
      </c>
      <c r="D85" t="s">
        <v>341</v>
      </c>
      <c r="H85" t="s">
        <v>87</v>
      </c>
      <c r="I85" t="s">
        <v>123</v>
      </c>
      <c r="J85">
        <v>2022</v>
      </c>
      <c r="K85" t="s">
        <v>157</v>
      </c>
      <c r="L85" t="s">
        <v>136</v>
      </c>
      <c r="M85">
        <v>561431</v>
      </c>
      <c r="N85" t="s">
        <v>106</v>
      </c>
    </row>
    <row r="86" spans="1:14" x14ac:dyDescent="0.3">
      <c r="A86">
        <v>85</v>
      </c>
      <c r="B86" t="s">
        <v>342</v>
      </c>
      <c r="C86" t="s">
        <v>176</v>
      </c>
      <c r="D86" t="s">
        <v>343</v>
      </c>
      <c r="H86" t="s">
        <v>95</v>
      </c>
      <c r="I86" t="s">
        <v>62</v>
      </c>
      <c r="J86">
        <v>2021</v>
      </c>
      <c r="K86" t="s">
        <v>197</v>
      </c>
      <c r="L86" t="s">
        <v>112</v>
      </c>
      <c r="M86">
        <v>1114496</v>
      </c>
      <c r="N86" t="s">
        <v>128</v>
      </c>
    </row>
    <row r="87" spans="1:14" x14ac:dyDescent="0.3">
      <c r="A87">
        <v>86</v>
      </c>
      <c r="B87" t="s">
        <v>161</v>
      </c>
      <c r="C87" t="s">
        <v>344</v>
      </c>
      <c r="D87" t="s">
        <v>345</v>
      </c>
      <c r="H87" t="s">
        <v>152</v>
      </c>
      <c r="I87" t="s">
        <v>156</v>
      </c>
      <c r="J87">
        <v>2023</v>
      </c>
      <c r="K87" t="s">
        <v>89</v>
      </c>
      <c r="L87" t="s">
        <v>98</v>
      </c>
      <c r="M87">
        <v>554550</v>
      </c>
      <c r="N87" t="s">
        <v>99</v>
      </c>
    </row>
    <row r="88" spans="1:14" x14ac:dyDescent="0.3">
      <c r="A88">
        <v>87</v>
      </c>
      <c r="B88" t="s">
        <v>346</v>
      </c>
      <c r="C88" t="s">
        <v>347</v>
      </c>
      <c r="D88" t="s">
        <v>348</v>
      </c>
      <c r="H88" t="s">
        <v>110</v>
      </c>
      <c r="I88" t="s">
        <v>156</v>
      </c>
      <c r="J88">
        <v>2020</v>
      </c>
      <c r="K88" t="s">
        <v>178</v>
      </c>
      <c r="L88" t="s">
        <v>136</v>
      </c>
      <c r="M88">
        <v>545328</v>
      </c>
      <c r="N88" t="s">
        <v>47</v>
      </c>
    </row>
    <row r="89" spans="1:14" x14ac:dyDescent="0.3">
      <c r="A89">
        <v>88</v>
      </c>
      <c r="B89" t="s">
        <v>349</v>
      </c>
      <c r="C89" t="s">
        <v>350</v>
      </c>
      <c r="D89" t="s">
        <v>351</v>
      </c>
      <c r="H89" t="s">
        <v>103</v>
      </c>
      <c r="I89" t="s">
        <v>62</v>
      </c>
      <c r="J89">
        <v>2022</v>
      </c>
      <c r="K89" t="s">
        <v>97</v>
      </c>
      <c r="L89" t="s">
        <v>105</v>
      </c>
      <c r="M89">
        <v>837692</v>
      </c>
      <c r="N89" t="s">
        <v>99</v>
      </c>
    </row>
    <row r="90" spans="1:14" x14ac:dyDescent="0.3">
      <c r="A90">
        <v>89</v>
      </c>
      <c r="B90" t="s">
        <v>352</v>
      </c>
      <c r="C90" t="s">
        <v>353</v>
      </c>
      <c r="D90" t="s">
        <v>354</v>
      </c>
      <c r="H90" t="s">
        <v>87</v>
      </c>
      <c r="I90" t="s">
        <v>96</v>
      </c>
      <c r="J90">
        <v>2020</v>
      </c>
      <c r="K90" t="s">
        <v>190</v>
      </c>
      <c r="L90" t="s">
        <v>105</v>
      </c>
      <c r="M90">
        <v>889136</v>
      </c>
      <c r="N90" t="s">
        <v>99</v>
      </c>
    </row>
    <row r="91" spans="1:14" x14ac:dyDescent="0.3">
      <c r="A91">
        <v>90</v>
      </c>
      <c r="B91" t="s">
        <v>355</v>
      </c>
      <c r="C91" t="s">
        <v>356</v>
      </c>
      <c r="D91" t="s">
        <v>357</v>
      </c>
      <c r="H91" t="s">
        <v>87</v>
      </c>
      <c r="I91" t="s">
        <v>96</v>
      </c>
      <c r="J91">
        <v>2024</v>
      </c>
      <c r="K91" t="s">
        <v>111</v>
      </c>
      <c r="L91" t="s">
        <v>90</v>
      </c>
      <c r="M91">
        <v>542480</v>
      </c>
      <c r="N91" t="s">
        <v>47</v>
      </c>
    </row>
    <row r="92" spans="1:14" x14ac:dyDescent="0.3">
      <c r="A92">
        <v>91</v>
      </c>
      <c r="B92" t="s">
        <v>358</v>
      </c>
      <c r="C92" t="s">
        <v>359</v>
      </c>
      <c r="D92" t="s">
        <v>360</v>
      </c>
      <c r="H92" t="s">
        <v>152</v>
      </c>
      <c r="I92" t="s">
        <v>104</v>
      </c>
      <c r="J92">
        <v>2023</v>
      </c>
      <c r="K92" t="s">
        <v>190</v>
      </c>
      <c r="L92" t="s">
        <v>105</v>
      </c>
      <c r="M92">
        <v>1059869</v>
      </c>
      <c r="N92" t="s">
        <v>106</v>
      </c>
    </row>
    <row r="93" spans="1:14" x14ac:dyDescent="0.3">
      <c r="A93">
        <v>92</v>
      </c>
      <c r="B93" t="s">
        <v>361</v>
      </c>
      <c r="C93" t="s">
        <v>362</v>
      </c>
      <c r="D93" t="s">
        <v>363</v>
      </c>
      <c r="H93" t="s">
        <v>87</v>
      </c>
      <c r="I93" t="s">
        <v>88</v>
      </c>
      <c r="J93">
        <v>2022</v>
      </c>
      <c r="K93" t="s">
        <v>178</v>
      </c>
      <c r="L93" t="s">
        <v>98</v>
      </c>
      <c r="M93">
        <v>580890</v>
      </c>
      <c r="N93" t="s">
        <v>106</v>
      </c>
    </row>
    <row r="94" spans="1:14" x14ac:dyDescent="0.3">
      <c r="A94">
        <v>93</v>
      </c>
      <c r="B94" t="s">
        <v>364</v>
      </c>
      <c r="C94" t="s">
        <v>365</v>
      </c>
      <c r="D94" t="s">
        <v>366</v>
      </c>
      <c r="H94" t="s">
        <v>171</v>
      </c>
      <c r="I94" t="s">
        <v>96</v>
      </c>
      <c r="J94">
        <v>2020</v>
      </c>
      <c r="K94" t="s">
        <v>157</v>
      </c>
      <c r="L94" t="s">
        <v>98</v>
      </c>
      <c r="M94">
        <v>1052580</v>
      </c>
      <c r="N94" t="s">
        <v>164</v>
      </c>
    </row>
    <row r="95" spans="1:14" x14ac:dyDescent="0.3">
      <c r="A95">
        <v>94</v>
      </c>
      <c r="B95" t="s">
        <v>367</v>
      </c>
      <c r="C95" t="s">
        <v>368</v>
      </c>
      <c r="D95" t="s">
        <v>369</v>
      </c>
      <c r="H95" t="s">
        <v>103</v>
      </c>
      <c r="I95" t="s">
        <v>96</v>
      </c>
      <c r="J95">
        <v>2022</v>
      </c>
      <c r="K95" t="s">
        <v>116</v>
      </c>
      <c r="L95" t="s">
        <v>90</v>
      </c>
      <c r="M95">
        <v>413214</v>
      </c>
      <c r="N95" t="s">
        <v>91</v>
      </c>
    </row>
    <row r="96" spans="1:14" x14ac:dyDescent="0.3">
      <c r="A96">
        <v>95</v>
      </c>
      <c r="B96" t="s">
        <v>370</v>
      </c>
      <c r="C96" t="s">
        <v>371</v>
      </c>
      <c r="D96" t="s">
        <v>372</v>
      </c>
      <c r="H96" t="s">
        <v>87</v>
      </c>
      <c r="I96" t="s">
        <v>96</v>
      </c>
      <c r="J96">
        <v>2020</v>
      </c>
      <c r="K96" t="s">
        <v>116</v>
      </c>
      <c r="L96" t="s">
        <v>98</v>
      </c>
      <c r="M96">
        <v>636148</v>
      </c>
      <c r="N96" t="s">
        <v>99</v>
      </c>
    </row>
    <row r="97" spans="1:14" x14ac:dyDescent="0.3">
      <c r="A97">
        <v>96</v>
      </c>
      <c r="B97" t="s">
        <v>226</v>
      </c>
      <c r="C97" t="s">
        <v>373</v>
      </c>
      <c r="D97" t="s">
        <v>374</v>
      </c>
      <c r="H97" t="s">
        <v>110</v>
      </c>
      <c r="I97" t="s">
        <v>88</v>
      </c>
      <c r="J97">
        <v>2024</v>
      </c>
      <c r="K97" t="s">
        <v>157</v>
      </c>
      <c r="L97" t="s">
        <v>98</v>
      </c>
      <c r="M97">
        <v>657497</v>
      </c>
      <c r="N97" t="s">
        <v>128</v>
      </c>
    </row>
    <row r="98" spans="1:14" x14ac:dyDescent="0.3">
      <c r="A98">
        <v>97</v>
      </c>
      <c r="B98" t="s">
        <v>375</v>
      </c>
      <c r="C98" t="s">
        <v>376</v>
      </c>
      <c r="D98" t="s">
        <v>377</v>
      </c>
      <c r="H98" t="s">
        <v>110</v>
      </c>
      <c r="I98" t="s">
        <v>88</v>
      </c>
      <c r="J98">
        <v>2024</v>
      </c>
      <c r="K98" t="s">
        <v>97</v>
      </c>
      <c r="L98" t="s">
        <v>90</v>
      </c>
      <c r="M98">
        <v>428055</v>
      </c>
      <c r="N98" t="s">
        <v>47</v>
      </c>
    </row>
    <row r="99" spans="1:14" x14ac:dyDescent="0.3">
      <c r="A99">
        <v>98</v>
      </c>
      <c r="B99" t="s">
        <v>215</v>
      </c>
      <c r="C99" t="s">
        <v>287</v>
      </c>
      <c r="D99" t="s">
        <v>378</v>
      </c>
      <c r="H99" t="s">
        <v>110</v>
      </c>
      <c r="I99" t="s">
        <v>156</v>
      </c>
      <c r="J99">
        <v>2021</v>
      </c>
      <c r="K99" t="s">
        <v>190</v>
      </c>
      <c r="L99" t="s">
        <v>136</v>
      </c>
      <c r="M99">
        <v>789065</v>
      </c>
      <c r="N99" t="s">
        <v>99</v>
      </c>
    </row>
    <row r="100" spans="1:14" x14ac:dyDescent="0.3">
      <c r="A100">
        <v>99</v>
      </c>
      <c r="B100" t="s">
        <v>379</v>
      </c>
      <c r="C100" t="s">
        <v>380</v>
      </c>
      <c r="D100" t="s">
        <v>381</v>
      </c>
      <c r="H100" t="s">
        <v>171</v>
      </c>
      <c r="I100" t="s">
        <v>104</v>
      </c>
      <c r="J100">
        <v>2022</v>
      </c>
      <c r="K100" t="s">
        <v>89</v>
      </c>
      <c r="L100" t="s">
        <v>90</v>
      </c>
      <c r="M100">
        <v>1125865</v>
      </c>
      <c r="N100" t="s">
        <v>128</v>
      </c>
    </row>
    <row r="101" spans="1:14" x14ac:dyDescent="0.3">
      <c r="A101">
        <v>100</v>
      </c>
      <c r="B101" t="s">
        <v>382</v>
      </c>
      <c r="C101" t="s">
        <v>383</v>
      </c>
      <c r="D101" t="s">
        <v>384</v>
      </c>
      <c r="H101" t="s">
        <v>171</v>
      </c>
      <c r="I101" t="s">
        <v>88</v>
      </c>
      <c r="J101">
        <v>2024</v>
      </c>
      <c r="K101" t="s">
        <v>157</v>
      </c>
      <c r="L101" t="s">
        <v>11</v>
      </c>
      <c r="M101">
        <v>920036</v>
      </c>
      <c r="N101" t="s">
        <v>106</v>
      </c>
    </row>
    <row r="102" spans="1:14" x14ac:dyDescent="0.3">
      <c r="A102">
        <v>101</v>
      </c>
      <c r="B102" t="s">
        <v>385</v>
      </c>
      <c r="C102" t="s">
        <v>386</v>
      </c>
      <c r="D102" t="s">
        <v>387</v>
      </c>
      <c r="H102" t="s">
        <v>95</v>
      </c>
      <c r="I102" t="s">
        <v>123</v>
      </c>
      <c r="J102">
        <v>2024</v>
      </c>
      <c r="K102" t="s">
        <v>127</v>
      </c>
      <c r="L102" t="s">
        <v>11</v>
      </c>
      <c r="M102">
        <v>918971</v>
      </c>
      <c r="N102" t="s">
        <v>164</v>
      </c>
    </row>
    <row r="103" spans="1:14" x14ac:dyDescent="0.3">
      <c r="A103">
        <v>102</v>
      </c>
      <c r="B103" t="s">
        <v>388</v>
      </c>
      <c r="C103" t="s">
        <v>389</v>
      </c>
      <c r="D103" t="s">
        <v>390</v>
      </c>
      <c r="H103" t="s">
        <v>95</v>
      </c>
      <c r="I103" t="s">
        <v>62</v>
      </c>
      <c r="J103">
        <v>2023</v>
      </c>
      <c r="K103" t="s">
        <v>127</v>
      </c>
      <c r="L103" t="s">
        <v>11</v>
      </c>
      <c r="M103">
        <v>978293</v>
      </c>
      <c r="N103" t="s">
        <v>128</v>
      </c>
    </row>
    <row r="104" spans="1:14" x14ac:dyDescent="0.3">
      <c r="A104">
        <v>103</v>
      </c>
      <c r="B104" t="s">
        <v>391</v>
      </c>
      <c r="C104" t="s">
        <v>392</v>
      </c>
      <c r="D104" t="s">
        <v>393</v>
      </c>
      <c r="H104" t="s">
        <v>87</v>
      </c>
      <c r="I104" t="s">
        <v>104</v>
      </c>
      <c r="J104">
        <v>2024</v>
      </c>
      <c r="K104" t="s">
        <v>111</v>
      </c>
      <c r="L104" t="s">
        <v>136</v>
      </c>
      <c r="M104">
        <v>551095</v>
      </c>
      <c r="N104" t="s">
        <v>106</v>
      </c>
    </row>
    <row r="105" spans="1:14" x14ac:dyDescent="0.3">
      <c r="A105">
        <v>104</v>
      </c>
      <c r="B105" t="s">
        <v>394</v>
      </c>
      <c r="C105" t="s">
        <v>395</v>
      </c>
      <c r="D105" t="s">
        <v>396</v>
      </c>
      <c r="H105" t="s">
        <v>103</v>
      </c>
      <c r="I105" t="s">
        <v>62</v>
      </c>
      <c r="J105">
        <v>2022</v>
      </c>
      <c r="K105" t="s">
        <v>111</v>
      </c>
      <c r="L105" t="s">
        <v>90</v>
      </c>
      <c r="M105">
        <v>393723</v>
      </c>
      <c r="N105" t="s">
        <v>128</v>
      </c>
    </row>
    <row r="106" spans="1:14" x14ac:dyDescent="0.3">
      <c r="A106">
        <v>105</v>
      </c>
      <c r="B106" t="s">
        <v>113</v>
      </c>
      <c r="C106" t="s">
        <v>397</v>
      </c>
      <c r="D106" t="s">
        <v>398</v>
      </c>
      <c r="H106" t="s">
        <v>87</v>
      </c>
      <c r="I106" t="s">
        <v>104</v>
      </c>
      <c r="J106">
        <v>2022</v>
      </c>
      <c r="K106" t="s">
        <v>127</v>
      </c>
      <c r="L106" t="s">
        <v>11</v>
      </c>
      <c r="M106">
        <v>849231</v>
      </c>
      <c r="N106" t="s">
        <v>128</v>
      </c>
    </row>
    <row r="107" spans="1:14" x14ac:dyDescent="0.3">
      <c r="A107">
        <v>106</v>
      </c>
      <c r="B107" t="s">
        <v>399</v>
      </c>
      <c r="C107" t="s">
        <v>400</v>
      </c>
      <c r="D107" t="s">
        <v>401</v>
      </c>
      <c r="H107" t="s">
        <v>87</v>
      </c>
      <c r="I107" t="s">
        <v>156</v>
      </c>
      <c r="J107">
        <v>2020</v>
      </c>
      <c r="K107" t="s">
        <v>116</v>
      </c>
      <c r="L107" t="s">
        <v>98</v>
      </c>
      <c r="M107">
        <v>796974</v>
      </c>
      <c r="N107" t="s">
        <v>47</v>
      </c>
    </row>
    <row r="108" spans="1:14" x14ac:dyDescent="0.3">
      <c r="A108">
        <v>107</v>
      </c>
      <c r="B108" t="s">
        <v>206</v>
      </c>
      <c r="C108" t="s">
        <v>402</v>
      </c>
      <c r="D108" t="s">
        <v>403</v>
      </c>
      <c r="H108" t="s">
        <v>95</v>
      </c>
      <c r="I108" t="s">
        <v>88</v>
      </c>
      <c r="J108">
        <v>2022</v>
      </c>
      <c r="K108" t="s">
        <v>157</v>
      </c>
      <c r="L108" t="s">
        <v>112</v>
      </c>
      <c r="M108">
        <v>465055</v>
      </c>
      <c r="N108" t="s">
        <v>128</v>
      </c>
    </row>
    <row r="109" spans="1:14" x14ac:dyDescent="0.3">
      <c r="A109">
        <v>108</v>
      </c>
      <c r="B109" t="s">
        <v>404</v>
      </c>
      <c r="C109" t="s">
        <v>207</v>
      </c>
      <c r="D109" t="s">
        <v>405</v>
      </c>
      <c r="H109" t="s">
        <v>152</v>
      </c>
      <c r="I109" t="s">
        <v>62</v>
      </c>
      <c r="J109">
        <v>2024</v>
      </c>
      <c r="K109" t="s">
        <v>132</v>
      </c>
      <c r="L109" t="s">
        <v>136</v>
      </c>
      <c r="M109">
        <v>609061</v>
      </c>
      <c r="N109" t="s">
        <v>99</v>
      </c>
    </row>
    <row r="110" spans="1:14" x14ac:dyDescent="0.3">
      <c r="A110">
        <v>109</v>
      </c>
      <c r="B110" t="s">
        <v>388</v>
      </c>
      <c r="C110" t="s">
        <v>406</v>
      </c>
      <c r="D110" t="s">
        <v>407</v>
      </c>
      <c r="H110" t="s">
        <v>95</v>
      </c>
      <c r="I110" t="s">
        <v>156</v>
      </c>
      <c r="J110">
        <v>2020</v>
      </c>
      <c r="K110" t="s">
        <v>116</v>
      </c>
      <c r="L110" t="s">
        <v>136</v>
      </c>
      <c r="M110">
        <v>1064830</v>
      </c>
      <c r="N110" t="s">
        <v>47</v>
      </c>
    </row>
    <row r="111" spans="1:14" x14ac:dyDescent="0.3">
      <c r="A111">
        <v>110</v>
      </c>
      <c r="B111" t="s">
        <v>286</v>
      </c>
      <c r="C111" t="s">
        <v>386</v>
      </c>
      <c r="D111" t="s">
        <v>408</v>
      </c>
      <c r="H111" t="s">
        <v>87</v>
      </c>
      <c r="I111" t="s">
        <v>88</v>
      </c>
      <c r="J111">
        <v>2020</v>
      </c>
      <c r="K111" t="s">
        <v>178</v>
      </c>
      <c r="L111" t="s">
        <v>11</v>
      </c>
      <c r="M111">
        <v>1196618</v>
      </c>
      <c r="N111" t="s">
        <v>128</v>
      </c>
    </row>
    <row r="112" spans="1:14" x14ac:dyDescent="0.3">
      <c r="A112">
        <v>111</v>
      </c>
      <c r="B112" t="s">
        <v>409</v>
      </c>
      <c r="C112" t="s">
        <v>410</v>
      </c>
      <c r="D112" t="s">
        <v>411</v>
      </c>
      <c r="H112" t="s">
        <v>95</v>
      </c>
      <c r="I112" t="s">
        <v>123</v>
      </c>
      <c r="J112">
        <v>2020</v>
      </c>
      <c r="K112" t="s">
        <v>132</v>
      </c>
      <c r="L112" t="s">
        <v>98</v>
      </c>
      <c r="M112">
        <v>718063</v>
      </c>
      <c r="N112" t="s">
        <v>47</v>
      </c>
    </row>
    <row r="113" spans="1:14" x14ac:dyDescent="0.3">
      <c r="A113">
        <v>112</v>
      </c>
      <c r="B113" t="s">
        <v>412</v>
      </c>
      <c r="C113" t="s">
        <v>242</v>
      </c>
      <c r="D113" t="s">
        <v>413</v>
      </c>
      <c r="H113" t="s">
        <v>171</v>
      </c>
      <c r="I113" t="s">
        <v>104</v>
      </c>
      <c r="J113">
        <v>2020</v>
      </c>
      <c r="K113" t="s">
        <v>157</v>
      </c>
      <c r="L113" t="s">
        <v>105</v>
      </c>
      <c r="M113">
        <v>816450</v>
      </c>
      <c r="N113" t="s">
        <v>99</v>
      </c>
    </row>
    <row r="114" spans="1:14" x14ac:dyDescent="0.3">
      <c r="A114">
        <v>113</v>
      </c>
      <c r="B114" t="s">
        <v>414</v>
      </c>
      <c r="C114" t="s">
        <v>312</v>
      </c>
      <c r="D114" t="s">
        <v>415</v>
      </c>
      <c r="H114" t="s">
        <v>171</v>
      </c>
      <c r="I114" t="s">
        <v>96</v>
      </c>
      <c r="J114">
        <v>2023</v>
      </c>
      <c r="K114" t="s">
        <v>190</v>
      </c>
      <c r="L114" t="s">
        <v>98</v>
      </c>
      <c r="M114">
        <v>1130013</v>
      </c>
      <c r="N114" t="s">
        <v>91</v>
      </c>
    </row>
    <row r="115" spans="1:14" x14ac:dyDescent="0.3">
      <c r="A115">
        <v>114</v>
      </c>
      <c r="B115" t="s">
        <v>416</v>
      </c>
      <c r="C115" t="s">
        <v>417</v>
      </c>
      <c r="D115" t="s">
        <v>418</v>
      </c>
      <c r="H115" t="s">
        <v>110</v>
      </c>
      <c r="I115" t="s">
        <v>96</v>
      </c>
      <c r="J115">
        <v>2022</v>
      </c>
      <c r="K115" t="s">
        <v>190</v>
      </c>
      <c r="L115" t="s">
        <v>98</v>
      </c>
      <c r="M115">
        <v>1099845</v>
      </c>
      <c r="N115" t="s">
        <v>91</v>
      </c>
    </row>
    <row r="116" spans="1:14" x14ac:dyDescent="0.3">
      <c r="A116">
        <v>115</v>
      </c>
      <c r="B116" t="s">
        <v>419</v>
      </c>
      <c r="C116" t="s">
        <v>420</v>
      </c>
      <c r="D116" t="s">
        <v>421</v>
      </c>
      <c r="H116" t="s">
        <v>103</v>
      </c>
      <c r="I116" t="s">
        <v>123</v>
      </c>
      <c r="J116">
        <v>2024</v>
      </c>
      <c r="K116" t="s">
        <v>178</v>
      </c>
      <c r="L116" t="s">
        <v>105</v>
      </c>
      <c r="M116">
        <v>674424</v>
      </c>
      <c r="N116" t="s">
        <v>164</v>
      </c>
    </row>
    <row r="117" spans="1:14" x14ac:dyDescent="0.3">
      <c r="A117">
        <v>116</v>
      </c>
      <c r="B117" t="s">
        <v>416</v>
      </c>
      <c r="C117" t="s">
        <v>422</v>
      </c>
      <c r="D117" t="s">
        <v>423</v>
      </c>
      <c r="H117" t="s">
        <v>103</v>
      </c>
      <c r="I117" t="s">
        <v>96</v>
      </c>
      <c r="J117">
        <v>2021</v>
      </c>
      <c r="K117" t="s">
        <v>89</v>
      </c>
      <c r="L117" t="s">
        <v>90</v>
      </c>
      <c r="M117">
        <v>322399</v>
      </c>
      <c r="N117" t="s">
        <v>47</v>
      </c>
    </row>
    <row r="118" spans="1:14" x14ac:dyDescent="0.3">
      <c r="A118">
        <v>117</v>
      </c>
      <c r="B118" t="s">
        <v>275</v>
      </c>
      <c r="C118" t="s">
        <v>424</v>
      </c>
      <c r="D118" t="s">
        <v>425</v>
      </c>
      <c r="H118" t="s">
        <v>152</v>
      </c>
      <c r="I118" t="s">
        <v>156</v>
      </c>
      <c r="J118">
        <v>2022</v>
      </c>
      <c r="K118" t="s">
        <v>132</v>
      </c>
      <c r="L118" t="s">
        <v>98</v>
      </c>
      <c r="M118">
        <v>500385</v>
      </c>
      <c r="N118" t="s">
        <v>106</v>
      </c>
    </row>
    <row r="119" spans="1:14" x14ac:dyDescent="0.3">
      <c r="A119">
        <v>118</v>
      </c>
      <c r="B119" t="s">
        <v>325</v>
      </c>
      <c r="C119" t="s">
        <v>426</v>
      </c>
      <c r="D119" t="s">
        <v>427</v>
      </c>
      <c r="H119" t="s">
        <v>87</v>
      </c>
      <c r="I119" t="s">
        <v>156</v>
      </c>
      <c r="J119">
        <v>2024</v>
      </c>
      <c r="K119" t="s">
        <v>132</v>
      </c>
      <c r="L119" t="s">
        <v>90</v>
      </c>
      <c r="M119">
        <v>904078</v>
      </c>
      <c r="N119" t="s">
        <v>99</v>
      </c>
    </row>
    <row r="120" spans="1:14" x14ac:dyDescent="0.3">
      <c r="A120">
        <v>119</v>
      </c>
      <c r="B120" t="s">
        <v>428</v>
      </c>
      <c r="C120" t="s">
        <v>429</v>
      </c>
      <c r="D120" t="s">
        <v>430</v>
      </c>
      <c r="H120" t="s">
        <v>152</v>
      </c>
      <c r="I120" t="s">
        <v>156</v>
      </c>
      <c r="J120">
        <v>2023</v>
      </c>
      <c r="K120" t="s">
        <v>111</v>
      </c>
      <c r="L120" t="s">
        <v>98</v>
      </c>
      <c r="M120">
        <v>416721</v>
      </c>
      <c r="N120" t="s">
        <v>99</v>
      </c>
    </row>
    <row r="121" spans="1:14" x14ac:dyDescent="0.3">
      <c r="A121">
        <v>120</v>
      </c>
      <c r="B121" t="s">
        <v>206</v>
      </c>
      <c r="C121" t="s">
        <v>431</v>
      </c>
      <c r="D121" t="s">
        <v>432</v>
      </c>
      <c r="H121" t="s">
        <v>103</v>
      </c>
      <c r="I121" t="s">
        <v>88</v>
      </c>
      <c r="J121">
        <v>2022</v>
      </c>
      <c r="K121" t="s">
        <v>127</v>
      </c>
      <c r="L121" t="s">
        <v>136</v>
      </c>
      <c r="M121">
        <v>469670</v>
      </c>
      <c r="N121" t="s">
        <v>47</v>
      </c>
    </row>
    <row r="122" spans="1:14" x14ac:dyDescent="0.3">
      <c r="A122">
        <v>121</v>
      </c>
      <c r="B122" t="s">
        <v>120</v>
      </c>
      <c r="C122" t="s">
        <v>433</v>
      </c>
      <c r="D122" t="s">
        <v>434</v>
      </c>
      <c r="H122" t="s">
        <v>110</v>
      </c>
      <c r="I122" t="s">
        <v>88</v>
      </c>
      <c r="J122">
        <v>2020</v>
      </c>
      <c r="K122" t="s">
        <v>157</v>
      </c>
      <c r="L122" t="s">
        <v>136</v>
      </c>
      <c r="M122">
        <v>417764</v>
      </c>
      <c r="N122" t="s">
        <v>91</v>
      </c>
    </row>
    <row r="123" spans="1:14" x14ac:dyDescent="0.3">
      <c r="A123">
        <v>122</v>
      </c>
      <c r="B123" t="s">
        <v>435</v>
      </c>
      <c r="C123" t="s">
        <v>436</v>
      </c>
      <c r="D123" t="s">
        <v>437</v>
      </c>
      <c r="H123" t="s">
        <v>110</v>
      </c>
      <c r="I123" t="s">
        <v>104</v>
      </c>
      <c r="J123">
        <v>2023</v>
      </c>
      <c r="K123" t="s">
        <v>127</v>
      </c>
      <c r="L123" t="s">
        <v>11</v>
      </c>
      <c r="M123">
        <v>904124</v>
      </c>
      <c r="N123" t="s">
        <v>47</v>
      </c>
    </row>
    <row r="124" spans="1:14" x14ac:dyDescent="0.3">
      <c r="A124">
        <v>123</v>
      </c>
      <c r="B124" t="s">
        <v>322</v>
      </c>
      <c r="C124" t="s">
        <v>438</v>
      </c>
      <c r="D124" t="s">
        <v>439</v>
      </c>
      <c r="H124" t="s">
        <v>87</v>
      </c>
      <c r="I124" t="s">
        <v>104</v>
      </c>
      <c r="J124">
        <v>2023</v>
      </c>
      <c r="K124" t="s">
        <v>132</v>
      </c>
      <c r="L124" t="s">
        <v>136</v>
      </c>
      <c r="M124">
        <v>366560</v>
      </c>
      <c r="N124" t="s">
        <v>106</v>
      </c>
    </row>
    <row r="125" spans="1:14" x14ac:dyDescent="0.3">
      <c r="A125">
        <v>124</v>
      </c>
      <c r="B125" t="s">
        <v>281</v>
      </c>
      <c r="C125" t="s">
        <v>440</v>
      </c>
      <c r="D125" t="s">
        <v>441</v>
      </c>
      <c r="H125" t="s">
        <v>110</v>
      </c>
      <c r="I125" t="s">
        <v>123</v>
      </c>
      <c r="J125">
        <v>2024</v>
      </c>
      <c r="K125" t="s">
        <v>116</v>
      </c>
      <c r="L125" t="s">
        <v>11</v>
      </c>
      <c r="M125">
        <v>1163747</v>
      </c>
      <c r="N125" t="s">
        <v>164</v>
      </c>
    </row>
    <row r="126" spans="1:14" x14ac:dyDescent="0.3">
      <c r="A126">
        <v>125</v>
      </c>
      <c r="B126" t="s">
        <v>442</v>
      </c>
      <c r="C126" t="s">
        <v>337</v>
      </c>
      <c r="D126" t="s">
        <v>443</v>
      </c>
      <c r="H126" t="s">
        <v>152</v>
      </c>
      <c r="I126" t="s">
        <v>62</v>
      </c>
      <c r="J126">
        <v>2024</v>
      </c>
      <c r="K126" t="s">
        <v>111</v>
      </c>
      <c r="L126" t="s">
        <v>112</v>
      </c>
      <c r="M126">
        <v>1146271</v>
      </c>
      <c r="N126" t="s">
        <v>99</v>
      </c>
    </row>
    <row r="127" spans="1:14" x14ac:dyDescent="0.3">
      <c r="A127">
        <v>126</v>
      </c>
      <c r="B127" t="s">
        <v>444</v>
      </c>
      <c r="C127" t="s">
        <v>445</v>
      </c>
      <c r="D127" t="s">
        <v>446</v>
      </c>
      <c r="H127" t="s">
        <v>110</v>
      </c>
      <c r="I127" t="s">
        <v>156</v>
      </c>
      <c r="J127">
        <v>2020</v>
      </c>
      <c r="K127" t="s">
        <v>157</v>
      </c>
      <c r="L127" t="s">
        <v>112</v>
      </c>
      <c r="M127">
        <v>813108</v>
      </c>
      <c r="N127" t="s">
        <v>99</v>
      </c>
    </row>
    <row r="128" spans="1:14" x14ac:dyDescent="0.3">
      <c r="A128">
        <v>127</v>
      </c>
      <c r="B128" t="s">
        <v>447</v>
      </c>
      <c r="C128" t="s">
        <v>448</v>
      </c>
      <c r="D128" t="s">
        <v>449</v>
      </c>
      <c r="H128" t="s">
        <v>110</v>
      </c>
      <c r="I128" t="s">
        <v>96</v>
      </c>
      <c r="J128">
        <v>2023</v>
      </c>
      <c r="K128" t="s">
        <v>197</v>
      </c>
      <c r="L128" t="s">
        <v>112</v>
      </c>
      <c r="M128">
        <v>1126698</v>
      </c>
      <c r="N128" t="s">
        <v>164</v>
      </c>
    </row>
    <row r="129" spans="1:14" x14ac:dyDescent="0.3">
      <c r="A129">
        <v>128</v>
      </c>
      <c r="B129" t="s">
        <v>212</v>
      </c>
      <c r="C129" t="s">
        <v>450</v>
      </c>
      <c r="D129" t="s">
        <v>451</v>
      </c>
      <c r="H129" t="s">
        <v>87</v>
      </c>
      <c r="I129" t="s">
        <v>62</v>
      </c>
      <c r="J129">
        <v>2020</v>
      </c>
      <c r="K129" t="s">
        <v>157</v>
      </c>
      <c r="L129" t="s">
        <v>112</v>
      </c>
      <c r="M129">
        <v>464912</v>
      </c>
      <c r="N129" t="s">
        <v>164</v>
      </c>
    </row>
    <row r="130" spans="1:14" x14ac:dyDescent="0.3">
      <c r="A130">
        <v>129</v>
      </c>
      <c r="B130" t="s">
        <v>212</v>
      </c>
      <c r="C130" t="s">
        <v>452</v>
      </c>
      <c r="D130" t="s">
        <v>453</v>
      </c>
      <c r="H130" t="s">
        <v>171</v>
      </c>
      <c r="I130" t="s">
        <v>62</v>
      </c>
      <c r="J130">
        <v>2022</v>
      </c>
      <c r="K130" t="s">
        <v>116</v>
      </c>
      <c r="L130" t="s">
        <v>136</v>
      </c>
      <c r="M130">
        <v>562873</v>
      </c>
      <c r="N130" t="s">
        <v>164</v>
      </c>
    </row>
    <row r="131" spans="1:14" x14ac:dyDescent="0.3">
      <c r="A131">
        <v>130</v>
      </c>
      <c r="B131" t="s">
        <v>454</v>
      </c>
      <c r="C131" t="s">
        <v>455</v>
      </c>
      <c r="D131" t="s">
        <v>456</v>
      </c>
      <c r="H131" t="s">
        <v>152</v>
      </c>
      <c r="I131" t="s">
        <v>62</v>
      </c>
      <c r="J131">
        <v>2022</v>
      </c>
      <c r="K131" t="s">
        <v>127</v>
      </c>
      <c r="L131" t="s">
        <v>112</v>
      </c>
      <c r="M131">
        <v>472167</v>
      </c>
      <c r="N131" t="s">
        <v>164</v>
      </c>
    </row>
    <row r="132" spans="1:14" x14ac:dyDescent="0.3">
      <c r="A132">
        <v>131</v>
      </c>
      <c r="B132" t="s">
        <v>414</v>
      </c>
      <c r="C132" t="s">
        <v>457</v>
      </c>
      <c r="D132" t="s">
        <v>458</v>
      </c>
      <c r="H132" t="s">
        <v>152</v>
      </c>
      <c r="I132" t="s">
        <v>104</v>
      </c>
      <c r="J132">
        <v>2024</v>
      </c>
      <c r="K132" t="s">
        <v>178</v>
      </c>
      <c r="L132" t="s">
        <v>90</v>
      </c>
      <c r="M132">
        <v>1019639</v>
      </c>
      <c r="N132" t="s">
        <v>47</v>
      </c>
    </row>
    <row r="133" spans="1:14" x14ac:dyDescent="0.3">
      <c r="A133">
        <v>132</v>
      </c>
      <c r="B133" t="s">
        <v>459</v>
      </c>
      <c r="C133" t="s">
        <v>460</v>
      </c>
      <c r="D133" t="s">
        <v>461</v>
      </c>
      <c r="H133" t="s">
        <v>110</v>
      </c>
      <c r="I133" t="s">
        <v>62</v>
      </c>
      <c r="J133">
        <v>2024</v>
      </c>
      <c r="K133" t="s">
        <v>197</v>
      </c>
      <c r="L133" t="s">
        <v>105</v>
      </c>
      <c r="M133">
        <v>472257</v>
      </c>
      <c r="N133" t="s">
        <v>91</v>
      </c>
    </row>
    <row r="134" spans="1:14" x14ac:dyDescent="0.3">
      <c r="A134">
        <v>133</v>
      </c>
      <c r="B134" t="s">
        <v>462</v>
      </c>
      <c r="C134" t="s">
        <v>463</v>
      </c>
      <c r="D134" t="s">
        <v>464</v>
      </c>
      <c r="H134" t="s">
        <v>110</v>
      </c>
      <c r="I134" t="s">
        <v>156</v>
      </c>
      <c r="J134">
        <v>2024</v>
      </c>
      <c r="K134" t="s">
        <v>132</v>
      </c>
      <c r="L134" t="s">
        <v>112</v>
      </c>
      <c r="M134">
        <v>1022640</v>
      </c>
      <c r="N134" t="s">
        <v>91</v>
      </c>
    </row>
    <row r="135" spans="1:14" x14ac:dyDescent="0.3">
      <c r="A135">
        <v>134</v>
      </c>
      <c r="B135" t="s">
        <v>465</v>
      </c>
      <c r="C135" t="s">
        <v>466</v>
      </c>
      <c r="D135" t="s">
        <v>467</v>
      </c>
      <c r="H135" t="s">
        <v>110</v>
      </c>
      <c r="I135" t="s">
        <v>88</v>
      </c>
      <c r="J135">
        <v>2024</v>
      </c>
      <c r="K135" t="s">
        <v>197</v>
      </c>
      <c r="L135" t="s">
        <v>112</v>
      </c>
      <c r="M135">
        <v>773742</v>
      </c>
      <c r="N135" t="s">
        <v>47</v>
      </c>
    </row>
    <row r="136" spans="1:14" x14ac:dyDescent="0.3">
      <c r="A136">
        <v>135</v>
      </c>
      <c r="B136" t="s">
        <v>468</v>
      </c>
      <c r="C136" t="s">
        <v>440</v>
      </c>
      <c r="D136" t="s">
        <v>469</v>
      </c>
      <c r="H136" t="s">
        <v>95</v>
      </c>
      <c r="I136" t="s">
        <v>96</v>
      </c>
      <c r="J136">
        <v>2020</v>
      </c>
      <c r="K136" t="s">
        <v>111</v>
      </c>
      <c r="L136" t="s">
        <v>136</v>
      </c>
      <c r="M136">
        <v>353757</v>
      </c>
      <c r="N136" t="s">
        <v>47</v>
      </c>
    </row>
    <row r="137" spans="1:14" x14ac:dyDescent="0.3">
      <c r="A137">
        <v>136</v>
      </c>
      <c r="B137" t="s">
        <v>470</v>
      </c>
      <c r="C137" t="s">
        <v>154</v>
      </c>
      <c r="D137" t="s">
        <v>471</v>
      </c>
      <c r="H137" t="s">
        <v>171</v>
      </c>
      <c r="I137" t="s">
        <v>62</v>
      </c>
      <c r="J137">
        <v>2021</v>
      </c>
      <c r="K137" t="s">
        <v>190</v>
      </c>
      <c r="L137" t="s">
        <v>90</v>
      </c>
      <c r="M137">
        <v>1065129</v>
      </c>
      <c r="N137" t="s">
        <v>47</v>
      </c>
    </row>
    <row r="138" spans="1:14" x14ac:dyDescent="0.3">
      <c r="A138">
        <v>137</v>
      </c>
      <c r="B138" t="s">
        <v>472</v>
      </c>
      <c r="C138" t="s">
        <v>247</v>
      </c>
      <c r="D138" t="s">
        <v>473</v>
      </c>
      <c r="H138" t="s">
        <v>103</v>
      </c>
      <c r="I138" t="s">
        <v>104</v>
      </c>
      <c r="J138">
        <v>2020</v>
      </c>
      <c r="K138" t="s">
        <v>132</v>
      </c>
      <c r="L138" t="s">
        <v>98</v>
      </c>
      <c r="M138">
        <v>481959</v>
      </c>
      <c r="N138" t="s">
        <v>47</v>
      </c>
    </row>
    <row r="139" spans="1:14" x14ac:dyDescent="0.3">
      <c r="A139">
        <v>138</v>
      </c>
      <c r="B139" t="s">
        <v>297</v>
      </c>
      <c r="C139" t="s">
        <v>474</v>
      </c>
      <c r="D139" t="s">
        <v>475</v>
      </c>
      <c r="H139" t="s">
        <v>171</v>
      </c>
      <c r="I139" t="s">
        <v>156</v>
      </c>
      <c r="J139">
        <v>2024</v>
      </c>
      <c r="K139" t="s">
        <v>132</v>
      </c>
      <c r="L139" t="s">
        <v>11</v>
      </c>
      <c r="M139">
        <v>508053</v>
      </c>
      <c r="N139" t="s">
        <v>99</v>
      </c>
    </row>
    <row r="140" spans="1:14" x14ac:dyDescent="0.3">
      <c r="A140">
        <v>139</v>
      </c>
      <c r="B140" t="s">
        <v>476</v>
      </c>
      <c r="C140" t="s">
        <v>71</v>
      </c>
      <c r="D140" t="s">
        <v>477</v>
      </c>
      <c r="H140" t="s">
        <v>103</v>
      </c>
      <c r="I140" t="s">
        <v>156</v>
      </c>
      <c r="J140">
        <v>2021</v>
      </c>
      <c r="K140" t="s">
        <v>190</v>
      </c>
      <c r="L140" t="s">
        <v>98</v>
      </c>
      <c r="M140">
        <v>543970</v>
      </c>
      <c r="N140" t="s">
        <v>164</v>
      </c>
    </row>
    <row r="141" spans="1:14" x14ac:dyDescent="0.3">
      <c r="A141">
        <v>140</v>
      </c>
      <c r="B141" t="s">
        <v>203</v>
      </c>
      <c r="C141" t="s">
        <v>216</v>
      </c>
      <c r="D141" t="s">
        <v>478</v>
      </c>
      <c r="H141" t="s">
        <v>103</v>
      </c>
      <c r="I141" t="s">
        <v>62</v>
      </c>
      <c r="J141">
        <v>2022</v>
      </c>
      <c r="K141" t="s">
        <v>157</v>
      </c>
      <c r="L141" t="s">
        <v>98</v>
      </c>
      <c r="M141">
        <v>514790</v>
      </c>
      <c r="N141" t="s">
        <v>91</v>
      </c>
    </row>
    <row r="142" spans="1:14" x14ac:dyDescent="0.3">
      <c r="A142">
        <v>141</v>
      </c>
      <c r="B142" t="s">
        <v>479</v>
      </c>
      <c r="C142" t="s">
        <v>480</v>
      </c>
      <c r="D142" t="s">
        <v>481</v>
      </c>
      <c r="H142" t="s">
        <v>95</v>
      </c>
      <c r="I142" t="s">
        <v>96</v>
      </c>
      <c r="J142">
        <v>2022</v>
      </c>
      <c r="K142" t="s">
        <v>116</v>
      </c>
      <c r="L142" t="s">
        <v>112</v>
      </c>
      <c r="M142">
        <v>1063113</v>
      </c>
      <c r="N142" t="s">
        <v>106</v>
      </c>
    </row>
    <row r="143" spans="1:14" x14ac:dyDescent="0.3">
      <c r="A143">
        <v>142</v>
      </c>
      <c r="B143" t="s">
        <v>382</v>
      </c>
      <c r="C143" t="s">
        <v>422</v>
      </c>
      <c r="D143" t="s">
        <v>482</v>
      </c>
      <c r="H143" t="s">
        <v>95</v>
      </c>
      <c r="I143" t="s">
        <v>96</v>
      </c>
      <c r="J143">
        <v>2022</v>
      </c>
      <c r="K143" t="s">
        <v>97</v>
      </c>
      <c r="L143" t="s">
        <v>11</v>
      </c>
      <c r="M143">
        <v>832264</v>
      </c>
      <c r="N143" t="s">
        <v>128</v>
      </c>
    </row>
    <row r="144" spans="1:14" x14ac:dyDescent="0.3">
      <c r="A144">
        <v>143</v>
      </c>
      <c r="B144" t="s">
        <v>355</v>
      </c>
      <c r="C144" t="s">
        <v>365</v>
      </c>
      <c r="D144" t="s">
        <v>483</v>
      </c>
      <c r="H144" t="s">
        <v>87</v>
      </c>
      <c r="I144" t="s">
        <v>88</v>
      </c>
      <c r="J144">
        <v>2023</v>
      </c>
      <c r="K144" t="s">
        <v>190</v>
      </c>
      <c r="L144" t="s">
        <v>136</v>
      </c>
      <c r="M144">
        <v>588463</v>
      </c>
      <c r="N144" t="s">
        <v>99</v>
      </c>
    </row>
    <row r="145" spans="1:14" x14ac:dyDescent="0.3">
      <c r="A145">
        <v>144</v>
      </c>
      <c r="B145" t="s">
        <v>484</v>
      </c>
      <c r="C145" t="s">
        <v>312</v>
      </c>
      <c r="D145" t="s">
        <v>485</v>
      </c>
      <c r="H145" t="s">
        <v>95</v>
      </c>
      <c r="I145" t="s">
        <v>88</v>
      </c>
      <c r="J145">
        <v>2023</v>
      </c>
      <c r="K145" t="s">
        <v>97</v>
      </c>
      <c r="L145" t="s">
        <v>136</v>
      </c>
      <c r="M145">
        <v>861105</v>
      </c>
      <c r="N145" t="s">
        <v>164</v>
      </c>
    </row>
    <row r="146" spans="1:14" x14ac:dyDescent="0.3">
      <c r="A146">
        <v>145</v>
      </c>
      <c r="B146" t="s">
        <v>339</v>
      </c>
      <c r="C146" t="s">
        <v>486</v>
      </c>
      <c r="D146" t="s">
        <v>487</v>
      </c>
      <c r="H146" t="s">
        <v>110</v>
      </c>
      <c r="I146" t="s">
        <v>62</v>
      </c>
      <c r="J146">
        <v>2022</v>
      </c>
      <c r="K146" t="s">
        <v>157</v>
      </c>
      <c r="L146" t="s">
        <v>98</v>
      </c>
      <c r="M146">
        <v>806962</v>
      </c>
      <c r="N146" t="s">
        <v>106</v>
      </c>
    </row>
    <row r="147" spans="1:14" x14ac:dyDescent="0.3">
      <c r="A147">
        <v>146</v>
      </c>
      <c r="B147" t="s">
        <v>488</v>
      </c>
      <c r="C147" t="s">
        <v>489</v>
      </c>
      <c r="D147" t="s">
        <v>490</v>
      </c>
      <c r="H147" t="s">
        <v>171</v>
      </c>
      <c r="I147" t="s">
        <v>156</v>
      </c>
      <c r="J147">
        <v>2023</v>
      </c>
      <c r="K147" t="s">
        <v>97</v>
      </c>
      <c r="L147" t="s">
        <v>90</v>
      </c>
      <c r="M147">
        <v>630657</v>
      </c>
      <c r="N147" t="s">
        <v>99</v>
      </c>
    </row>
    <row r="148" spans="1:14" x14ac:dyDescent="0.3">
      <c r="A148">
        <v>147</v>
      </c>
      <c r="B148" t="s">
        <v>491</v>
      </c>
      <c r="C148" t="s">
        <v>492</v>
      </c>
      <c r="D148" t="s">
        <v>493</v>
      </c>
      <c r="H148" t="s">
        <v>171</v>
      </c>
      <c r="I148" t="s">
        <v>104</v>
      </c>
      <c r="J148">
        <v>2020</v>
      </c>
      <c r="K148" t="s">
        <v>197</v>
      </c>
      <c r="L148" t="s">
        <v>90</v>
      </c>
      <c r="M148">
        <v>569727</v>
      </c>
      <c r="N148" t="s">
        <v>164</v>
      </c>
    </row>
    <row r="149" spans="1:14" x14ac:dyDescent="0.3">
      <c r="A149">
        <v>148</v>
      </c>
      <c r="B149" t="s">
        <v>494</v>
      </c>
      <c r="C149" t="s">
        <v>495</v>
      </c>
      <c r="D149" t="s">
        <v>496</v>
      </c>
      <c r="H149" t="s">
        <v>110</v>
      </c>
      <c r="I149" t="s">
        <v>62</v>
      </c>
      <c r="J149">
        <v>2020</v>
      </c>
      <c r="K149" t="s">
        <v>197</v>
      </c>
      <c r="L149" t="s">
        <v>98</v>
      </c>
      <c r="M149">
        <v>877710</v>
      </c>
      <c r="N149" t="s">
        <v>47</v>
      </c>
    </row>
    <row r="150" spans="1:14" x14ac:dyDescent="0.3">
      <c r="A150">
        <v>149</v>
      </c>
      <c r="B150" t="s">
        <v>194</v>
      </c>
      <c r="C150" t="s">
        <v>207</v>
      </c>
      <c r="D150" t="s">
        <v>497</v>
      </c>
      <c r="H150" t="s">
        <v>103</v>
      </c>
      <c r="I150" t="s">
        <v>96</v>
      </c>
      <c r="J150">
        <v>2024</v>
      </c>
      <c r="K150" t="s">
        <v>197</v>
      </c>
      <c r="L150" t="s">
        <v>105</v>
      </c>
      <c r="M150">
        <v>318249</v>
      </c>
      <c r="N150" t="s">
        <v>106</v>
      </c>
    </row>
    <row r="151" spans="1:14" x14ac:dyDescent="0.3">
      <c r="A151">
        <v>150</v>
      </c>
      <c r="B151" t="s">
        <v>328</v>
      </c>
      <c r="C151" t="s">
        <v>498</v>
      </c>
      <c r="D151" t="s">
        <v>499</v>
      </c>
      <c r="H151" t="s">
        <v>95</v>
      </c>
      <c r="I151" t="s">
        <v>88</v>
      </c>
      <c r="J151">
        <v>2023</v>
      </c>
      <c r="K151" t="s">
        <v>157</v>
      </c>
      <c r="L151" t="s">
        <v>98</v>
      </c>
      <c r="M151">
        <v>847434</v>
      </c>
      <c r="N151" t="s">
        <v>106</v>
      </c>
    </row>
    <row r="152" spans="1:14" x14ac:dyDescent="0.3">
      <c r="A152">
        <v>151</v>
      </c>
      <c r="B152" t="s">
        <v>435</v>
      </c>
      <c r="C152" t="s">
        <v>85</v>
      </c>
      <c r="D152" t="s">
        <v>500</v>
      </c>
      <c r="H152" t="s">
        <v>110</v>
      </c>
      <c r="I152" t="s">
        <v>104</v>
      </c>
      <c r="J152">
        <v>2021</v>
      </c>
      <c r="K152" t="s">
        <v>190</v>
      </c>
      <c r="L152" t="s">
        <v>90</v>
      </c>
      <c r="M152">
        <v>866913</v>
      </c>
      <c r="N152" t="s">
        <v>128</v>
      </c>
    </row>
    <row r="153" spans="1:14" x14ac:dyDescent="0.3">
      <c r="A153">
        <v>152</v>
      </c>
      <c r="B153" t="s">
        <v>311</v>
      </c>
      <c r="C153" t="s">
        <v>501</v>
      </c>
      <c r="D153" t="s">
        <v>502</v>
      </c>
      <c r="H153" t="s">
        <v>171</v>
      </c>
      <c r="I153" t="s">
        <v>96</v>
      </c>
      <c r="J153">
        <v>2021</v>
      </c>
      <c r="K153" t="s">
        <v>127</v>
      </c>
      <c r="L153" t="s">
        <v>112</v>
      </c>
      <c r="M153">
        <v>1032353</v>
      </c>
      <c r="N153" t="s">
        <v>128</v>
      </c>
    </row>
    <row r="154" spans="1:14" x14ac:dyDescent="0.3">
      <c r="A154">
        <v>153</v>
      </c>
      <c r="B154" t="s">
        <v>412</v>
      </c>
      <c r="C154" t="s">
        <v>503</v>
      </c>
      <c r="D154" t="s">
        <v>504</v>
      </c>
      <c r="H154" t="s">
        <v>110</v>
      </c>
      <c r="I154" t="s">
        <v>96</v>
      </c>
      <c r="J154">
        <v>2022</v>
      </c>
      <c r="K154" t="s">
        <v>111</v>
      </c>
      <c r="L154" t="s">
        <v>112</v>
      </c>
      <c r="M154">
        <v>617776</v>
      </c>
      <c r="N154" t="s">
        <v>128</v>
      </c>
    </row>
    <row r="155" spans="1:14" x14ac:dyDescent="0.3">
      <c r="A155">
        <v>154</v>
      </c>
      <c r="B155" t="s">
        <v>505</v>
      </c>
      <c r="C155" t="s">
        <v>335</v>
      </c>
      <c r="D155" t="s">
        <v>506</v>
      </c>
      <c r="H155" t="s">
        <v>152</v>
      </c>
      <c r="I155" t="s">
        <v>62</v>
      </c>
      <c r="J155">
        <v>2022</v>
      </c>
      <c r="K155" t="s">
        <v>116</v>
      </c>
      <c r="L155" t="s">
        <v>136</v>
      </c>
      <c r="M155">
        <v>646662</v>
      </c>
      <c r="N155" t="s">
        <v>164</v>
      </c>
    </row>
    <row r="156" spans="1:14" x14ac:dyDescent="0.3">
      <c r="A156">
        <v>155</v>
      </c>
      <c r="B156" t="s">
        <v>294</v>
      </c>
      <c r="C156" t="s">
        <v>507</v>
      </c>
      <c r="D156" t="s">
        <v>508</v>
      </c>
      <c r="H156" t="s">
        <v>103</v>
      </c>
      <c r="I156" t="s">
        <v>123</v>
      </c>
      <c r="J156">
        <v>2021</v>
      </c>
      <c r="K156" t="s">
        <v>89</v>
      </c>
      <c r="L156" t="s">
        <v>112</v>
      </c>
      <c r="M156">
        <v>568336</v>
      </c>
      <c r="N156" t="s">
        <v>91</v>
      </c>
    </row>
    <row r="157" spans="1:14" x14ac:dyDescent="0.3">
      <c r="A157">
        <v>156</v>
      </c>
      <c r="B157" t="s">
        <v>509</v>
      </c>
      <c r="C157" t="s">
        <v>510</v>
      </c>
      <c r="D157" t="s">
        <v>511</v>
      </c>
      <c r="H157" t="s">
        <v>103</v>
      </c>
      <c r="I157" t="s">
        <v>62</v>
      </c>
      <c r="J157">
        <v>2024</v>
      </c>
      <c r="K157" t="s">
        <v>132</v>
      </c>
      <c r="L157" t="s">
        <v>136</v>
      </c>
      <c r="M157">
        <v>713453</v>
      </c>
      <c r="N157" t="s">
        <v>128</v>
      </c>
    </row>
    <row r="158" spans="1:14" x14ac:dyDescent="0.3">
      <c r="A158">
        <v>157</v>
      </c>
      <c r="B158" t="s">
        <v>306</v>
      </c>
      <c r="C158" t="s">
        <v>512</v>
      </c>
      <c r="D158" t="s">
        <v>513</v>
      </c>
      <c r="H158" t="s">
        <v>152</v>
      </c>
      <c r="I158" t="s">
        <v>156</v>
      </c>
      <c r="J158">
        <v>2020</v>
      </c>
      <c r="K158" t="s">
        <v>132</v>
      </c>
      <c r="L158" t="s">
        <v>98</v>
      </c>
      <c r="M158">
        <v>1059843</v>
      </c>
      <c r="N158" t="s">
        <v>91</v>
      </c>
    </row>
    <row r="159" spans="1:14" x14ac:dyDescent="0.3">
      <c r="A159">
        <v>158</v>
      </c>
      <c r="B159" t="s">
        <v>514</v>
      </c>
      <c r="C159" t="s">
        <v>515</v>
      </c>
      <c r="D159" t="s">
        <v>516</v>
      </c>
      <c r="H159" t="s">
        <v>95</v>
      </c>
      <c r="I159" t="s">
        <v>62</v>
      </c>
      <c r="J159">
        <v>2021</v>
      </c>
      <c r="K159" t="s">
        <v>89</v>
      </c>
      <c r="L159" t="s">
        <v>11</v>
      </c>
      <c r="M159">
        <v>541314</v>
      </c>
      <c r="N159" t="s">
        <v>91</v>
      </c>
    </row>
    <row r="160" spans="1:14" x14ac:dyDescent="0.3">
      <c r="A160">
        <v>159</v>
      </c>
      <c r="B160" t="s">
        <v>479</v>
      </c>
      <c r="C160" t="s">
        <v>517</v>
      </c>
      <c r="D160" t="s">
        <v>518</v>
      </c>
      <c r="H160" t="s">
        <v>87</v>
      </c>
      <c r="I160" t="s">
        <v>88</v>
      </c>
      <c r="J160">
        <v>2020</v>
      </c>
      <c r="K160" t="s">
        <v>89</v>
      </c>
      <c r="L160" t="s">
        <v>112</v>
      </c>
      <c r="M160">
        <v>621377</v>
      </c>
      <c r="N160" t="s">
        <v>106</v>
      </c>
    </row>
    <row r="161" spans="1:14" x14ac:dyDescent="0.3">
      <c r="A161">
        <v>160</v>
      </c>
      <c r="B161" t="s">
        <v>255</v>
      </c>
      <c r="C161" t="s">
        <v>519</v>
      </c>
      <c r="D161" t="s">
        <v>520</v>
      </c>
      <c r="H161" t="s">
        <v>152</v>
      </c>
      <c r="I161" t="s">
        <v>62</v>
      </c>
      <c r="J161">
        <v>2022</v>
      </c>
      <c r="K161" t="s">
        <v>178</v>
      </c>
      <c r="L161" t="s">
        <v>136</v>
      </c>
      <c r="M161">
        <v>1051517</v>
      </c>
      <c r="N161" t="s">
        <v>128</v>
      </c>
    </row>
    <row r="162" spans="1:14" x14ac:dyDescent="0.3">
      <c r="A162">
        <v>161</v>
      </c>
      <c r="B162" t="s">
        <v>238</v>
      </c>
      <c r="C162" t="s">
        <v>397</v>
      </c>
      <c r="D162" t="s">
        <v>521</v>
      </c>
      <c r="H162" t="s">
        <v>95</v>
      </c>
      <c r="I162" t="s">
        <v>104</v>
      </c>
      <c r="J162">
        <v>2020</v>
      </c>
      <c r="K162" t="s">
        <v>111</v>
      </c>
      <c r="L162" t="s">
        <v>98</v>
      </c>
      <c r="M162">
        <v>605874</v>
      </c>
      <c r="N162" t="s">
        <v>128</v>
      </c>
    </row>
    <row r="163" spans="1:14" x14ac:dyDescent="0.3">
      <c r="A163">
        <v>162</v>
      </c>
      <c r="B163" t="s">
        <v>254</v>
      </c>
      <c r="C163" t="s">
        <v>362</v>
      </c>
      <c r="D163" t="s">
        <v>522</v>
      </c>
      <c r="H163" t="s">
        <v>103</v>
      </c>
      <c r="I163" t="s">
        <v>96</v>
      </c>
      <c r="J163">
        <v>2023</v>
      </c>
      <c r="K163" t="s">
        <v>190</v>
      </c>
      <c r="L163" t="s">
        <v>105</v>
      </c>
      <c r="M163">
        <v>1098167</v>
      </c>
      <c r="N163" t="s">
        <v>164</v>
      </c>
    </row>
    <row r="164" spans="1:14" x14ac:dyDescent="0.3">
      <c r="A164">
        <v>163</v>
      </c>
      <c r="B164" t="s">
        <v>523</v>
      </c>
      <c r="C164" t="s">
        <v>524</v>
      </c>
      <c r="D164" t="s">
        <v>525</v>
      </c>
      <c r="H164" t="s">
        <v>103</v>
      </c>
      <c r="I164" t="s">
        <v>123</v>
      </c>
      <c r="J164">
        <v>2022</v>
      </c>
      <c r="K164" t="s">
        <v>132</v>
      </c>
      <c r="L164" t="s">
        <v>11</v>
      </c>
      <c r="M164">
        <v>977568</v>
      </c>
      <c r="N164" t="s">
        <v>128</v>
      </c>
    </row>
    <row r="165" spans="1:14" x14ac:dyDescent="0.3">
      <c r="A165">
        <v>164</v>
      </c>
      <c r="B165" t="s">
        <v>494</v>
      </c>
      <c r="C165" t="s">
        <v>526</v>
      </c>
      <c r="D165" t="s">
        <v>527</v>
      </c>
      <c r="H165" t="s">
        <v>103</v>
      </c>
      <c r="I165" t="s">
        <v>62</v>
      </c>
      <c r="J165">
        <v>2023</v>
      </c>
      <c r="K165" t="s">
        <v>116</v>
      </c>
      <c r="L165" t="s">
        <v>136</v>
      </c>
      <c r="M165">
        <v>998567</v>
      </c>
      <c r="N165" t="s">
        <v>164</v>
      </c>
    </row>
    <row r="166" spans="1:14" x14ac:dyDescent="0.3">
      <c r="A166">
        <v>165</v>
      </c>
      <c r="B166" t="s">
        <v>528</v>
      </c>
      <c r="C166" t="s">
        <v>529</v>
      </c>
      <c r="D166" t="s">
        <v>530</v>
      </c>
      <c r="H166" t="s">
        <v>87</v>
      </c>
      <c r="I166" t="s">
        <v>88</v>
      </c>
      <c r="J166">
        <v>2021</v>
      </c>
      <c r="K166" t="s">
        <v>116</v>
      </c>
      <c r="L166" t="s">
        <v>105</v>
      </c>
      <c r="M166">
        <v>312765</v>
      </c>
      <c r="N166" t="s">
        <v>164</v>
      </c>
    </row>
    <row r="167" spans="1:14" x14ac:dyDescent="0.3">
      <c r="A167">
        <v>166</v>
      </c>
      <c r="B167" t="s">
        <v>187</v>
      </c>
      <c r="C167" t="s">
        <v>531</v>
      </c>
      <c r="D167" t="s">
        <v>532</v>
      </c>
      <c r="H167" t="s">
        <v>110</v>
      </c>
      <c r="I167" t="s">
        <v>104</v>
      </c>
      <c r="J167">
        <v>2022</v>
      </c>
      <c r="K167" t="s">
        <v>157</v>
      </c>
      <c r="L167" t="s">
        <v>105</v>
      </c>
      <c r="M167">
        <v>849829</v>
      </c>
      <c r="N167" t="s">
        <v>106</v>
      </c>
    </row>
    <row r="168" spans="1:14" x14ac:dyDescent="0.3">
      <c r="A168">
        <v>167</v>
      </c>
      <c r="B168" t="s">
        <v>355</v>
      </c>
      <c r="C168" t="s">
        <v>533</v>
      </c>
      <c r="D168" t="s">
        <v>534</v>
      </c>
      <c r="H168" t="s">
        <v>95</v>
      </c>
      <c r="I168" t="s">
        <v>96</v>
      </c>
      <c r="J168">
        <v>2020</v>
      </c>
      <c r="K168" t="s">
        <v>157</v>
      </c>
      <c r="L168" t="s">
        <v>11</v>
      </c>
      <c r="M168">
        <v>497940</v>
      </c>
      <c r="N168" t="s">
        <v>164</v>
      </c>
    </row>
    <row r="169" spans="1:14" x14ac:dyDescent="0.3">
      <c r="A169">
        <v>168</v>
      </c>
      <c r="B169" t="s">
        <v>409</v>
      </c>
      <c r="C169" t="s">
        <v>535</v>
      </c>
      <c r="D169" t="s">
        <v>536</v>
      </c>
      <c r="H169" t="s">
        <v>171</v>
      </c>
      <c r="I169" t="s">
        <v>62</v>
      </c>
      <c r="J169">
        <v>2020</v>
      </c>
      <c r="K169" t="s">
        <v>197</v>
      </c>
      <c r="L169" t="s">
        <v>90</v>
      </c>
      <c r="M169">
        <v>745575</v>
      </c>
      <c r="N169" t="s">
        <v>164</v>
      </c>
    </row>
    <row r="170" spans="1:14" x14ac:dyDescent="0.3">
      <c r="A170">
        <v>169</v>
      </c>
      <c r="B170" t="s">
        <v>442</v>
      </c>
      <c r="C170" t="s">
        <v>300</v>
      </c>
      <c r="D170" t="s">
        <v>537</v>
      </c>
      <c r="H170" t="s">
        <v>103</v>
      </c>
      <c r="I170" t="s">
        <v>62</v>
      </c>
      <c r="J170">
        <v>2021</v>
      </c>
      <c r="K170" t="s">
        <v>89</v>
      </c>
      <c r="L170" t="s">
        <v>90</v>
      </c>
      <c r="M170">
        <v>570037</v>
      </c>
      <c r="N170" t="s">
        <v>106</v>
      </c>
    </row>
    <row r="171" spans="1:14" x14ac:dyDescent="0.3">
      <c r="A171">
        <v>170</v>
      </c>
      <c r="B171" t="s">
        <v>538</v>
      </c>
      <c r="C171" t="s">
        <v>539</v>
      </c>
      <c r="D171" t="s">
        <v>540</v>
      </c>
      <c r="H171" t="s">
        <v>171</v>
      </c>
      <c r="I171" t="s">
        <v>88</v>
      </c>
      <c r="J171">
        <v>2022</v>
      </c>
      <c r="K171" t="s">
        <v>116</v>
      </c>
      <c r="L171" t="s">
        <v>105</v>
      </c>
      <c r="M171">
        <v>662875</v>
      </c>
      <c r="N171" t="s">
        <v>164</v>
      </c>
    </row>
    <row r="172" spans="1:14" x14ac:dyDescent="0.3">
      <c r="A172">
        <v>171</v>
      </c>
      <c r="B172" t="s">
        <v>541</v>
      </c>
      <c r="C172" t="s">
        <v>503</v>
      </c>
      <c r="D172" t="s">
        <v>542</v>
      </c>
      <c r="H172" t="s">
        <v>103</v>
      </c>
      <c r="I172" t="s">
        <v>62</v>
      </c>
      <c r="J172">
        <v>2024</v>
      </c>
      <c r="K172" t="s">
        <v>89</v>
      </c>
      <c r="L172" t="s">
        <v>90</v>
      </c>
      <c r="M172">
        <v>655529</v>
      </c>
      <c r="N172" t="s">
        <v>106</v>
      </c>
    </row>
    <row r="173" spans="1:14" x14ac:dyDescent="0.3">
      <c r="A173">
        <v>172</v>
      </c>
      <c r="B173" t="s">
        <v>543</v>
      </c>
      <c r="C173" t="s">
        <v>544</v>
      </c>
      <c r="D173" t="s">
        <v>545</v>
      </c>
      <c r="H173" t="s">
        <v>87</v>
      </c>
      <c r="I173" t="s">
        <v>104</v>
      </c>
      <c r="J173">
        <v>2020</v>
      </c>
      <c r="K173" t="s">
        <v>116</v>
      </c>
      <c r="L173" t="s">
        <v>112</v>
      </c>
      <c r="M173">
        <v>431821</v>
      </c>
      <c r="N173" t="s">
        <v>47</v>
      </c>
    </row>
    <row r="174" spans="1:14" x14ac:dyDescent="0.3">
      <c r="A174">
        <v>173</v>
      </c>
      <c r="B174" t="s">
        <v>546</v>
      </c>
      <c r="C174" t="s">
        <v>547</v>
      </c>
      <c r="D174" t="s">
        <v>548</v>
      </c>
      <c r="H174" t="s">
        <v>152</v>
      </c>
      <c r="I174" t="s">
        <v>123</v>
      </c>
      <c r="J174">
        <v>2021</v>
      </c>
      <c r="K174" t="s">
        <v>178</v>
      </c>
      <c r="L174" t="s">
        <v>136</v>
      </c>
      <c r="M174">
        <v>517866</v>
      </c>
      <c r="N174" t="s">
        <v>164</v>
      </c>
    </row>
    <row r="175" spans="1:14" x14ac:dyDescent="0.3">
      <c r="A175">
        <v>174</v>
      </c>
      <c r="B175" t="s">
        <v>267</v>
      </c>
      <c r="C175" t="s">
        <v>549</v>
      </c>
      <c r="D175" t="s">
        <v>550</v>
      </c>
      <c r="H175" t="s">
        <v>110</v>
      </c>
      <c r="I175" t="s">
        <v>88</v>
      </c>
      <c r="J175">
        <v>2024</v>
      </c>
      <c r="K175" t="s">
        <v>127</v>
      </c>
      <c r="L175" t="s">
        <v>90</v>
      </c>
      <c r="M175">
        <v>625477</v>
      </c>
      <c r="N175" t="s">
        <v>128</v>
      </c>
    </row>
    <row r="176" spans="1:14" x14ac:dyDescent="0.3">
      <c r="A176">
        <v>175</v>
      </c>
      <c r="B176" t="s">
        <v>551</v>
      </c>
      <c r="C176" t="s">
        <v>552</v>
      </c>
      <c r="D176" t="s">
        <v>553</v>
      </c>
      <c r="H176" t="s">
        <v>110</v>
      </c>
      <c r="I176" t="s">
        <v>123</v>
      </c>
      <c r="J176">
        <v>2024</v>
      </c>
      <c r="K176" t="s">
        <v>190</v>
      </c>
      <c r="L176" t="s">
        <v>11</v>
      </c>
      <c r="M176">
        <v>494966</v>
      </c>
      <c r="N176" t="s">
        <v>128</v>
      </c>
    </row>
    <row r="177" spans="1:14" x14ac:dyDescent="0.3">
      <c r="A177">
        <v>176</v>
      </c>
      <c r="B177" t="s">
        <v>554</v>
      </c>
      <c r="C177" t="s">
        <v>555</v>
      </c>
      <c r="D177" t="s">
        <v>556</v>
      </c>
      <c r="H177" t="s">
        <v>95</v>
      </c>
      <c r="I177" t="s">
        <v>156</v>
      </c>
      <c r="J177">
        <v>2020</v>
      </c>
      <c r="K177" t="s">
        <v>127</v>
      </c>
      <c r="L177" t="s">
        <v>112</v>
      </c>
      <c r="M177">
        <v>487916</v>
      </c>
      <c r="N177" t="s">
        <v>91</v>
      </c>
    </row>
    <row r="178" spans="1:14" x14ac:dyDescent="0.3">
      <c r="A178">
        <v>177</v>
      </c>
      <c r="B178" t="s">
        <v>557</v>
      </c>
      <c r="C178" t="s">
        <v>558</v>
      </c>
      <c r="D178" t="s">
        <v>559</v>
      </c>
      <c r="H178" t="s">
        <v>110</v>
      </c>
      <c r="I178" t="s">
        <v>88</v>
      </c>
      <c r="J178">
        <v>2022</v>
      </c>
      <c r="K178" t="s">
        <v>116</v>
      </c>
      <c r="L178" t="s">
        <v>11</v>
      </c>
      <c r="M178">
        <v>872496</v>
      </c>
      <c r="N178" t="s">
        <v>99</v>
      </c>
    </row>
    <row r="179" spans="1:14" x14ac:dyDescent="0.3">
      <c r="A179">
        <v>178</v>
      </c>
      <c r="B179" t="s">
        <v>215</v>
      </c>
      <c r="C179" t="s">
        <v>431</v>
      </c>
      <c r="D179" t="s">
        <v>560</v>
      </c>
      <c r="H179" t="s">
        <v>110</v>
      </c>
      <c r="I179" t="s">
        <v>104</v>
      </c>
      <c r="J179">
        <v>2024</v>
      </c>
      <c r="K179" t="s">
        <v>157</v>
      </c>
      <c r="L179" t="s">
        <v>90</v>
      </c>
      <c r="M179">
        <v>879461</v>
      </c>
      <c r="N179" t="s">
        <v>91</v>
      </c>
    </row>
    <row r="180" spans="1:14" x14ac:dyDescent="0.3">
      <c r="A180">
        <v>179</v>
      </c>
      <c r="B180" t="s">
        <v>561</v>
      </c>
      <c r="C180" t="s">
        <v>562</v>
      </c>
      <c r="D180" t="s">
        <v>563</v>
      </c>
      <c r="H180" t="s">
        <v>171</v>
      </c>
      <c r="I180" t="s">
        <v>156</v>
      </c>
      <c r="J180">
        <v>2022</v>
      </c>
      <c r="K180" t="s">
        <v>132</v>
      </c>
      <c r="L180" t="s">
        <v>112</v>
      </c>
      <c r="M180">
        <v>1109975</v>
      </c>
      <c r="N180" t="s">
        <v>99</v>
      </c>
    </row>
    <row r="181" spans="1:14" x14ac:dyDescent="0.3">
      <c r="A181">
        <v>180</v>
      </c>
      <c r="B181" t="s">
        <v>564</v>
      </c>
      <c r="C181" t="s">
        <v>438</v>
      </c>
      <c r="D181" t="s">
        <v>565</v>
      </c>
      <c r="H181" t="s">
        <v>95</v>
      </c>
      <c r="I181" t="s">
        <v>104</v>
      </c>
      <c r="J181">
        <v>2023</v>
      </c>
      <c r="K181" t="s">
        <v>111</v>
      </c>
      <c r="L181" t="s">
        <v>98</v>
      </c>
      <c r="M181">
        <v>626684</v>
      </c>
      <c r="N181" t="s">
        <v>47</v>
      </c>
    </row>
    <row r="182" spans="1:14" x14ac:dyDescent="0.3">
      <c r="A182">
        <v>181</v>
      </c>
      <c r="B182" t="s">
        <v>297</v>
      </c>
      <c r="C182" t="s">
        <v>566</v>
      </c>
      <c r="D182" t="s">
        <v>567</v>
      </c>
      <c r="H182" t="s">
        <v>152</v>
      </c>
      <c r="I182" t="s">
        <v>88</v>
      </c>
      <c r="J182">
        <v>2024</v>
      </c>
      <c r="K182" t="s">
        <v>127</v>
      </c>
      <c r="L182" t="s">
        <v>98</v>
      </c>
      <c r="M182">
        <v>422487</v>
      </c>
      <c r="N182" t="s">
        <v>164</v>
      </c>
    </row>
    <row r="183" spans="1:14" x14ac:dyDescent="0.3">
      <c r="A183">
        <v>182</v>
      </c>
      <c r="B183" t="s">
        <v>557</v>
      </c>
      <c r="C183" t="s">
        <v>568</v>
      </c>
      <c r="D183" t="s">
        <v>569</v>
      </c>
      <c r="H183" t="s">
        <v>171</v>
      </c>
      <c r="I183" t="s">
        <v>104</v>
      </c>
      <c r="J183">
        <v>2024</v>
      </c>
      <c r="K183" t="s">
        <v>157</v>
      </c>
      <c r="L183" t="s">
        <v>112</v>
      </c>
      <c r="M183">
        <v>717041</v>
      </c>
      <c r="N183" t="s">
        <v>91</v>
      </c>
    </row>
    <row r="184" spans="1:14" x14ac:dyDescent="0.3">
      <c r="A184">
        <v>183</v>
      </c>
      <c r="B184" t="s">
        <v>161</v>
      </c>
      <c r="C184" t="s">
        <v>389</v>
      </c>
      <c r="D184" t="s">
        <v>570</v>
      </c>
      <c r="H184" t="s">
        <v>152</v>
      </c>
      <c r="I184" t="s">
        <v>156</v>
      </c>
      <c r="J184">
        <v>2021</v>
      </c>
      <c r="K184" t="s">
        <v>111</v>
      </c>
      <c r="L184" t="s">
        <v>98</v>
      </c>
      <c r="M184">
        <v>913837</v>
      </c>
      <c r="N184" t="s">
        <v>99</v>
      </c>
    </row>
    <row r="185" spans="1:14" x14ac:dyDescent="0.3">
      <c r="A185">
        <v>184</v>
      </c>
      <c r="B185" t="s">
        <v>571</v>
      </c>
      <c r="C185" t="s">
        <v>572</v>
      </c>
      <c r="D185" t="s">
        <v>573</v>
      </c>
      <c r="H185" t="s">
        <v>103</v>
      </c>
      <c r="I185" t="s">
        <v>96</v>
      </c>
      <c r="J185">
        <v>2021</v>
      </c>
      <c r="K185" t="s">
        <v>116</v>
      </c>
      <c r="L185" t="s">
        <v>136</v>
      </c>
      <c r="M185">
        <v>669701</v>
      </c>
      <c r="N185" t="s">
        <v>164</v>
      </c>
    </row>
    <row r="186" spans="1:14" x14ac:dyDescent="0.3">
      <c r="A186">
        <v>185</v>
      </c>
      <c r="B186" t="s">
        <v>468</v>
      </c>
      <c r="C186" t="s">
        <v>438</v>
      </c>
      <c r="D186" t="s">
        <v>574</v>
      </c>
      <c r="H186" t="s">
        <v>103</v>
      </c>
      <c r="I186" t="s">
        <v>96</v>
      </c>
      <c r="J186">
        <v>2021</v>
      </c>
      <c r="K186" t="s">
        <v>190</v>
      </c>
      <c r="L186" t="s">
        <v>11</v>
      </c>
      <c r="M186">
        <v>923681</v>
      </c>
      <c r="N186" t="s">
        <v>164</v>
      </c>
    </row>
    <row r="187" spans="1:14" x14ac:dyDescent="0.3">
      <c r="A187">
        <v>186</v>
      </c>
      <c r="B187" t="s">
        <v>100</v>
      </c>
      <c r="C187" t="s">
        <v>575</v>
      </c>
      <c r="D187" t="s">
        <v>576</v>
      </c>
      <c r="H187" t="s">
        <v>103</v>
      </c>
      <c r="I187" t="s">
        <v>96</v>
      </c>
      <c r="J187">
        <v>2021</v>
      </c>
      <c r="K187" t="s">
        <v>197</v>
      </c>
      <c r="L187" t="s">
        <v>105</v>
      </c>
      <c r="M187">
        <v>1117587</v>
      </c>
      <c r="N187" t="s">
        <v>47</v>
      </c>
    </row>
    <row r="188" spans="1:14" x14ac:dyDescent="0.3">
      <c r="A188">
        <v>187</v>
      </c>
      <c r="B188" t="s">
        <v>577</v>
      </c>
      <c r="C188" t="s">
        <v>183</v>
      </c>
      <c r="D188" t="s">
        <v>578</v>
      </c>
      <c r="H188" t="s">
        <v>152</v>
      </c>
      <c r="I188" t="s">
        <v>156</v>
      </c>
      <c r="J188">
        <v>2021</v>
      </c>
      <c r="K188" t="s">
        <v>157</v>
      </c>
      <c r="L188" t="s">
        <v>136</v>
      </c>
      <c r="M188">
        <v>1093266</v>
      </c>
      <c r="N188" t="s">
        <v>106</v>
      </c>
    </row>
    <row r="189" spans="1:14" x14ac:dyDescent="0.3">
      <c r="A189">
        <v>188</v>
      </c>
      <c r="B189" t="s">
        <v>579</v>
      </c>
      <c r="C189" t="s">
        <v>580</v>
      </c>
      <c r="D189" t="s">
        <v>581</v>
      </c>
      <c r="H189" t="s">
        <v>87</v>
      </c>
      <c r="I189" t="s">
        <v>96</v>
      </c>
      <c r="J189">
        <v>2024</v>
      </c>
      <c r="K189" t="s">
        <v>116</v>
      </c>
      <c r="L189" t="s">
        <v>90</v>
      </c>
      <c r="M189">
        <v>853159</v>
      </c>
      <c r="N189" t="s">
        <v>128</v>
      </c>
    </row>
    <row r="190" spans="1:14" x14ac:dyDescent="0.3">
      <c r="A190">
        <v>189</v>
      </c>
      <c r="B190" t="s">
        <v>394</v>
      </c>
      <c r="C190" t="s">
        <v>582</v>
      </c>
      <c r="D190" t="s">
        <v>583</v>
      </c>
      <c r="H190" t="s">
        <v>95</v>
      </c>
      <c r="I190" t="s">
        <v>123</v>
      </c>
      <c r="J190">
        <v>2020</v>
      </c>
      <c r="K190" t="s">
        <v>178</v>
      </c>
      <c r="L190" t="s">
        <v>136</v>
      </c>
      <c r="M190">
        <v>957989</v>
      </c>
      <c r="N190" t="s">
        <v>47</v>
      </c>
    </row>
    <row r="191" spans="1:14" x14ac:dyDescent="0.3">
      <c r="A191">
        <v>190</v>
      </c>
      <c r="B191" t="s">
        <v>286</v>
      </c>
      <c r="C191" t="s">
        <v>204</v>
      </c>
      <c r="D191" t="s">
        <v>584</v>
      </c>
      <c r="H191" t="s">
        <v>103</v>
      </c>
      <c r="I191" t="s">
        <v>88</v>
      </c>
      <c r="J191">
        <v>2020</v>
      </c>
      <c r="K191" t="s">
        <v>116</v>
      </c>
      <c r="L191" t="s">
        <v>136</v>
      </c>
      <c r="M191">
        <v>595630</v>
      </c>
      <c r="N191" t="s">
        <v>99</v>
      </c>
    </row>
    <row r="192" spans="1:14" x14ac:dyDescent="0.3">
      <c r="A192">
        <v>191</v>
      </c>
      <c r="B192" t="s">
        <v>541</v>
      </c>
      <c r="C192" t="s">
        <v>389</v>
      </c>
      <c r="D192" t="s">
        <v>585</v>
      </c>
      <c r="H192" t="s">
        <v>87</v>
      </c>
      <c r="I192" t="s">
        <v>156</v>
      </c>
      <c r="J192">
        <v>2021</v>
      </c>
      <c r="K192" t="s">
        <v>111</v>
      </c>
      <c r="L192" t="s">
        <v>112</v>
      </c>
      <c r="M192">
        <v>753029</v>
      </c>
      <c r="N192" t="s">
        <v>128</v>
      </c>
    </row>
    <row r="193" spans="1:14" x14ac:dyDescent="0.3">
      <c r="A193">
        <v>192</v>
      </c>
      <c r="B193" t="s">
        <v>586</v>
      </c>
      <c r="C193" t="s">
        <v>362</v>
      </c>
      <c r="D193" t="s">
        <v>587</v>
      </c>
      <c r="H193" t="s">
        <v>152</v>
      </c>
      <c r="I193" t="s">
        <v>62</v>
      </c>
      <c r="J193">
        <v>2020</v>
      </c>
      <c r="K193" t="s">
        <v>197</v>
      </c>
      <c r="L193" t="s">
        <v>90</v>
      </c>
      <c r="M193">
        <v>746407</v>
      </c>
      <c r="N193" t="s">
        <v>164</v>
      </c>
    </row>
    <row r="194" spans="1:14" x14ac:dyDescent="0.3">
      <c r="A194">
        <v>193</v>
      </c>
      <c r="B194" t="s">
        <v>541</v>
      </c>
      <c r="C194" t="s">
        <v>314</v>
      </c>
      <c r="D194" t="s">
        <v>588</v>
      </c>
      <c r="H194" t="s">
        <v>171</v>
      </c>
      <c r="I194" t="s">
        <v>96</v>
      </c>
      <c r="J194">
        <v>2021</v>
      </c>
      <c r="K194" t="s">
        <v>157</v>
      </c>
      <c r="L194" t="s">
        <v>136</v>
      </c>
      <c r="M194">
        <v>594581</v>
      </c>
      <c r="N194" t="s">
        <v>164</v>
      </c>
    </row>
    <row r="195" spans="1:14" x14ac:dyDescent="0.3">
      <c r="A195">
        <v>194</v>
      </c>
      <c r="B195" t="s">
        <v>100</v>
      </c>
      <c r="C195" t="s">
        <v>589</v>
      </c>
      <c r="D195" t="s">
        <v>590</v>
      </c>
      <c r="H195" t="s">
        <v>95</v>
      </c>
      <c r="I195" t="s">
        <v>104</v>
      </c>
      <c r="J195">
        <v>2022</v>
      </c>
      <c r="K195" t="s">
        <v>111</v>
      </c>
      <c r="L195" t="s">
        <v>136</v>
      </c>
      <c r="M195">
        <v>1170824</v>
      </c>
      <c r="N195" t="s">
        <v>106</v>
      </c>
    </row>
    <row r="196" spans="1:14" x14ac:dyDescent="0.3">
      <c r="A196">
        <v>195</v>
      </c>
      <c r="B196" t="s">
        <v>591</v>
      </c>
      <c r="C196" t="s">
        <v>592</v>
      </c>
      <c r="D196" t="s">
        <v>593</v>
      </c>
      <c r="H196" t="s">
        <v>171</v>
      </c>
      <c r="I196" t="s">
        <v>62</v>
      </c>
      <c r="J196">
        <v>2024</v>
      </c>
      <c r="K196" t="s">
        <v>97</v>
      </c>
      <c r="L196" t="s">
        <v>105</v>
      </c>
      <c r="M196">
        <v>968293</v>
      </c>
      <c r="N196" t="s">
        <v>99</v>
      </c>
    </row>
    <row r="197" spans="1:14" x14ac:dyDescent="0.3">
      <c r="A197">
        <v>196</v>
      </c>
      <c r="B197" t="s">
        <v>594</v>
      </c>
      <c r="C197" t="s">
        <v>455</v>
      </c>
      <c r="D197" t="s">
        <v>595</v>
      </c>
      <c r="H197" t="s">
        <v>152</v>
      </c>
      <c r="I197" t="s">
        <v>104</v>
      </c>
      <c r="J197">
        <v>2022</v>
      </c>
      <c r="K197" t="s">
        <v>178</v>
      </c>
      <c r="L197" t="s">
        <v>105</v>
      </c>
      <c r="M197">
        <v>1006810</v>
      </c>
      <c r="N197" t="s">
        <v>47</v>
      </c>
    </row>
    <row r="198" spans="1:14" x14ac:dyDescent="0.3">
      <c r="A198">
        <v>197</v>
      </c>
      <c r="B198" t="s">
        <v>596</v>
      </c>
      <c r="C198" t="s">
        <v>597</v>
      </c>
      <c r="D198" t="s">
        <v>598</v>
      </c>
      <c r="H198" t="s">
        <v>95</v>
      </c>
      <c r="I198" t="s">
        <v>62</v>
      </c>
      <c r="J198">
        <v>2022</v>
      </c>
      <c r="K198" t="s">
        <v>190</v>
      </c>
      <c r="L198" t="s">
        <v>112</v>
      </c>
      <c r="M198">
        <v>477040</v>
      </c>
      <c r="N198" t="s">
        <v>99</v>
      </c>
    </row>
    <row r="199" spans="1:14" x14ac:dyDescent="0.3">
      <c r="A199">
        <v>198</v>
      </c>
      <c r="B199" t="s">
        <v>571</v>
      </c>
      <c r="C199" t="s">
        <v>282</v>
      </c>
      <c r="D199" t="s">
        <v>599</v>
      </c>
      <c r="H199" t="s">
        <v>95</v>
      </c>
      <c r="I199" t="s">
        <v>104</v>
      </c>
      <c r="J199">
        <v>2024</v>
      </c>
      <c r="K199" t="s">
        <v>132</v>
      </c>
      <c r="L199" t="s">
        <v>136</v>
      </c>
      <c r="M199">
        <v>755412</v>
      </c>
      <c r="N199" t="s">
        <v>99</v>
      </c>
    </row>
    <row r="200" spans="1:14" x14ac:dyDescent="0.3">
      <c r="A200">
        <v>199</v>
      </c>
      <c r="B200" t="s">
        <v>168</v>
      </c>
      <c r="C200" t="s">
        <v>340</v>
      </c>
      <c r="D200" t="s">
        <v>600</v>
      </c>
      <c r="H200" t="s">
        <v>95</v>
      </c>
      <c r="I200" t="s">
        <v>88</v>
      </c>
      <c r="J200">
        <v>2023</v>
      </c>
      <c r="K200" t="s">
        <v>89</v>
      </c>
      <c r="L200" t="s">
        <v>136</v>
      </c>
      <c r="M200">
        <v>386741</v>
      </c>
      <c r="N200" t="s">
        <v>164</v>
      </c>
    </row>
    <row r="201" spans="1:14" x14ac:dyDescent="0.3">
      <c r="A201">
        <v>200</v>
      </c>
      <c r="B201" t="s">
        <v>322</v>
      </c>
      <c r="C201" t="s">
        <v>601</v>
      </c>
      <c r="D201" t="s">
        <v>602</v>
      </c>
      <c r="H201" t="s">
        <v>95</v>
      </c>
      <c r="I201" t="s">
        <v>123</v>
      </c>
      <c r="J201">
        <v>2020</v>
      </c>
      <c r="K201" t="s">
        <v>178</v>
      </c>
      <c r="L201" t="s">
        <v>112</v>
      </c>
      <c r="M201">
        <v>449342</v>
      </c>
      <c r="N201" t="s">
        <v>106</v>
      </c>
    </row>
    <row r="202" spans="1:14" x14ac:dyDescent="0.3">
      <c r="A202">
        <v>201</v>
      </c>
      <c r="B202" t="s">
        <v>364</v>
      </c>
      <c r="C202" t="s">
        <v>603</v>
      </c>
      <c r="D202" t="s">
        <v>604</v>
      </c>
      <c r="H202" t="s">
        <v>87</v>
      </c>
      <c r="I202" t="s">
        <v>88</v>
      </c>
      <c r="J202">
        <v>2021</v>
      </c>
      <c r="K202" t="s">
        <v>132</v>
      </c>
      <c r="L202" t="s">
        <v>90</v>
      </c>
      <c r="M202">
        <v>810187</v>
      </c>
      <c r="N202" t="s">
        <v>91</v>
      </c>
    </row>
    <row r="203" spans="1:14" x14ac:dyDescent="0.3">
      <c r="A203">
        <v>202</v>
      </c>
      <c r="B203" t="s">
        <v>605</v>
      </c>
      <c r="C203" t="s">
        <v>510</v>
      </c>
      <c r="D203" t="s">
        <v>606</v>
      </c>
      <c r="H203" t="s">
        <v>103</v>
      </c>
      <c r="I203" t="s">
        <v>96</v>
      </c>
      <c r="J203">
        <v>2022</v>
      </c>
      <c r="K203" t="s">
        <v>190</v>
      </c>
      <c r="L203" t="s">
        <v>98</v>
      </c>
      <c r="M203">
        <v>972529</v>
      </c>
      <c r="N203" t="s">
        <v>128</v>
      </c>
    </row>
    <row r="204" spans="1:14" x14ac:dyDescent="0.3">
      <c r="A204">
        <v>203</v>
      </c>
      <c r="B204" t="s">
        <v>607</v>
      </c>
      <c r="C204" t="s">
        <v>608</v>
      </c>
      <c r="D204" t="s">
        <v>609</v>
      </c>
      <c r="H204" t="s">
        <v>171</v>
      </c>
      <c r="I204" t="s">
        <v>156</v>
      </c>
      <c r="J204">
        <v>2024</v>
      </c>
      <c r="K204" t="s">
        <v>116</v>
      </c>
      <c r="L204" t="s">
        <v>11</v>
      </c>
      <c r="M204">
        <v>570239</v>
      </c>
      <c r="N204" t="s">
        <v>99</v>
      </c>
    </row>
    <row r="205" spans="1:14" x14ac:dyDescent="0.3">
      <c r="A205">
        <v>204</v>
      </c>
      <c r="B205" t="s">
        <v>172</v>
      </c>
      <c r="C205" t="s">
        <v>552</v>
      </c>
      <c r="D205" t="s">
        <v>610</v>
      </c>
      <c r="H205" t="s">
        <v>95</v>
      </c>
      <c r="I205" t="s">
        <v>96</v>
      </c>
      <c r="J205">
        <v>2020</v>
      </c>
      <c r="K205" t="s">
        <v>157</v>
      </c>
      <c r="L205" t="s">
        <v>90</v>
      </c>
      <c r="M205">
        <v>579622</v>
      </c>
      <c r="N205" t="s">
        <v>106</v>
      </c>
    </row>
    <row r="206" spans="1:14" x14ac:dyDescent="0.3">
      <c r="A206">
        <v>205</v>
      </c>
      <c r="B206" t="s">
        <v>611</v>
      </c>
      <c r="C206" t="s">
        <v>224</v>
      </c>
      <c r="D206" t="s">
        <v>612</v>
      </c>
      <c r="H206" t="s">
        <v>87</v>
      </c>
      <c r="I206" t="s">
        <v>104</v>
      </c>
      <c r="J206">
        <v>2020</v>
      </c>
      <c r="K206" t="s">
        <v>97</v>
      </c>
      <c r="L206" t="s">
        <v>105</v>
      </c>
      <c r="M206">
        <v>1122888</v>
      </c>
      <c r="N206" t="s">
        <v>91</v>
      </c>
    </row>
    <row r="207" spans="1:14" x14ac:dyDescent="0.3">
      <c r="A207">
        <v>206</v>
      </c>
      <c r="B207" t="s">
        <v>613</v>
      </c>
      <c r="C207" t="s">
        <v>614</v>
      </c>
      <c r="D207" t="s">
        <v>615</v>
      </c>
      <c r="H207" t="s">
        <v>110</v>
      </c>
      <c r="I207" t="s">
        <v>156</v>
      </c>
      <c r="J207">
        <v>2024</v>
      </c>
      <c r="K207" t="s">
        <v>127</v>
      </c>
      <c r="L207" t="s">
        <v>112</v>
      </c>
      <c r="M207">
        <v>1048035</v>
      </c>
      <c r="N207" t="s">
        <v>91</v>
      </c>
    </row>
    <row r="208" spans="1:14" x14ac:dyDescent="0.3">
      <c r="A208">
        <v>207</v>
      </c>
      <c r="B208" t="s">
        <v>541</v>
      </c>
      <c r="C208" t="s">
        <v>616</v>
      </c>
      <c r="D208" t="s">
        <v>617</v>
      </c>
      <c r="H208" t="s">
        <v>171</v>
      </c>
      <c r="I208" t="s">
        <v>88</v>
      </c>
      <c r="J208">
        <v>2023</v>
      </c>
      <c r="K208" t="s">
        <v>157</v>
      </c>
      <c r="L208" t="s">
        <v>11</v>
      </c>
      <c r="M208">
        <v>622913</v>
      </c>
      <c r="N208" t="s">
        <v>91</v>
      </c>
    </row>
    <row r="209" spans="1:14" x14ac:dyDescent="0.3">
      <c r="A209">
        <v>208</v>
      </c>
      <c r="B209" t="s">
        <v>133</v>
      </c>
      <c r="C209" t="s">
        <v>392</v>
      </c>
      <c r="D209" t="s">
        <v>618</v>
      </c>
      <c r="H209" t="s">
        <v>87</v>
      </c>
      <c r="I209" t="s">
        <v>96</v>
      </c>
      <c r="J209">
        <v>2021</v>
      </c>
      <c r="K209" t="s">
        <v>197</v>
      </c>
      <c r="L209" t="s">
        <v>112</v>
      </c>
      <c r="M209">
        <v>498522</v>
      </c>
      <c r="N209" t="s">
        <v>164</v>
      </c>
    </row>
    <row r="210" spans="1:14" x14ac:dyDescent="0.3">
      <c r="A210">
        <v>209</v>
      </c>
      <c r="B210" t="s">
        <v>619</v>
      </c>
      <c r="C210" t="s">
        <v>376</v>
      </c>
      <c r="D210" t="s">
        <v>620</v>
      </c>
      <c r="H210" t="s">
        <v>95</v>
      </c>
      <c r="I210" t="s">
        <v>156</v>
      </c>
      <c r="J210">
        <v>2024</v>
      </c>
      <c r="K210" t="s">
        <v>132</v>
      </c>
      <c r="L210" t="s">
        <v>136</v>
      </c>
      <c r="M210">
        <v>951433</v>
      </c>
      <c r="N210" t="s">
        <v>128</v>
      </c>
    </row>
    <row r="211" spans="1:14" x14ac:dyDescent="0.3">
      <c r="A211">
        <v>210</v>
      </c>
      <c r="B211" t="s">
        <v>149</v>
      </c>
      <c r="C211" t="s">
        <v>512</v>
      </c>
      <c r="D211" t="s">
        <v>621</v>
      </c>
      <c r="H211" t="s">
        <v>103</v>
      </c>
      <c r="I211" t="s">
        <v>62</v>
      </c>
      <c r="J211">
        <v>2022</v>
      </c>
      <c r="K211" t="s">
        <v>111</v>
      </c>
      <c r="L211" t="s">
        <v>98</v>
      </c>
      <c r="M211">
        <v>1076174</v>
      </c>
      <c r="N211" t="s">
        <v>99</v>
      </c>
    </row>
    <row r="212" spans="1:14" x14ac:dyDescent="0.3">
      <c r="A212">
        <v>211</v>
      </c>
      <c r="B212" t="s">
        <v>146</v>
      </c>
      <c r="C212" t="s">
        <v>622</v>
      </c>
      <c r="D212" t="s">
        <v>623</v>
      </c>
      <c r="H212" t="s">
        <v>95</v>
      </c>
      <c r="I212" t="s">
        <v>104</v>
      </c>
      <c r="J212">
        <v>2021</v>
      </c>
      <c r="K212" t="s">
        <v>97</v>
      </c>
      <c r="L212" t="s">
        <v>112</v>
      </c>
      <c r="M212">
        <v>1120216</v>
      </c>
      <c r="N212" t="s">
        <v>164</v>
      </c>
    </row>
    <row r="213" spans="1:14" x14ac:dyDescent="0.3">
      <c r="A213">
        <v>212</v>
      </c>
      <c r="B213" t="s">
        <v>120</v>
      </c>
      <c r="C213" t="s">
        <v>624</v>
      </c>
      <c r="D213" t="s">
        <v>625</v>
      </c>
      <c r="H213" t="s">
        <v>152</v>
      </c>
      <c r="I213" t="s">
        <v>88</v>
      </c>
      <c r="J213">
        <v>2021</v>
      </c>
      <c r="K213" t="s">
        <v>190</v>
      </c>
      <c r="L213" t="s">
        <v>112</v>
      </c>
      <c r="M213">
        <v>454424</v>
      </c>
      <c r="N213" t="s">
        <v>106</v>
      </c>
    </row>
    <row r="214" spans="1:14" x14ac:dyDescent="0.3">
      <c r="A214">
        <v>213</v>
      </c>
      <c r="B214" t="s">
        <v>626</v>
      </c>
      <c r="C214" t="s">
        <v>440</v>
      </c>
      <c r="D214" t="s">
        <v>627</v>
      </c>
      <c r="H214" t="s">
        <v>152</v>
      </c>
      <c r="I214" t="s">
        <v>104</v>
      </c>
      <c r="J214">
        <v>2023</v>
      </c>
      <c r="K214" t="s">
        <v>157</v>
      </c>
      <c r="L214" t="s">
        <v>90</v>
      </c>
      <c r="M214">
        <v>415020</v>
      </c>
      <c r="N214" t="s">
        <v>91</v>
      </c>
    </row>
    <row r="215" spans="1:14" x14ac:dyDescent="0.3">
      <c r="A215">
        <v>214</v>
      </c>
      <c r="B215" t="s">
        <v>628</v>
      </c>
      <c r="C215" t="s">
        <v>629</v>
      </c>
      <c r="D215" t="s">
        <v>630</v>
      </c>
      <c r="H215" t="s">
        <v>95</v>
      </c>
      <c r="I215" t="s">
        <v>104</v>
      </c>
      <c r="J215">
        <v>2021</v>
      </c>
      <c r="K215" t="s">
        <v>89</v>
      </c>
      <c r="L215" t="s">
        <v>105</v>
      </c>
      <c r="M215">
        <v>543552</v>
      </c>
      <c r="N215" t="s">
        <v>128</v>
      </c>
    </row>
    <row r="216" spans="1:14" x14ac:dyDescent="0.3">
      <c r="A216">
        <v>215</v>
      </c>
      <c r="B216" t="s">
        <v>267</v>
      </c>
      <c r="C216" t="s">
        <v>406</v>
      </c>
      <c r="D216" t="s">
        <v>631</v>
      </c>
      <c r="H216" t="s">
        <v>152</v>
      </c>
      <c r="I216" t="s">
        <v>88</v>
      </c>
      <c r="J216">
        <v>2024</v>
      </c>
      <c r="K216" t="s">
        <v>178</v>
      </c>
      <c r="L216" t="s">
        <v>90</v>
      </c>
      <c r="M216">
        <v>564058</v>
      </c>
      <c r="N216" t="s">
        <v>47</v>
      </c>
    </row>
    <row r="217" spans="1:14" x14ac:dyDescent="0.3">
      <c r="A217">
        <v>216</v>
      </c>
      <c r="B217" t="s">
        <v>435</v>
      </c>
      <c r="C217" t="s">
        <v>632</v>
      </c>
      <c r="D217" t="s">
        <v>633</v>
      </c>
      <c r="H217" t="s">
        <v>103</v>
      </c>
      <c r="I217" t="s">
        <v>104</v>
      </c>
      <c r="J217">
        <v>2023</v>
      </c>
      <c r="K217" t="s">
        <v>132</v>
      </c>
      <c r="L217" t="s">
        <v>105</v>
      </c>
      <c r="M217">
        <v>676126</v>
      </c>
      <c r="N217" t="s">
        <v>128</v>
      </c>
    </row>
    <row r="218" spans="1:14" x14ac:dyDescent="0.3">
      <c r="A218">
        <v>217</v>
      </c>
      <c r="B218" t="s">
        <v>388</v>
      </c>
      <c r="C218" t="s">
        <v>320</v>
      </c>
      <c r="D218" t="s">
        <v>634</v>
      </c>
      <c r="H218" t="s">
        <v>95</v>
      </c>
      <c r="I218" t="s">
        <v>156</v>
      </c>
      <c r="J218">
        <v>2024</v>
      </c>
      <c r="K218" t="s">
        <v>111</v>
      </c>
      <c r="L218" t="s">
        <v>90</v>
      </c>
      <c r="M218">
        <v>951834</v>
      </c>
      <c r="N218" t="s">
        <v>128</v>
      </c>
    </row>
    <row r="219" spans="1:14" x14ac:dyDescent="0.3">
      <c r="A219">
        <v>218</v>
      </c>
      <c r="B219" t="s">
        <v>635</v>
      </c>
      <c r="C219" t="s">
        <v>636</v>
      </c>
      <c r="D219" t="s">
        <v>637</v>
      </c>
      <c r="H219" t="s">
        <v>171</v>
      </c>
      <c r="I219" t="s">
        <v>96</v>
      </c>
      <c r="J219">
        <v>2023</v>
      </c>
      <c r="K219" t="s">
        <v>157</v>
      </c>
      <c r="L219" t="s">
        <v>11</v>
      </c>
      <c r="M219">
        <v>377768</v>
      </c>
      <c r="N219" t="s">
        <v>99</v>
      </c>
    </row>
    <row r="220" spans="1:14" x14ac:dyDescent="0.3">
      <c r="A220">
        <v>219</v>
      </c>
      <c r="B220" t="s">
        <v>638</v>
      </c>
      <c r="C220" t="s">
        <v>639</v>
      </c>
      <c r="D220" t="s">
        <v>640</v>
      </c>
      <c r="H220" t="s">
        <v>95</v>
      </c>
      <c r="I220" t="s">
        <v>123</v>
      </c>
      <c r="J220">
        <v>2024</v>
      </c>
      <c r="K220" t="s">
        <v>127</v>
      </c>
      <c r="L220" t="s">
        <v>11</v>
      </c>
      <c r="M220">
        <v>997114</v>
      </c>
      <c r="N220" t="s">
        <v>164</v>
      </c>
    </row>
    <row r="221" spans="1:14" x14ac:dyDescent="0.3">
      <c r="A221">
        <v>220</v>
      </c>
      <c r="B221" t="s">
        <v>412</v>
      </c>
      <c r="C221" t="s">
        <v>641</v>
      </c>
      <c r="D221" t="s">
        <v>642</v>
      </c>
      <c r="H221" t="s">
        <v>87</v>
      </c>
      <c r="I221" t="s">
        <v>62</v>
      </c>
      <c r="J221">
        <v>2023</v>
      </c>
      <c r="K221" t="s">
        <v>132</v>
      </c>
      <c r="L221" t="s">
        <v>105</v>
      </c>
      <c r="M221">
        <v>727593</v>
      </c>
      <c r="N221" t="s">
        <v>91</v>
      </c>
    </row>
    <row r="222" spans="1:14" x14ac:dyDescent="0.3">
      <c r="A222">
        <v>221</v>
      </c>
      <c r="B222" t="s">
        <v>643</v>
      </c>
      <c r="C222" t="s">
        <v>644</v>
      </c>
      <c r="D222" t="s">
        <v>645</v>
      </c>
      <c r="H222" t="s">
        <v>110</v>
      </c>
      <c r="I222" t="s">
        <v>104</v>
      </c>
      <c r="J222">
        <v>2024</v>
      </c>
      <c r="K222" t="s">
        <v>116</v>
      </c>
      <c r="L222" t="s">
        <v>11</v>
      </c>
      <c r="M222">
        <v>583046</v>
      </c>
      <c r="N222" t="s">
        <v>128</v>
      </c>
    </row>
    <row r="223" spans="1:14" x14ac:dyDescent="0.3">
      <c r="A223">
        <v>222</v>
      </c>
      <c r="B223" t="s">
        <v>394</v>
      </c>
      <c r="C223" t="s">
        <v>646</v>
      </c>
      <c r="D223" t="s">
        <v>647</v>
      </c>
      <c r="H223" t="s">
        <v>171</v>
      </c>
      <c r="I223" t="s">
        <v>123</v>
      </c>
      <c r="J223">
        <v>2024</v>
      </c>
      <c r="K223" t="s">
        <v>178</v>
      </c>
      <c r="L223" t="s">
        <v>105</v>
      </c>
      <c r="M223">
        <v>988096</v>
      </c>
      <c r="N223" t="s">
        <v>47</v>
      </c>
    </row>
    <row r="224" spans="1:14" x14ac:dyDescent="0.3">
      <c r="A224">
        <v>223</v>
      </c>
      <c r="B224" t="s">
        <v>648</v>
      </c>
      <c r="C224" t="s">
        <v>649</v>
      </c>
      <c r="D224" t="s">
        <v>650</v>
      </c>
      <c r="H224" t="s">
        <v>152</v>
      </c>
      <c r="I224" t="s">
        <v>123</v>
      </c>
      <c r="J224">
        <v>2022</v>
      </c>
      <c r="K224" t="s">
        <v>157</v>
      </c>
      <c r="L224" t="s">
        <v>136</v>
      </c>
      <c r="M224">
        <v>756058</v>
      </c>
      <c r="N224" t="s">
        <v>91</v>
      </c>
    </row>
    <row r="225" spans="1:14" x14ac:dyDescent="0.3">
      <c r="A225">
        <v>224</v>
      </c>
      <c r="B225" t="s">
        <v>419</v>
      </c>
      <c r="C225" t="s">
        <v>651</v>
      </c>
      <c r="D225" t="s">
        <v>652</v>
      </c>
      <c r="H225" t="s">
        <v>103</v>
      </c>
      <c r="I225" t="s">
        <v>104</v>
      </c>
      <c r="J225">
        <v>2022</v>
      </c>
      <c r="K225" t="s">
        <v>197</v>
      </c>
      <c r="L225" t="s">
        <v>105</v>
      </c>
      <c r="M225">
        <v>359328</v>
      </c>
      <c r="N225" t="s">
        <v>106</v>
      </c>
    </row>
    <row r="226" spans="1:14" x14ac:dyDescent="0.3">
      <c r="A226">
        <v>225</v>
      </c>
      <c r="B226" t="s">
        <v>653</v>
      </c>
      <c r="C226" t="s">
        <v>654</v>
      </c>
      <c r="D226" t="s">
        <v>655</v>
      </c>
      <c r="H226" t="s">
        <v>103</v>
      </c>
      <c r="I226" t="s">
        <v>62</v>
      </c>
      <c r="J226">
        <v>2023</v>
      </c>
      <c r="K226" t="s">
        <v>178</v>
      </c>
      <c r="L226" t="s">
        <v>136</v>
      </c>
      <c r="M226">
        <v>362456</v>
      </c>
      <c r="N226" t="s">
        <v>47</v>
      </c>
    </row>
    <row r="227" spans="1:14" x14ac:dyDescent="0.3">
      <c r="A227">
        <v>226</v>
      </c>
      <c r="B227" t="s">
        <v>656</v>
      </c>
      <c r="C227" t="s">
        <v>657</v>
      </c>
      <c r="D227" t="s">
        <v>658</v>
      </c>
      <c r="H227" t="s">
        <v>152</v>
      </c>
      <c r="I227" t="s">
        <v>123</v>
      </c>
      <c r="J227">
        <v>2023</v>
      </c>
      <c r="K227" t="s">
        <v>89</v>
      </c>
      <c r="L227" t="s">
        <v>112</v>
      </c>
      <c r="M227">
        <v>501603</v>
      </c>
      <c r="N227" t="s">
        <v>91</v>
      </c>
    </row>
    <row r="228" spans="1:14" x14ac:dyDescent="0.3">
      <c r="A228">
        <v>227</v>
      </c>
      <c r="B228" t="s">
        <v>153</v>
      </c>
      <c r="C228" t="s">
        <v>582</v>
      </c>
      <c r="D228" t="s">
        <v>659</v>
      </c>
      <c r="H228" t="s">
        <v>95</v>
      </c>
      <c r="I228" t="s">
        <v>88</v>
      </c>
      <c r="J228">
        <v>2020</v>
      </c>
      <c r="K228" t="s">
        <v>178</v>
      </c>
      <c r="L228" t="s">
        <v>11</v>
      </c>
      <c r="M228">
        <v>936280</v>
      </c>
      <c r="N228" t="s">
        <v>106</v>
      </c>
    </row>
    <row r="229" spans="1:14" x14ac:dyDescent="0.3">
      <c r="A229">
        <v>228</v>
      </c>
      <c r="B229" t="s">
        <v>591</v>
      </c>
      <c r="C229" t="s">
        <v>660</v>
      </c>
      <c r="D229" t="s">
        <v>661</v>
      </c>
      <c r="H229" t="s">
        <v>95</v>
      </c>
      <c r="I229" t="s">
        <v>104</v>
      </c>
      <c r="J229">
        <v>2021</v>
      </c>
      <c r="K229" t="s">
        <v>132</v>
      </c>
      <c r="L229" t="s">
        <v>98</v>
      </c>
      <c r="M229">
        <v>533202</v>
      </c>
      <c r="N229" t="s">
        <v>99</v>
      </c>
    </row>
    <row r="230" spans="1:14" x14ac:dyDescent="0.3">
      <c r="A230">
        <v>229</v>
      </c>
      <c r="B230" t="s">
        <v>579</v>
      </c>
      <c r="C230" t="s">
        <v>660</v>
      </c>
      <c r="D230" t="s">
        <v>662</v>
      </c>
      <c r="H230" t="s">
        <v>103</v>
      </c>
      <c r="I230" t="s">
        <v>62</v>
      </c>
      <c r="J230">
        <v>2021</v>
      </c>
      <c r="K230" t="s">
        <v>178</v>
      </c>
      <c r="L230" t="s">
        <v>11</v>
      </c>
      <c r="M230">
        <v>639557</v>
      </c>
      <c r="N230" t="s">
        <v>128</v>
      </c>
    </row>
    <row r="231" spans="1:14" x14ac:dyDescent="0.3">
      <c r="A231">
        <v>230</v>
      </c>
      <c r="B231" t="s">
        <v>596</v>
      </c>
      <c r="C231" t="s">
        <v>663</v>
      </c>
      <c r="D231" t="s">
        <v>664</v>
      </c>
      <c r="H231" t="s">
        <v>110</v>
      </c>
      <c r="I231" t="s">
        <v>88</v>
      </c>
      <c r="J231">
        <v>2022</v>
      </c>
      <c r="K231" t="s">
        <v>190</v>
      </c>
      <c r="L231" t="s">
        <v>112</v>
      </c>
      <c r="M231">
        <v>484849</v>
      </c>
      <c r="N231" t="s">
        <v>99</v>
      </c>
    </row>
    <row r="232" spans="1:14" x14ac:dyDescent="0.3">
      <c r="A232">
        <v>231</v>
      </c>
      <c r="B232" t="s">
        <v>428</v>
      </c>
      <c r="C232" t="s">
        <v>665</v>
      </c>
      <c r="D232" t="s">
        <v>666</v>
      </c>
      <c r="H232" t="s">
        <v>87</v>
      </c>
      <c r="I232" t="s">
        <v>104</v>
      </c>
      <c r="J232">
        <v>2022</v>
      </c>
      <c r="K232" t="s">
        <v>190</v>
      </c>
      <c r="L232" t="s">
        <v>98</v>
      </c>
      <c r="M232">
        <v>1133080</v>
      </c>
      <c r="N232" t="s">
        <v>99</v>
      </c>
    </row>
    <row r="233" spans="1:14" x14ac:dyDescent="0.3">
      <c r="A233">
        <v>232</v>
      </c>
      <c r="B233" t="s">
        <v>667</v>
      </c>
      <c r="C233" t="s">
        <v>668</v>
      </c>
      <c r="D233" t="s">
        <v>669</v>
      </c>
      <c r="H233" t="s">
        <v>152</v>
      </c>
      <c r="I233" t="s">
        <v>88</v>
      </c>
      <c r="J233">
        <v>2020</v>
      </c>
      <c r="K233" t="s">
        <v>127</v>
      </c>
      <c r="L233" t="s">
        <v>11</v>
      </c>
      <c r="M233">
        <v>1103283</v>
      </c>
      <c r="N233" t="s">
        <v>164</v>
      </c>
    </row>
    <row r="234" spans="1:14" x14ac:dyDescent="0.3">
      <c r="A234">
        <v>233</v>
      </c>
      <c r="B234" t="s">
        <v>667</v>
      </c>
      <c r="C234" t="s">
        <v>295</v>
      </c>
      <c r="D234" t="s">
        <v>670</v>
      </c>
      <c r="H234" t="s">
        <v>103</v>
      </c>
      <c r="I234" t="s">
        <v>88</v>
      </c>
      <c r="J234">
        <v>2022</v>
      </c>
      <c r="K234" t="s">
        <v>127</v>
      </c>
      <c r="L234" t="s">
        <v>11</v>
      </c>
      <c r="M234">
        <v>867680</v>
      </c>
      <c r="N234" t="s">
        <v>164</v>
      </c>
    </row>
    <row r="235" spans="1:14" x14ac:dyDescent="0.3">
      <c r="A235">
        <v>234</v>
      </c>
      <c r="B235" t="s">
        <v>543</v>
      </c>
      <c r="C235" t="s">
        <v>255</v>
      </c>
      <c r="D235" t="s">
        <v>671</v>
      </c>
      <c r="H235" t="s">
        <v>110</v>
      </c>
      <c r="I235" t="s">
        <v>62</v>
      </c>
      <c r="J235">
        <v>2020</v>
      </c>
      <c r="K235" t="s">
        <v>89</v>
      </c>
      <c r="L235" t="s">
        <v>136</v>
      </c>
      <c r="M235">
        <v>521973</v>
      </c>
      <c r="N235" t="s">
        <v>164</v>
      </c>
    </row>
    <row r="236" spans="1:14" x14ac:dyDescent="0.3">
      <c r="A236">
        <v>235</v>
      </c>
      <c r="B236" t="s">
        <v>153</v>
      </c>
      <c r="C236" t="s">
        <v>192</v>
      </c>
      <c r="D236" t="s">
        <v>672</v>
      </c>
      <c r="H236" t="s">
        <v>152</v>
      </c>
      <c r="I236" t="s">
        <v>96</v>
      </c>
      <c r="J236">
        <v>2024</v>
      </c>
      <c r="K236" t="s">
        <v>132</v>
      </c>
      <c r="L236" t="s">
        <v>11</v>
      </c>
      <c r="M236">
        <v>802241</v>
      </c>
      <c r="N236" t="s">
        <v>106</v>
      </c>
    </row>
    <row r="237" spans="1:14" x14ac:dyDescent="0.3">
      <c r="A237">
        <v>236</v>
      </c>
      <c r="B237" t="s">
        <v>267</v>
      </c>
      <c r="C237" t="s">
        <v>673</v>
      </c>
      <c r="D237" t="s">
        <v>674</v>
      </c>
      <c r="H237" t="s">
        <v>152</v>
      </c>
      <c r="I237" t="s">
        <v>96</v>
      </c>
      <c r="J237">
        <v>2020</v>
      </c>
      <c r="K237" t="s">
        <v>116</v>
      </c>
      <c r="L237" t="s">
        <v>90</v>
      </c>
      <c r="M237">
        <v>536594</v>
      </c>
      <c r="N237" t="s">
        <v>106</v>
      </c>
    </row>
    <row r="238" spans="1:14" x14ac:dyDescent="0.3">
      <c r="A238">
        <v>237</v>
      </c>
      <c r="B238" t="s">
        <v>185</v>
      </c>
      <c r="C238" t="s">
        <v>675</v>
      </c>
      <c r="D238" t="s">
        <v>676</v>
      </c>
      <c r="H238" t="s">
        <v>110</v>
      </c>
      <c r="I238" t="s">
        <v>123</v>
      </c>
      <c r="J238">
        <v>2021</v>
      </c>
      <c r="K238" t="s">
        <v>97</v>
      </c>
      <c r="L238" t="s">
        <v>112</v>
      </c>
      <c r="M238">
        <v>993278</v>
      </c>
      <c r="N238" t="s">
        <v>47</v>
      </c>
    </row>
    <row r="239" spans="1:14" x14ac:dyDescent="0.3">
      <c r="A239">
        <v>238</v>
      </c>
      <c r="B239" t="s">
        <v>385</v>
      </c>
      <c r="C239" t="s">
        <v>677</v>
      </c>
      <c r="D239" t="s">
        <v>678</v>
      </c>
      <c r="H239" t="s">
        <v>87</v>
      </c>
      <c r="I239" t="s">
        <v>104</v>
      </c>
      <c r="J239">
        <v>2023</v>
      </c>
      <c r="K239" t="s">
        <v>190</v>
      </c>
      <c r="L239" t="s">
        <v>105</v>
      </c>
      <c r="M239">
        <v>751787</v>
      </c>
      <c r="N239" t="s">
        <v>91</v>
      </c>
    </row>
    <row r="240" spans="1:14" x14ac:dyDescent="0.3">
      <c r="A240">
        <v>239</v>
      </c>
      <c r="B240" t="s">
        <v>187</v>
      </c>
      <c r="C240" t="s">
        <v>679</v>
      </c>
      <c r="D240" t="s">
        <v>680</v>
      </c>
      <c r="H240" t="s">
        <v>87</v>
      </c>
      <c r="I240" t="s">
        <v>104</v>
      </c>
      <c r="J240">
        <v>2024</v>
      </c>
      <c r="K240" t="s">
        <v>132</v>
      </c>
      <c r="L240" t="s">
        <v>11</v>
      </c>
      <c r="M240">
        <v>983264</v>
      </c>
      <c r="N240" t="s">
        <v>99</v>
      </c>
    </row>
    <row r="241" spans="1:14" x14ac:dyDescent="0.3">
      <c r="A241">
        <v>240</v>
      </c>
      <c r="B241" t="s">
        <v>306</v>
      </c>
      <c r="C241" t="s">
        <v>486</v>
      </c>
      <c r="D241" t="s">
        <v>681</v>
      </c>
      <c r="H241" t="s">
        <v>95</v>
      </c>
      <c r="I241" t="s">
        <v>123</v>
      </c>
      <c r="J241">
        <v>2024</v>
      </c>
      <c r="K241" t="s">
        <v>197</v>
      </c>
      <c r="L241" t="s">
        <v>105</v>
      </c>
      <c r="M241">
        <v>1181808</v>
      </c>
      <c r="N241" t="s">
        <v>47</v>
      </c>
    </row>
    <row r="242" spans="1:14" x14ac:dyDescent="0.3">
      <c r="A242">
        <v>241</v>
      </c>
      <c r="B242" t="s">
        <v>682</v>
      </c>
      <c r="C242" t="s">
        <v>290</v>
      </c>
      <c r="D242" t="s">
        <v>683</v>
      </c>
      <c r="H242" t="s">
        <v>110</v>
      </c>
      <c r="I242" t="s">
        <v>96</v>
      </c>
      <c r="J242">
        <v>2022</v>
      </c>
      <c r="K242" t="s">
        <v>97</v>
      </c>
      <c r="L242" t="s">
        <v>90</v>
      </c>
      <c r="M242">
        <v>666920</v>
      </c>
      <c r="N242" t="s">
        <v>47</v>
      </c>
    </row>
    <row r="243" spans="1:14" x14ac:dyDescent="0.3">
      <c r="A243">
        <v>242</v>
      </c>
      <c r="B243" t="s">
        <v>465</v>
      </c>
      <c r="C243" t="s">
        <v>480</v>
      </c>
      <c r="D243" t="s">
        <v>684</v>
      </c>
      <c r="H243" t="s">
        <v>103</v>
      </c>
      <c r="I243" t="s">
        <v>104</v>
      </c>
      <c r="J243">
        <v>2020</v>
      </c>
      <c r="K243" t="s">
        <v>157</v>
      </c>
      <c r="L243" t="s">
        <v>90</v>
      </c>
      <c r="M243">
        <v>442942</v>
      </c>
      <c r="N243" t="s">
        <v>91</v>
      </c>
    </row>
    <row r="244" spans="1:14" x14ac:dyDescent="0.3">
      <c r="A244">
        <v>243</v>
      </c>
      <c r="B244" t="s">
        <v>172</v>
      </c>
      <c r="C244" t="s">
        <v>245</v>
      </c>
      <c r="D244" t="s">
        <v>685</v>
      </c>
      <c r="H244" t="s">
        <v>95</v>
      </c>
      <c r="I244" t="s">
        <v>88</v>
      </c>
      <c r="J244">
        <v>2020</v>
      </c>
      <c r="K244" t="s">
        <v>116</v>
      </c>
      <c r="L244" t="s">
        <v>112</v>
      </c>
      <c r="M244">
        <v>879544</v>
      </c>
      <c r="N244" t="s">
        <v>99</v>
      </c>
    </row>
    <row r="245" spans="1:14" x14ac:dyDescent="0.3">
      <c r="A245">
        <v>244</v>
      </c>
      <c r="B245" t="s">
        <v>686</v>
      </c>
      <c r="C245" t="s">
        <v>603</v>
      </c>
      <c r="D245" t="s">
        <v>687</v>
      </c>
      <c r="H245" t="s">
        <v>103</v>
      </c>
      <c r="I245" t="s">
        <v>96</v>
      </c>
      <c r="J245">
        <v>2023</v>
      </c>
      <c r="K245" t="s">
        <v>190</v>
      </c>
      <c r="L245" t="s">
        <v>98</v>
      </c>
      <c r="M245">
        <v>1007042</v>
      </c>
      <c r="N245" t="s">
        <v>91</v>
      </c>
    </row>
    <row r="246" spans="1:14" x14ac:dyDescent="0.3">
      <c r="A246">
        <v>245</v>
      </c>
      <c r="B246" t="s">
        <v>557</v>
      </c>
      <c r="C246" t="s">
        <v>688</v>
      </c>
      <c r="D246" t="s">
        <v>689</v>
      </c>
      <c r="H246" t="s">
        <v>110</v>
      </c>
      <c r="I246" t="s">
        <v>88</v>
      </c>
      <c r="J246">
        <v>2023</v>
      </c>
      <c r="K246" t="s">
        <v>197</v>
      </c>
      <c r="L246" t="s">
        <v>136</v>
      </c>
      <c r="M246">
        <v>761460</v>
      </c>
      <c r="N246" t="s">
        <v>128</v>
      </c>
    </row>
    <row r="247" spans="1:14" x14ac:dyDescent="0.3">
      <c r="A247">
        <v>246</v>
      </c>
      <c r="B247" t="s">
        <v>596</v>
      </c>
      <c r="C247" t="s">
        <v>690</v>
      </c>
      <c r="D247" t="s">
        <v>691</v>
      </c>
      <c r="H247" t="s">
        <v>87</v>
      </c>
      <c r="I247" t="s">
        <v>88</v>
      </c>
      <c r="J247">
        <v>2020</v>
      </c>
      <c r="K247" t="s">
        <v>111</v>
      </c>
      <c r="L247" t="s">
        <v>112</v>
      </c>
      <c r="M247">
        <v>672592</v>
      </c>
      <c r="N247" t="s">
        <v>128</v>
      </c>
    </row>
    <row r="248" spans="1:14" x14ac:dyDescent="0.3">
      <c r="A248">
        <v>247</v>
      </c>
      <c r="B248" t="s">
        <v>692</v>
      </c>
      <c r="C248" t="s">
        <v>693</v>
      </c>
      <c r="D248" t="s">
        <v>694</v>
      </c>
      <c r="H248" t="s">
        <v>95</v>
      </c>
      <c r="I248" t="s">
        <v>104</v>
      </c>
      <c r="J248">
        <v>2022</v>
      </c>
      <c r="K248" t="s">
        <v>111</v>
      </c>
      <c r="L248" t="s">
        <v>90</v>
      </c>
      <c r="M248">
        <v>1047521</v>
      </c>
      <c r="N248" t="s">
        <v>99</v>
      </c>
    </row>
    <row r="249" spans="1:14" x14ac:dyDescent="0.3">
      <c r="A249">
        <v>248</v>
      </c>
      <c r="B249" t="s">
        <v>579</v>
      </c>
      <c r="C249" t="s">
        <v>695</v>
      </c>
      <c r="D249" t="s">
        <v>696</v>
      </c>
      <c r="H249" t="s">
        <v>103</v>
      </c>
      <c r="I249" t="s">
        <v>96</v>
      </c>
      <c r="J249">
        <v>2020</v>
      </c>
      <c r="K249" t="s">
        <v>97</v>
      </c>
      <c r="L249" t="s">
        <v>11</v>
      </c>
      <c r="M249">
        <v>347742</v>
      </c>
      <c r="N249" t="s">
        <v>164</v>
      </c>
    </row>
    <row r="250" spans="1:14" x14ac:dyDescent="0.3">
      <c r="A250">
        <v>249</v>
      </c>
      <c r="B250" t="s">
        <v>249</v>
      </c>
      <c r="C250" t="s">
        <v>552</v>
      </c>
      <c r="D250" t="s">
        <v>697</v>
      </c>
      <c r="H250" t="s">
        <v>110</v>
      </c>
      <c r="I250" t="s">
        <v>96</v>
      </c>
      <c r="J250">
        <v>2024</v>
      </c>
      <c r="K250" t="s">
        <v>127</v>
      </c>
      <c r="L250" t="s">
        <v>105</v>
      </c>
      <c r="M250">
        <v>1018496</v>
      </c>
      <c r="N250" t="s">
        <v>128</v>
      </c>
    </row>
    <row r="251" spans="1:14" x14ac:dyDescent="0.3">
      <c r="A251">
        <v>250</v>
      </c>
      <c r="B251" t="s">
        <v>682</v>
      </c>
      <c r="C251" t="s">
        <v>698</v>
      </c>
      <c r="D251" t="s">
        <v>699</v>
      </c>
      <c r="H251" t="s">
        <v>171</v>
      </c>
      <c r="I251" t="s">
        <v>123</v>
      </c>
      <c r="J251">
        <v>2022</v>
      </c>
      <c r="K251" t="s">
        <v>157</v>
      </c>
      <c r="L251" t="s">
        <v>136</v>
      </c>
      <c r="M251">
        <v>1142851</v>
      </c>
      <c r="N251" t="s">
        <v>128</v>
      </c>
    </row>
    <row r="252" spans="1:14" x14ac:dyDescent="0.3">
      <c r="A252">
        <v>251</v>
      </c>
      <c r="B252" t="s">
        <v>198</v>
      </c>
      <c r="C252" t="s">
        <v>700</v>
      </c>
      <c r="D252" t="s">
        <v>701</v>
      </c>
      <c r="H252" t="s">
        <v>152</v>
      </c>
      <c r="I252" t="s">
        <v>62</v>
      </c>
      <c r="J252">
        <v>2020</v>
      </c>
      <c r="K252" t="s">
        <v>89</v>
      </c>
      <c r="L252" t="s">
        <v>136</v>
      </c>
      <c r="M252">
        <v>343231</v>
      </c>
      <c r="N252" t="s">
        <v>128</v>
      </c>
    </row>
    <row r="253" spans="1:14" x14ac:dyDescent="0.3">
      <c r="A253">
        <v>252</v>
      </c>
      <c r="B253" t="s">
        <v>270</v>
      </c>
      <c r="C253" t="s">
        <v>141</v>
      </c>
      <c r="D253" t="s">
        <v>702</v>
      </c>
      <c r="H253" t="s">
        <v>152</v>
      </c>
      <c r="I253" t="s">
        <v>88</v>
      </c>
      <c r="J253">
        <v>2020</v>
      </c>
      <c r="K253" t="s">
        <v>190</v>
      </c>
      <c r="L253" t="s">
        <v>90</v>
      </c>
      <c r="M253">
        <v>310408</v>
      </c>
      <c r="N253" t="s">
        <v>164</v>
      </c>
    </row>
    <row r="254" spans="1:14" x14ac:dyDescent="0.3">
      <c r="A254">
        <v>253</v>
      </c>
      <c r="B254" t="s">
        <v>703</v>
      </c>
      <c r="C254" t="s">
        <v>121</v>
      </c>
      <c r="D254" t="s">
        <v>704</v>
      </c>
      <c r="H254" t="s">
        <v>171</v>
      </c>
      <c r="I254" t="s">
        <v>96</v>
      </c>
      <c r="J254">
        <v>2024</v>
      </c>
      <c r="K254" t="s">
        <v>132</v>
      </c>
      <c r="L254" t="s">
        <v>105</v>
      </c>
      <c r="M254">
        <v>1039228</v>
      </c>
      <c r="N254" t="s">
        <v>106</v>
      </c>
    </row>
    <row r="255" spans="1:14" x14ac:dyDescent="0.3">
      <c r="A255">
        <v>254</v>
      </c>
      <c r="B255" t="s">
        <v>705</v>
      </c>
      <c r="C255" t="s">
        <v>706</v>
      </c>
      <c r="D255" t="s">
        <v>707</v>
      </c>
      <c r="H255" t="s">
        <v>103</v>
      </c>
      <c r="I255" t="s">
        <v>62</v>
      </c>
      <c r="J255">
        <v>2024</v>
      </c>
      <c r="K255" t="s">
        <v>157</v>
      </c>
      <c r="L255" t="s">
        <v>90</v>
      </c>
      <c r="M255">
        <v>459581</v>
      </c>
      <c r="N255" t="s">
        <v>164</v>
      </c>
    </row>
    <row r="256" spans="1:14" x14ac:dyDescent="0.3">
      <c r="A256">
        <v>255</v>
      </c>
      <c r="B256" t="s">
        <v>385</v>
      </c>
      <c r="C256" t="s">
        <v>708</v>
      </c>
      <c r="D256" t="s">
        <v>709</v>
      </c>
      <c r="H256" t="s">
        <v>103</v>
      </c>
      <c r="I256" t="s">
        <v>62</v>
      </c>
      <c r="J256">
        <v>2020</v>
      </c>
      <c r="K256" t="s">
        <v>157</v>
      </c>
      <c r="L256" t="s">
        <v>136</v>
      </c>
      <c r="M256">
        <v>502247</v>
      </c>
      <c r="N256" t="s">
        <v>164</v>
      </c>
    </row>
    <row r="257" spans="1:14" x14ac:dyDescent="0.3">
      <c r="A257">
        <v>256</v>
      </c>
      <c r="B257" t="s">
        <v>194</v>
      </c>
      <c r="C257" t="s">
        <v>668</v>
      </c>
      <c r="D257" t="s">
        <v>710</v>
      </c>
      <c r="H257" t="s">
        <v>87</v>
      </c>
      <c r="I257" t="s">
        <v>123</v>
      </c>
      <c r="J257">
        <v>2023</v>
      </c>
      <c r="K257" t="s">
        <v>127</v>
      </c>
      <c r="L257" t="s">
        <v>136</v>
      </c>
      <c r="M257">
        <v>857384</v>
      </c>
      <c r="N257" t="s">
        <v>164</v>
      </c>
    </row>
    <row r="258" spans="1:14" x14ac:dyDescent="0.3">
      <c r="A258">
        <v>257</v>
      </c>
      <c r="B258" t="s">
        <v>711</v>
      </c>
      <c r="C258" t="s">
        <v>712</v>
      </c>
      <c r="D258" t="s">
        <v>713</v>
      </c>
      <c r="H258" t="s">
        <v>103</v>
      </c>
      <c r="I258" t="s">
        <v>104</v>
      </c>
      <c r="J258">
        <v>2022</v>
      </c>
      <c r="K258" t="s">
        <v>132</v>
      </c>
      <c r="L258" t="s">
        <v>98</v>
      </c>
      <c r="M258">
        <v>624046</v>
      </c>
      <c r="N258" t="s">
        <v>106</v>
      </c>
    </row>
    <row r="259" spans="1:14" x14ac:dyDescent="0.3">
      <c r="A259">
        <v>258</v>
      </c>
      <c r="B259" t="s">
        <v>714</v>
      </c>
      <c r="C259" t="s">
        <v>715</v>
      </c>
      <c r="D259" t="s">
        <v>716</v>
      </c>
      <c r="H259" t="s">
        <v>171</v>
      </c>
      <c r="I259" t="s">
        <v>96</v>
      </c>
      <c r="J259">
        <v>2023</v>
      </c>
      <c r="K259" t="s">
        <v>89</v>
      </c>
      <c r="L259" t="s">
        <v>105</v>
      </c>
      <c r="M259">
        <v>945927</v>
      </c>
      <c r="N259" t="s">
        <v>99</v>
      </c>
    </row>
    <row r="260" spans="1:14" x14ac:dyDescent="0.3">
      <c r="A260">
        <v>259</v>
      </c>
      <c r="B260" t="s">
        <v>717</v>
      </c>
      <c r="C260" t="s">
        <v>210</v>
      </c>
      <c r="D260" t="s">
        <v>718</v>
      </c>
      <c r="H260" t="s">
        <v>110</v>
      </c>
      <c r="I260" t="s">
        <v>96</v>
      </c>
      <c r="J260">
        <v>2020</v>
      </c>
      <c r="K260" t="s">
        <v>157</v>
      </c>
      <c r="L260" t="s">
        <v>90</v>
      </c>
      <c r="M260">
        <v>713939</v>
      </c>
      <c r="N260" t="s">
        <v>106</v>
      </c>
    </row>
    <row r="261" spans="1:14" x14ac:dyDescent="0.3">
      <c r="A261">
        <v>260</v>
      </c>
      <c r="B261" t="s">
        <v>626</v>
      </c>
      <c r="C261" t="s">
        <v>350</v>
      </c>
      <c r="D261" t="s">
        <v>719</v>
      </c>
      <c r="H261" t="s">
        <v>152</v>
      </c>
      <c r="I261" t="s">
        <v>104</v>
      </c>
      <c r="J261">
        <v>2020</v>
      </c>
      <c r="K261" t="s">
        <v>116</v>
      </c>
      <c r="L261" t="s">
        <v>136</v>
      </c>
      <c r="M261">
        <v>758979</v>
      </c>
      <c r="N261" t="s">
        <v>47</v>
      </c>
    </row>
    <row r="262" spans="1:14" x14ac:dyDescent="0.3">
      <c r="A262">
        <v>261</v>
      </c>
      <c r="B262" t="s">
        <v>720</v>
      </c>
      <c r="C262" t="s">
        <v>721</v>
      </c>
      <c r="D262" t="s">
        <v>722</v>
      </c>
      <c r="H262" t="s">
        <v>87</v>
      </c>
      <c r="I262" t="s">
        <v>104</v>
      </c>
      <c r="J262">
        <v>2023</v>
      </c>
      <c r="K262" t="s">
        <v>116</v>
      </c>
      <c r="L262" t="s">
        <v>90</v>
      </c>
      <c r="M262">
        <v>775019</v>
      </c>
      <c r="N262" t="s">
        <v>106</v>
      </c>
    </row>
    <row r="263" spans="1:14" x14ac:dyDescent="0.3">
      <c r="A263">
        <v>262</v>
      </c>
      <c r="B263" t="s">
        <v>278</v>
      </c>
      <c r="C263" t="s">
        <v>723</v>
      </c>
      <c r="D263" t="s">
        <v>724</v>
      </c>
      <c r="H263" t="s">
        <v>95</v>
      </c>
      <c r="I263" t="s">
        <v>96</v>
      </c>
      <c r="J263">
        <v>2024</v>
      </c>
      <c r="K263" t="s">
        <v>197</v>
      </c>
      <c r="L263" t="s">
        <v>11</v>
      </c>
      <c r="M263">
        <v>870210</v>
      </c>
      <c r="N263" t="s">
        <v>128</v>
      </c>
    </row>
    <row r="264" spans="1:14" x14ac:dyDescent="0.3">
      <c r="A264">
        <v>263</v>
      </c>
      <c r="B264" t="s">
        <v>120</v>
      </c>
      <c r="C264" t="s">
        <v>725</v>
      </c>
      <c r="D264" t="s">
        <v>726</v>
      </c>
      <c r="H264" t="s">
        <v>152</v>
      </c>
      <c r="I264" t="s">
        <v>96</v>
      </c>
      <c r="J264">
        <v>2024</v>
      </c>
      <c r="K264" t="s">
        <v>111</v>
      </c>
      <c r="L264" t="s">
        <v>98</v>
      </c>
      <c r="M264">
        <v>314891</v>
      </c>
      <c r="N264" t="s">
        <v>128</v>
      </c>
    </row>
    <row r="265" spans="1:14" x14ac:dyDescent="0.3">
      <c r="A265">
        <v>264</v>
      </c>
      <c r="B265" t="s">
        <v>158</v>
      </c>
      <c r="C265" t="s">
        <v>727</v>
      </c>
      <c r="D265" t="s">
        <v>728</v>
      </c>
      <c r="H265" t="s">
        <v>171</v>
      </c>
      <c r="I265" t="s">
        <v>104</v>
      </c>
      <c r="J265">
        <v>2021</v>
      </c>
      <c r="K265" t="s">
        <v>111</v>
      </c>
      <c r="L265" t="s">
        <v>112</v>
      </c>
      <c r="M265">
        <v>1137591</v>
      </c>
      <c r="N265" t="s">
        <v>99</v>
      </c>
    </row>
    <row r="266" spans="1:14" x14ac:dyDescent="0.3">
      <c r="A266">
        <v>265</v>
      </c>
      <c r="B266" t="s">
        <v>729</v>
      </c>
      <c r="C266" t="s">
        <v>730</v>
      </c>
      <c r="D266" t="s">
        <v>731</v>
      </c>
      <c r="H266" t="s">
        <v>87</v>
      </c>
      <c r="I266" t="s">
        <v>123</v>
      </c>
      <c r="J266">
        <v>2021</v>
      </c>
      <c r="K266" t="s">
        <v>111</v>
      </c>
      <c r="L266" t="s">
        <v>112</v>
      </c>
      <c r="M266">
        <v>1086753</v>
      </c>
      <c r="N266" t="s">
        <v>91</v>
      </c>
    </row>
    <row r="267" spans="1:14" x14ac:dyDescent="0.3">
      <c r="A267">
        <v>266</v>
      </c>
      <c r="B267" t="s">
        <v>732</v>
      </c>
      <c r="C267" t="s">
        <v>733</v>
      </c>
      <c r="D267" t="s">
        <v>734</v>
      </c>
      <c r="H267" t="s">
        <v>110</v>
      </c>
      <c r="I267" t="s">
        <v>123</v>
      </c>
      <c r="J267">
        <v>2022</v>
      </c>
      <c r="K267" t="s">
        <v>97</v>
      </c>
      <c r="L267" t="s">
        <v>105</v>
      </c>
      <c r="M267">
        <v>835956</v>
      </c>
      <c r="N267" t="s">
        <v>128</v>
      </c>
    </row>
    <row r="268" spans="1:14" x14ac:dyDescent="0.3">
      <c r="A268">
        <v>267</v>
      </c>
      <c r="B268" t="s">
        <v>297</v>
      </c>
      <c r="C268" t="s">
        <v>735</v>
      </c>
      <c r="D268" t="s">
        <v>736</v>
      </c>
      <c r="H268" t="s">
        <v>95</v>
      </c>
      <c r="I268" t="s">
        <v>62</v>
      </c>
      <c r="J268">
        <v>2020</v>
      </c>
      <c r="K268" t="s">
        <v>111</v>
      </c>
      <c r="L268" t="s">
        <v>136</v>
      </c>
      <c r="M268">
        <v>395797</v>
      </c>
      <c r="N268" t="s">
        <v>47</v>
      </c>
    </row>
    <row r="269" spans="1:14" x14ac:dyDescent="0.3">
      <c r="A269">
        <v>268</v>
      </c>
      <c r="B269" t="s">
        <v>342</v>
      </c>
      <c r="C269" t="s">
        <v>737</v>
      </c>
      <c r="D269" t="s">
        <v>738</v>
      </c>
      <c r="H269" t="s">
        <v>110</v>
      </c>
      <c r="I269" t="s">
        <v>62</v>
      </c>
      <c r="J269">
        <v>2023</v>
      </c>
      <c r="K269" t="s">
        <v>178</v>
      </c>
      <c r="L269" t="s">
        <v>11</v>
      </c>
      <c r="M269">
        <v>781592</v>
      </c>
      <c r="N269" t="s">
        <v>164</v>
      </c>
    </row>
    <row r="270" spans="1:14" x14ac:dyDescent="0.3">
      <c r="A270">
        <v>269</v>
      </c>
      <c r="B270" t="s">
        <v>739</v>
      </c>
      <c r="C270" t="s">
        <v>740</v>
      </c>
      <c r="D270" t="s">
        <v>741</v>
      </c>
      <c r="H270" t="s">
        <v>152</v>
      </c>
      <c r="I270" t="s">
        <v>104</v>
      </c>
      <c r="J270">
        <v>2020</v>
      </c>
      <c r="K270" t="s">
        <v>127</v>
      </c>
      <c r="L270" t="s">
        <v>112</v>
      </c>
      <c r="M270">
        <v>772134</v>
      </c>
      <c r="N270" t="s">
        <v>99</v>
      </c>
    </row>
    <row r="271" spans="1:14" x14ac:dyDescent="0.3">
      <c r="A271">
        <v>270</v>
      </c>
      <c r="B271" t="s">
        <v>692</v>
      </c>
      <c r="C271" t="s">
        <v>742</v>
      </c>
      <c r="D271" t="s">
        <v>743</v>
      </c>
      <c r="H271" t="s">
        <v>87</v>
      </c>
      <c r="I271" t="s">
        <v>104</v>
      </c>
      <c r="J271">
        <v>2021</v>
      </c>
      <c r="K271" t="s">
        <v>157</v>
      </c>
      <c r="L271" t="s">
        <v>11</v>
      </c>
      <c r="M271">
        <v>1175805</v>
      </c>
      <c r="N271" t="s">
        <v>91</v>
      </c>
    </row>
    <row r="272" spans="1:14" x14ac:dyDescent="0.3">
      <c r="A272">
        <v>271</v>
      </c>
      <c r="B272" t="s">
        <v>322</v>
      </c>
      <c r="C272" t="s">
        <v>279</v>
      </c>
      <c r="D272" t="s">
        <v>744</v>
      </c>
      <c r="H272" t="s">
        <v>152</v>
      </c>
      <c r="I272" t="s">
        <v>104</v>
      </c>
      <c r="J272">
        <v>2021</v>
      </c>
      <c r="K272" t="s">
        <v>178</v>
      </c>
      <c r="L272" t="s">
        <v>105</v>
      </c>
      <c r="M272">
        <v>547674</v>
      </c>
      <c r="N272" t="s">
        <v>47</v>
      </c>
    </row>
    <row r="273" spans="1:14" x14ac:dyDescent="0.3">
      <c r="A273">
        <v>272</v>
      </c>
      <c r="B273" t="s">
        <v>442</v>
      </c>
      <c r="C273" t="s">
        <v>745</v>
      </c>
      <c r="D273" t="s">
        <v>746</v>
      </c>
      <c r="H273" t="s">
        <v>87</v>
      </c>
      <c r="I273" t="s">
        <v>88</v>
      </c>
      <c r="J273">
        <v>2021</v>
      </c>
      <c r="K273" t="s">
        <v>127</v>
      </c>
      <c r="L273" t="s">
        <v>112</v>
      </c>
      <c r="M273">
        <v>760126</v>
      </c>
      <c r="N273" t="s">
        <v>91</v>
      </c>
    </row>
    <row r="274" spans="1:14" x14ac:dyDescent="0.3">
      <c r="A274">
        <v>273</v>
      </c>
      <c r="B274" t="s">
        <v>468</v>
      </c>
      <c r="C274" t="s">
        <v>257</v>
      </c>
      <c r="D274" t="s">
        <v>747</v>
      </c>
      <c r="H274" t="s">
        <v>103</v>
      </c>
      <c r="I274" t="s">
        <v>62</v>
      </c>
      <c r="J274">
        <v>2024</v>
      </c>
      <c r="K274" t="s">
        <v>111</v>
      </c>
      <c r="L274" t="s">
        <v>90</v>
      </c>
      <c r="M274">
        <v>438605</v>
      </c>
      <c r="N274" t="s">
        <v>99</v>
      </c>
    </row>
    <row r="275" spans="1:14" x14ac:dyDescent="0.3">
      <c r="A275">
        <v>274</v>
      </c>
      <c r="B275" t="s">
        <v>594</v>
      </c>
      <c r="C275" t="s">
        <v>748</v>
      </c>
      <c r="D275" t="s">
        <v>749</v>
      </c>
      <c r="H275" t="s">
        <v>110</v>
      </c>
      <c r="I275" t="s">
        <v>96</v>
      </c>
      <c r="J275">
        <v>2023</v>
      </c>
      <c r="K275" t="s">
        <v>157</v>
      </c>
      <c r="L275" t="s">
        <v>136</v>
      </c>
      <c r="M275">
        <v>841358</v>
      </c>
      <c r="N275" t="s">
        <v>106</v>
      </c>
    </row>
    <row r="276" spans="1:14" x14ac:dyDescent="0.3">
      <c r="A276">
        <v>275</v>
      </c>
      <c r="B276" t="s">
        <v>249</v>
      </c>
      <c r="C276" t="s">
        <v>750</v>
      </c>
      <c r="D276" t="s">
        <v>751</v>
      </c>
      <c r="H276" t="s">
        <v>152</v>
      </c>
      <c r="I276" t="s">
        <v>104</v>
      </c>
      <c r="J276">
        <v>2023</v>
      </c>
      <c r="K276" t="s">
        <v>116</v>
      </c>
      <c r="L276" t="s">
        <v>90</v>
      </c>
      <c r="M276">
        <v>1023463</v>
      </c>
      <c r="N276" t="s">
        <v>99</v>
      </c>
    </row>
    <row r="277" spans="1:14" x14ac:dyDescent="0.3">
      <c r="A277">
        <v>276</v>
      </c>
      <c r="B277" t="s">
        <v>286</v>
      </c>
      <c r="C277" t="s">
        <v>572</v>
      </c>
      <c r="D277" t="s">
        <v>752</v>
      </c>
      <c r="H277" t="s">
        <v>152</v>
      </c>
      <c r="I277" t="s">
        <v>62</v>
      </c>
      <c r="J277">
        <v>2022</v>
      </c>
      <c r="K277" t="s">
        <v>178</v>
      </c>
      <c r="L277" t="s">
        <v>105</v>
      </c>
      <c r="M277">
        <v>464762</v>
      </c>
      <c r="N277" t="s">
        <v>99</v>
      </c>
    </row>
    <row r="278" spans="1:14" x14ac:dyDescent="0.3">
      <c r="A278">
        <v>277</v>
      </c>
      <c r="B278" t="s">
        <v>185</v>
      </c>
      <c r="C278" t="s">
        <v>753</v>
      </c>
      <c r="D278" t="s">
        <v>754</v>
      </c>
      <c r="H278" t="s">
        <v>110</v>
      </c>
      <c r="I278" t="s">
        <v>123</v>
      </c>
      <c r="J278">
        <v>2024</v>
      </c>
      <c r="K278" t="s">
        <v>127</v>
      </c>
      <c r="L278" t="s">
        <v>90</v>
      </c>
      <c r="M278">
        <v>456803</v>
      </c>
      <c r="N278" t="s">
        <v>99</v>
      </c>
    </row>
    <row r="279" spans="1:14" x14ac:dyDescent="0.3">
      <c r="A279">
        <v>278</v>
      </c>
      <c r="B279" t="s">
        <v>124</v>
      </c>
      <c r="C279" t="s">
        <v>660</v>
      </c>
      <c r="D279" t="s">
        <v>755</v>
      </c>
      <c r="H279" t="s">
        <v>103</v>
      </c>
      <c r="I279" t="s">
        <v>62</v>
      </c>
      <c r="J279">
        <v>2024</v>
      </c>
      <c r="K279" t="s">
        <v>197</v>
      </c>
      <c r="L279" t="s">
        <v>105</v>
      </c>
      <c r="M279">
        <v>515037</v>
      </c>
      <c r="N279" t="s">
        <v>99</v>
      </c>
    </row>
    <row r="280" spans="1:14" x14ac:dyDescent="0.3">
      <c r="A280">
        <v>279</v>
      </c>
      <c r="B280" t="s">
        <v>756</v>
      </c>
      <c r="C280" t="s">
        <v>675</v>
      </c>
      <c r="D280" t="s">
        <v>757</v>
      </c>
      <c r="H280" t="s">
        <v>152</v>
      </c>
      <c r="I280" t="s">
        <v>62</v>
      </c>
      <c r="J280">
        <v>2023</v>
      </c>
      <c r="K280" t="s">
        <v>132</v>
      </c>
      <c r="L280" t="s">
        <v>105</v>
      </c>
      <c r="M280">
        <v>335844</v>
      </c>
      <c r="N280" t="s">
        <v>91</v>
      </c>
    </row>
    <row r="281" spans="1:14" x14ac:dyDescent="0.3">
      <c r="A281">
        <v>280</v>
      </c>
      <c r="B281" t="s">
        <v>394</v>
      </c>
      <c r="C281" t="s">
        <v>758</v>
      </c>
      <c r="D281" t="s">
        <v>759</v>
      </c>
      <c r="H281" t="s">
        <v>110</v>
      </c>
      <c r="I281" t="s">
        <v>123</v>
      </c>
      <c r="J281">
        <v>2024</v>
      </c>
      <c r="K281" t="s">
        <v>111</v>
      </c>
      <c r="L281" t="s">
        <v>98</v>
      </c>
      <c r="M281">
        <v>840681</v>
      </c>
      <c r="N281" t="s">
        <v>164</v>
      </c>
    </row>
    <row r="282" spans="1:14" x14ac:dyDescent="0.3">
      <c r="A282">
        <v>281</v>
      </c>
      <c r="B282" t="s">
        <v>158</v>
      </c>
      <c r="C282" t="s">
        <v>356</v>
      </c>
      <c r="D282" t="s">
        <v>760</v>
      </c>
      <c r="H282" t="s">
        <v>103</v>
      </c>
      <c r="I282" t="s">
        <v>88</v>
      </c>
      <c r="J282">
        <v>2024</v>
      </c>
      <c r="K282" t="s">
        <v>97</v>
      </c>
      <c r="L282" t="s">
        <v>98</v>
      </c>
      <c r="M282">
        <v>303574</v>
      </c>
      <c r="N282" t="s">
        <v>128</v>
      </c>
    </row>
    <row r="283" spans="1:14" x14ac:dyDescent="0.3">
      <c r="A283">
        <v>282</v>
      </c>
      <c r="B283" t="s">
        <v>761</v>
      </c>
      <c r="C283" t="s">
        <v>492</v>
      </c>
      <c r="D283" t="s">
        <v>762</v>
      </c>
      <c r="H283" t="s">
        <v>110</v>
      </c>
      <c r="I283" t="s">
        <v>123</v>
      </c>
      <c r="J283">
        <v>2021</v>
      </c>
      <c r="K283" t="s">
        <v>97</v>
      </c>
      <c r="L283" t="s">
        <v>105</v>
      </c>
      <c r="M283">
        <v>802922</v>
      </c>
      <c r="N283" t="s">
        <v>164</v>
      </c>
    </row>
    <row r="284" spans="1:14" x14ac:dyDescent="0.3">
      <c r="A284">
        <v>283</v>
      </c>
      <c r="B284" t="s">
        <v>763</v>
      </c>
      <c r="C284" t="s">
        <v>764</v>
      </c>
      <c r="D284" t="s">
        <v>765</v>
      </c>
      <c r="H284" t="s">
        <v>171</v>
      </c>
      <c r="I284" t="s">
        <v>62</v>
      </c>
      <c r="J284">
        <v>2022</v>
      </c>
      <c r="K284" t="s">
        <v>132</v>
      </c>
      <c r="L284" t="s">
        <v>11</v>
      </c>
      <c r="M284">
        <v>949811</v>
      </c>
      <c r="N284" t="s">
        <v>106</v>
      </c>
    </row>
    <row r="285" spans="1:14" x14ac:dyDescent="0.3">
      <c r="A285">
        <v>284</v>
      </c>
      <c r="B285" t="s">
        <v>546</v>
      </c>
      <c r="C285" t="s">
        <v>766</v>
      </c>
      <c r="D285" t="s">
        <v>767</v>
      </c>
      <c r="H285" t="s">
        <v>171</v>
      </c>
      <c r="I285" t="s">
        <v>104</v>
      </c>
      <c r="J285">
        <v>2020</v>
      </c>
      <c r="K285" t="s">
        <v>157</v>
      </c>
      <c r="L285" t="s">
        <v>11</v>
      </c>
      <c r="M285">
        <v>781385</v>
      </c>
      <c r="N285" t="s">
        <v>164</v>
      </c>
    </row>
    <row r="286" spans="1:14" x14ac:dyDescent="0.3">
      <c r="A286">
        <v>285</v>
      </c>
      <c r="B286" t="s">
        <v>221</v>
      </c>
      <c r="C286" t="s">
        <v>768</v>
      </c>
      <c r="D286" t="s">
        <v>769</v>
      </c>
      <c r="H286" t="s">
        <v>171</v>
      </c>
      <c r="I286" t="s">
        <v>156</v>
      </c>
      <c r="J286">
        <v>2023</v>
      </c>
      <c r="K286" t="s">
        <v>127</v>
      </c>
      <c r="L286" t="s">
        <v>11</v>
      </c>
      <c r="M286">
        <v>414751</v>
      </c>
      <c r="N286" t="s">
        <v>47</v>
      </c>
    </row>
    <row r="287" spans="1:14" x14ac:dyDescent="0.3">
      <c r="A287">
        <v>286</v>
      </c>
      <c r="B287" t="s">
        <v>394</v>
      </c>
      <c r="C287" t="s">
        <v>531</v>
      </c>
      <c r="D287" t="s">
        <v>770</v>
      </c>
      <c r="H287" t="s">
        <v>110</v>
      </c>
      <c r="I287" t="s">
        <v>156</v>
      </c>
      <c r="J287">
        <v>2020</v>
      </c>
      <c r="K287" t="s">
        <v>116</v>
      </c>
      <c r="L287" t="s">
        <v>136</v>
      </c>
      <c r="M287">
        <v>745283</v>
      </c>
      <c r="N287" t="s">
        <v>164</v>
      </c>
    </row>
    <row r="288" spans="1:14" x14ac:dyDescent="0.3">
      <c r="A288">
        <v>287</v>
      </c>
      <c r="B288" t="s">
        <v>771</v>
      </c>
      <c r="C288" t="s">
        <v>373</v>
      </c>
      <c r="D288" t="s">
        <v>772</v>
      </c>
      <c r="H288" t="s">
        <v>87</v>
      </c>
      <c r="I288" t="s">
        <v>88</v>
      </c>
      <c r="J288">
        <v>2023</v>
      </c>
      <c r="K288" t="s">
        <v>157</v>
      </c>
      <c r="L288" t="s">
        <v>11</v>
      </c>
      <c r="M288">
        <v>532464</v>
      </c>
      <c r="N288" t="s">
        <v>106</v>
      </c>
    </row>
    <row r="289" spans="1:14" x14ac:dyDescent="0.3">
      <c r="A289">
        <v>288</v>
      </c>
      <c r="B289" t="s">
        <v>447</v>
      </c>
      <c r="C289" t="s">
        <v>649</v>
      </c>
      <c r="D289" t="s">
        <v>773</v>
      </c>
      <c r="H289" t="s">
        <v>103</v>
      </c>
      <c r="I289" t="s">
        <v>123</v>
      </c>
      <c r="J289">
        <v>2022</v>
      </c>
      <c r="K289" t="s">
        <v>111</v>
      </c>
      <c r="L289" t="s">
        <v>90</v>
      </c>
      <c r="M289">
        <v>301301</v>
      </c>
      <c r="N289" t="s">
        <v>106</v>
      </c>
    </row>
    <row r="290" spans="1:14" x14ac:dyDescent="0.3">
      <c r="A290">
        <v>289</v>
      </c>
      <c r="B290" t="s">
        <v>316</v>
      </c>
      <c r="C290" t="s">
        <v>750</v>
      </c>
      <c r="D290" t="s">
        <v>774</v>
      </c>
      <c r="H290" t="s">
        <v>110</v>
      </c>
      <c r="I290" t="s">
        <v>62</v>
      </c>
      <c r="J290">
        <v>2020</v>
      </c>
      <c r="K290" t="s">
        <v>97</v>
      </c>
      <c r="L290" t="s">
        <v>105</v>
      </c>
      <c r="M290">
        <v>462565</v>
      </c>
      <c r="N290" t="s">
        <v>91</v>
      </c>
    </row>
    <row r="291" spans="1:14" x14ac:dyDescent="0.3">
      <c r="A291">
        <v>290</v>
      </c>
      <c r="B291" t="s">
        <v>703</v>
      </c>
      <c r="C291" t="s">
        <v>775</v>
      </c>
      <c r="D291" t="s">
        <v>776</v>
      </c>
      <c r="H291" t="s">
        <v>87</v>
      </c>
      <c r="I291" t="s">
        <v>123</v>
      </c>
      <c r="J291">
        <v>2023</v>
      </c>
      <c r="K291" t="s">
        <v>127</v>
      </c>
      <c r="L291" t="s">
        <v>112</v>
      </c>
      <c r="M291">
        <v>1150242</v>
      </c>
      <c r="N291" t="s">
        <v>47</v>
      </c>
    </row>
    <row r="292" spans="1:14" x14ac:dyDescent="0.3">
      <c r="A292">
        <v>291</v>
      </c>
      <c r="B292" t="s">
        <v>777</v>
      </c>
      <c r="C292" t="s">
        <v>362</v>
      </c>
      <c r="D292" t="s">
        <v>778</v>
      </c>
      <c r="H292" t="s">
        <v>152</v>
      </c>
      <c r="I292" t="s">
        <v>156</v>
      </c>
      <c r="J292">
        <v>2023</v>
      </c>
      <c r="K292" t="s">
        <v>178</v>
      </c>
      <c r="L292" t="s">
        <v>136</v>
      </c>
      <c r="M292">
        <v>301025</v>
      </c>
      <c r="N292" t="s">
        <v>91</v>
      </c>
    </row>
    <row r="293" spans="1:14" x14ac:dyDescent="0.3">
      <c r="A293">
        <v>292</v>
      </c>
      <c r="B293" t="s">
        <v>779</v>
      </c>
      <c r="C293" t="s">
        <v>780</v>
      </c>
      <c r="D293" t="s">
        <v>781</v>
      </c>
      <c r="H293" t="s">
        <v>103</v>
      </c>
      <c r="I293" t="s">
        <v>104</v>
      </c>
      <c r="J293">
        <v>2022</v>
      </c>
      <c r="K293" t="s">
        <v>157</v>
      </c>
      <c r="L293" t="s">
        <v>105</v>
      </c>
      <c r="M293">
        <v>1031843</v>
      </c>
      <c r="N293" t="s">
        <v>47</v>
      </c>
    </row>
    <row r="294" spans="1:14" x14ac:dyDescent="0.3">
      <c r="A294">
        <v>293</v>
      </c>
      <c r="B294" t="s">
        <v>564</v>
      </c>
      <c r="C294" t="s">
        <v>782</v>
      </c>
      <c r="D294" t="s">
        <v>783</v>
      </c>
      <c r="H294" t="s">
        <v>87</v>
      </c>
      <c r="I294" t="s">
        <v>104</v>
      </c>
      <c r="J294">
        <v>2021</v>
      </c>
      <c r="K294" t="s">
        <v>178</v>
      </c>
      <c r="L294" t="s">
        <v>112</v>
      </c>
      <c r="M294">
        <v>649510</v>
      </c>
      <c r="N294" t="s">
        <v>91</v>
      </c>
    </row>
    <row r="295" spans="1:14" x14ac:dyDescent="0.3">
      <c r="A295">
        <v>294</v>
      </c>
      <c r="B295" t="s">
        <v>100</v>
      </c>
      <c r="C295" t="s">
        <v>768</v>
      </c>
      <c r="D295" t="s">
        <v>784</v>
      </c>
      <c r="H295" t="s">
        <v>95</v>
      </c>
      <c r="I295" t="s">
        <v>104</v>
      </c>
      <c r="J295">
        <v>2024</v>
      </c>
      <c r="K295" t="s">
        <v>132</v>
      </c>
      <c r="L295" t="s">
        <v>98</v>
      </c>
      <c r="M295">
        <v>847619</v>
      </c>
      <c r="N295" t="s">
        <v>99</v>
      </c>
    </row>
    <row r="296" spans="1:14" x14ac:dyDescent="0.3">
      <c r="A296">
        <v>295</v>
      </c>
      <c r="B296" t="s">
        <v>262</v>
      </c>
      <c r="C296" t="s">
        <v>144</v>
      </c>
      <c r="D296" t="s">
        <v>785</v>
      </c>
      <c r="H296" t="s">
        <v>152</v>
      </c>
      <c r="I296" t="s">
        <v>156</v>
      </c>
      <c r="J296">
        <v>2023</v>
      </c>
      <c r="K296" t="s">
        <v>111</v>
      </c>
      <c r="L296" t="s">
        <v>136</v>
      </c>
      <c r="M296">
        <v>663847</v>
      </c>
      <c r="N296" t="s">
        <v>47</v>
      </c>
    </row>
    <row r="297" spans="1:14" x14ac:dyDescent="0.3">
      <c r="A297">
        <v>296</v>
      </c>
      <c r="B297" t="s">
        <v>626</v>
      </c>
      <c r="C297" t="s">
        <v>786</v>
      </c>
      <c r="D297" t="s">
        <v>787</v>
      </c>
      <c r="H297" t="s">
        <v>95</v>
      </c>
      <c r="I297" t="s">
        <v>156</v>
      </c>
      <c r="J297">
        <v>2021</v>
      </c>
      <c r="K297" t="s">
        <v>127</v>
      </c>
      <c r="L297" t="s">
        <v>105</v>
      </c>
      <c r="M297">
        <v>431852</v>
      </c>
      <c r="N297" t="s">
        <v>91</v>
      </c>
    </row>
    <row r="298" spans="1:14" x14ac:dyDescent="0.3">
      <c r="A298">
        <v>297</v>
      </c>
      <c r="B298" t="s">
        <v>788</v>
      </c>
      <c r="C298" t="s">
        <v>192</v>
      </c>
      <c r="D298" t="s">
        <v>789</v>
      </c>
      <c r="H298" t="s">
        <v>110</v>
      </c>
      <c r="I298" t="s">
        <v>104</v>
      </c>
      <c r="J298">
        <v>2023</v>
      </c>
      <c r="K298" t="s">
        <v>197</v>
      </c>
      <c r="L298" t="s">
        <v>136</v>
      </c>
      <c r="M298">
        <v>306541</v>
      </c>
      <c r="N298" t="s">
        <v>47</v>
      </c>
    </row>
    <row r="299" spans="1:14" x14ac:dyDescent="0.3">
      <c r="A299">
        <v>298</v>
      </c>
      <c r="B299" t="s">
        <v>605</v>
      </c>
      <c r="C299" t="s">
        <v>790</v>
      </c>
      <c r="D299" t="s">
        <v>791</v>
      </c>
      <c r="H299" t="s">
        <v>95</v>
      </c>
      <c r="I299" t="s">
        <v>62</v>
      </c>
      <c r="J299">
        <v>2023</v>
      </c>
      <c r="K299" t="s">
        <v>127</v>
      </c>
      <c r="L299" t="s">
        <v>105</v>
      </c>
      <c r="M299">
        <v>656657</v>
      </c>
      <c r="N299" t="s">
        <v>47</v>
      </c>
    </row>
    <row r="300" spans="1:14" x14ac:dyDescent="0.3">
      <c r="A300">
        <v>299</v>
      </c>
      <c r="B300" t="s">
        <v>792</v>
      </c>
      <c r="C300" t="s">
        <v>347</v>
      </c>
      <c r="D300" t="s">
        <v>793</v>
      </c>
      <c r="H300" t="s">
        <v>95</v>
      </c>
      <c r="I300" t="s">
        <v>156</v>
      </c>
      <c r="J300">
        <v>2020</v>
      </c>
      <c r="K300" t="s">
        <v>111</v>
      </c>
      <c r="L300" t="s">
        <v>112</v>
      </c>
      <c r="M300">
        <v>1085394</v>
      </c>
      <c r="N300" t="s">
        <v>91</v>
      </c>
    </row>
    <row r="301" spans="1:14" x14ac:dyDescent="0.3">
      <c r="A301">
        <v>300</v>
      </c>
      <c r="B301" t="s">
        <v>297</v>
      </c>
      <c r="C301" t="s">
        <v>252</v>
      </c>
      <c r="D301" t="s">
        <v>794</v>
      </c>
      <c r="H301" t="s">
        <v>152</v>
      </c>
      <c r="I301" t="s">
        <v>96</v>
      </c>
      <c r="J301">
        <v>2022</v>
      </c>
      <c r="K301" t="s">
        <v>127</v>
      </c>
      <c r="L301" t="s">
        <v>90</v>
      </c>
      <c r="M301">
        <v>371421</v>
      </c>
      <c r="N301" t="s">
        <v>91</v>
      </c>
    </row>
    <row r="302" spans="1:14" x14ac:dyDescent="0.3">
      <c r="A302">
        <v>301</v>
      </c>
      <c r="B302" t="s">
        <v>479</v>
      </c>
      <c r="C302" t="s">
        <v>795</v>
      </c>
      <c r="D302" t="s">
        <v>796</v>
      </c>
      <c r="H302" t="s">
        <v>171</v>
      </c>
      <c r="I302" t="s">
        <v>62</v>
      </c>
      <c r="J302">
        <v>2023</v>
      </c>
      <c r="K302" t="s">
        <v>178</v>
      </c>
      <c r="L302" t="s">
        <v>105</v>
      </c>
      <c r="M302">
        <v>798834</v>
      </c>
      <c r="N302" t="s">
        <v>99</v>
      </c>
    </row>
    <row r="303" spans="1:14" x14ac:dyDescent="0.3">
      <c r="A303">
        <v>302</v>
      </c>
      <c r="B303" t="s">
        <v>797</v>
      </c>
      <c r="C303" t="s">
        <v>798</v>
      </c>
      <c r="D303" t="s">
        <v>799</v>
      </c>
      <c r="H303" t="s">
        <v>110</v>
      </c>
      <c r="I303" t="s">
        <v>88</v>
      </c>
      <c r="J303">
        <v>2024</v>
      </c>
      <c r="K303" t="s">
        <v>97</v>
      </c>
      <c r="L303" t="s">
        <v>112</v>
      </c>
      <c r="M303">
        <v>839713</v>
      </c>
      <c r="N303" t="s">
        <v>106</v>
      </c>
    </row>
    <row r="304" spans="1:14" x14ac:dyDescent="0.3">
      <c r="A304">
        <v>303</v>
      </c>
      <c r="B304" t="s">
        <v>203</v>
      </c>
      <c r="C304" t="s">
        <v>795</v>
      </c>
      <c r="D304" t="s">
        <v>800</v>
      </c>
      <c r="H304" t="s">
        <v>87</v>
      </c>
      <c r="I304" t="s">
        <v>88</v>
      </c>
      <c r="J304">
        <v>2020</v>
      </c>
      <c r="K304" t="s">
        <v>97</v>
      </c>
      <c r="L304" t="s">
        <v>90</v>
      </c>
      <c r="M304">
        <v>905712</v>
      </c>
      <c r="N304" t="s">
        <v>128</v>
      </c>
    </row>
    <row r="305" spans="1:14" x14ac:dyDescent="0.3">
      <c r="A305">
        <v>304</v>
      </c>
      <c r="B305" t="s">
        <v>792</v>
      </c>
      <c r="C305" t="s">
        <v>247</v>
      </c>
      <c r="D305" t="s">
        <v>801</v>
      </c>
      <c r="H305" t="s">
        <v>152</v>
      </c>
      <c r="I305" t="s">
        <v>88</v>
      </c>
      <c r="J305">
        <v>2020</v>
      </c>
      <c r="K305" t="s">
        <v>157</v>
      </c>
      <c r="L305" t="s">
        <v>90</v>
      </c>
      <c r="M305">
        <v>946270</v>
      </c>
      <c r="N305" t="s">
        <v>106</v>
      </c>
    </row>
    <row r="306" spans="1:14" x14ac:dyDescent="0.3">
      <c r="A306">
        <v>305</v>
      </c>
      <c r="B306" t="s">
        <v>198</v>
      </c>
      <c r="C306" t="s">
        <v>510</v>
      </c>
      <c r="D306" t="s">
        <v>802</v>
      </c>
      <c r="H306" t="s">
        <v>95</v>
      </c>
      <c r="I306" t="s">
        <v>88</v>
      </c>
      <c r="J306">
        <v>2022</v>
      </c>
      <c r="K306" t="s">
        <v>157</v>
      </c>
      <c r="L306" t="s">
        <v>112</v>
      </c>
      <c r="M306">
        <v>873590</v>
      </c>
      <c r="N306" t="s">
        <v>164</v>
      </c>
    </row>
    <row r="307" spans="1:14" x14ac:dyDescent="0.3">
      <c r="A307">
        <v>306</v>
      </c>
      <c r="B307" t="s">
        <v>185</v>
      </c>
      <c r="C307" t="s">
        <v>693</v>
      </c>
      <c r="D307" t="s">
        <v>803</v>
      </c>
      <c r="H307" t="s">
        <v>87</v>
      </c>
      <c r="I307" t="s">
        <v>123</v>
      </c>
      <c r="J307">
        <v>2024</v>
      </c>
      <c r="K307" t="s">
        <v>157</v>
      </c>
      <c r="L307" t="s">
        <v>90</v>
      </c>
      <c r="M307">
        <v>669982</v>
      </c>
      <c r="N307" t="s">
        <v>47</v>
      </c>
    </row>
    <row r="308" spans="1:14" x14ac:dyDescent="0.3">
      <c r="A308">
        <v>307</v>
      </c>
      <c r="B308" t="s">
        <v>720</v>
      </c>
      <c r="C308" t="s">
        <v>804</v>
      </c>
      <c r="D308" t="s">
        <v>805</v>
      </c>
      <c r="H308" t="s">
        <v>87</v>
      </c>
      <c r="I308" t="s">
        <v>123</v>
      </c>
      <c r="J308">
        <v>2022</v>
      </c>
      <c r="K308" t="s">
        <v>157</v>
      </c>
      <c r="L308" t="s">
        <v>105</v>
      </c>
      <c r="M308">
        <v>478543</v>
      </c>
      <c r="N308" t="s">
        <v>106</v>
      </c>
    </row>
    <row r="309" spans="1:14" x14ac:dyDescent="0.3">
      <c r="A309">
        <v>308</v>
      </c>
      <c r="B309" t="s">
        <v>133</v>
      </c>
      <c r="C309" t="s">
        <v>539</v>
      </c>
      <c r="D309" t="s">
        <v>806</v>
      </c>
      <c r="H309" t="s">
        <v>103</v>
      </c>
      <c r="I309" t="s">
        <v>104</v>
      </c>
      <c r="J309">
        <v>2020</v>
      </c>
      <c r="K309" t="s">
        <v>89</v>
      </c>
      <c r="L309" t="s">
        <v>112</v>
      </c>
      <c r="M309">
        <v>1093761</v>
      </c>
      <c r="N309" t="s">
        <v>99</v>
      </c>
    </row>
    <row r="310" spans="1:14" x14ac:dyDescent="0.3">
      <c r="A310">
        <v>309</v>
      </c>
      <c r="B310" t="s">
        <v>419</v>
      </c>
      <c r="C310" t="s">
        <v>807</v>
      </c>
      <c r="D310" t="s">
        <v>808</v>
      </c>
      <c r="H310" t="s">
        <v>87</v>
      </c>
      <c r="I310" t="s">
        <v>123</v>
      </c>
      <c r="J310">
        <v>2023</v>
      </c>
      <c r="K310" t="s">
        <v>178</v>
      </c>
      <c r="L310" t="s">
        <v>136</v>
      </c>
      <c r="M310">
        <v>1119983</v>
      </c>
      <c r="N310" t="s">
        <v>128</v>
      </c>
    </row>
    <row r="311" spans="1:14" x14ac:dyDescent="0.3">
      <c r="A311">
        <v>310</v>
      </c>
      <c r="B311" t="s">
        <v>168</v>
      </c>
      <c r="C311" t="s">
        <v>809</v>
      </c>
      <c r="D311" t="s">
        <v>810</v>
      </c>
      <c r="H311" t="s">
        <v>95</v>
      </c>
      <c r="I311" t="s">
        <v>62</v>
      </c>
      <c r="J311">
        <v>2020</v>
      </c>
      <c r="K311" t="s">
        <v>178</v>
      </c>
      <c r="L311" t="s">
        <v>11</v>
      </c>
      <c r="M311">
        <v>636763</v>
      </c>
      <c r="N311" t="s">
        <v>47</v>
      </c>
    </row>
    <row r="312" spans="1:14" x14ac:dyDescent="0.3">
      <c r="A312">
        <v>311</v>
      </c>
      <c r="B312" t="s">
        <v>811</v>
      </c>
      <c r="C312" t="s">
        <v>503</v>
      </c>
      <c r="D312" t="s">
        <v>812</v>
      </c>
      <c r="H312" t="s">
        <v>95</v>
      </c>
      <c r="I312" t="s">
        <v>62</v>
      </c>
      <c r="J312">
        <v>2021</v>
      </c>
      <c r="K312" t="s">
        <v>132</v>
      </c>
      <c r="L312" t="s">
        <v>136</v>
      </c>
      <c r="M312">
        <v>1002482</v>
      </c>
      <c r="N312" t="s">
        <v>99</v>
      </c>
    </row>
    <row r="313" spans="1:14" x14ac:dyDescent="0.3">
      <c r="A313">
        <v>312</v>
      </c>
      <c r="B313" t="s">
        <v>813</v>
      </c>
      <c r="C313" t="s">
        <v>420</v>
      </c>
      <c r="D313" t="s">
        <v>814</v>
      </c>
      <c r="H313" t="s">
        <v>152</v>
      </c>
      <c r="I313" t="s">
        <v>96</v>
      </c>
      <c r="J313">
        <v>2023</v>
      </c>
      <c r="K313" t="s">
        <v>178</v>
      </c>
      <c r="L313" t="s">
        <v>98</v>
      </c>
      <c r="M313">
        <v>1159591</v>
      </c>
      <c r="N313" t="s">
        <v>91</v>
      </c>
    </row>
    <row r="314" spans="1:14" x14ac:dyDescent="0.3">
      <c r="A314">
        <v>313</v>
      </c>
      <c r="B314" t="s">
        <v>394</v>
      </c>
      <c r="C314" t="s">
        <v>815</v>
      </c>
      <c r="D314" t="s">
        <v>816</v>
      </c>
      <c r="H314" t="s">
        <v>152</v>
      </c>
      <c r="I314" t="s">
        <v>156</v>
      </c>
      <c r="J314">
        <v>2024</v>
      </c>
      <c r="K314" t="s">
        <v>89</v>
      </c>
      <c r="L314" t="s">
        <v>105</v>
      </c>
      <c r="M314">
        <v>367579</v>
      </c>
      <c r="N314" t="s">
        <v>128</v>
      </c>
    </row>
    <row r="315" spans="1:14" x14ac:dyDescent="0.3">
      <c r="A315">
        <v>314</v>
      </c>
      <c r="B315" t="s">
        <v>797</v>
      </c>
      <c r="C315" t="s">
        <v>817</v>
      </c>
      <c r="D315" t="s">
        <v>818</v>
      </c>
      <c r="H315" t="s">
        <v>110</v>
      </c>
      <c r="I315" t="s">
        <v>62</v>
      </c>
      <c r="J315">
        <v>2023</v>
      </c>
      <c r="K315" t="s">
        <v>157</v>
      </c>
      <c r="L315" t="s">
        <v>105</v>
      </c>
      <c r="M315">
        <v>1010463</v>
      </c>
      <c r="N315" t="s">
        <v>164</v>
      </c>
    </row>
    <row r="316" spans="1:14" x14ac:dyDescent="0.3">
      <c r="A316">
        <v>315</v>
      </c>
      <c r="B316" t="s">
        <v>191</v>
      </c>
      <c r="C316" t="s">
        <v>819</v>
      </c>
      <c r="D316" t="s">
        <v>820</v>
      </c>
      <c r="H316" t="s">
        <v>152</v>
      </c>
      <c r="I316" t="s">
        <v>96</v>
      </c>
      <c r="J316">
        <v>2022</v>
      </c>
      <c r="K316" t="s">
        <v>132</v>
      </c>
      <c r="L316" t="s">
        <v>98</v>
      </c>
      <c r="M316">
        <v>750552</v>
      </c>
      <c r="N316" t="s">
        <v>91</v>
      </c>
    </row>
    <row r="317" spans="1:14" x14ac:dyDescent="0.3">
      <c r="A317">
        <v>316</v>
      </c>
      <c r="B317" t="s">
        <v>821</v>
      </c>
      <c r="C317" t="s">
        <v>359</v>
      </c>
      <c r="D317" t="s">
        <v>822</v>
      </c>
      <c r="H317" t="s">
        <v>171</v>
      </c>
      <c r="I317" t="s">
        <v>156</v>
      </c>
      <c r="J317">
        <v>2022</v>
      </c>
      <c r="K317" t="s">
        <v>127</v>
      </c>
      <c r="L317" t="s">
        <v>11</v>
      </c>
      <c r="M317">
        <v>1096824</v>
      </c>
      <c r="N317" t="s">
        <v>99</v>
      </c>
    </row>
    <row r="318" spans="1:14" x14ac:dyDescent="0.3">
      <c r="A318">
        <v>317</v>
      </c>
      <c r="B318" t="s">
        <v>543</v>
      </c>
      <c r="C318" t="s">
        <v>438</v>
      </c>
      <c r="D318" t="s">
        <v>823</v>
      </c>
      <c r="H318" t="s">
        <v>152</v>
      </c>
      <c r="I318" t="s">
        <v>104</v>
      </c>
      <c r="J318">
        <v>2022</v>
      </c>
      <c r="K318" t="s">
        <v>132</v>
      </c>
      <c r="L318" t="s">
        <v>98</v>
      </c>
      <c r="M318">
        <v>801627</v>
      </c>
      <c r="N318" t="s">
        <v>99</v>
      </c>
    </row>
    <row r="319" spans="1:14" x14ac:dyDescent="0.3">
      <c r="A319">
        <v>318</v>
      </c>
      <c r="B319" t="s">
        <v>788</v>
      </c>
      <c r="C319" t="s">
        <v>118</v>
      </c>
      <c r="D319" t="s">
        <v>824</v>
      </c>
      <c r="H319" t="s">
        <v>110</v>
      </c>
      <c r="I319" t="s">
        <v>96</v>
      </c>
      <c r="J319">
        <v>2021</v>
      </c>
      <c r="K319" t="s">
        <v>97</v>
      </c>
      <c r="L319" t="s">
        <v>136</v>
      </c>
      <c r="M319">
        <v>726670</v>
      </c>
      <c r="N319" t="s">
        <v>47</v>
      </c>
    </row>
    <row r="320" spans="1:14" x14ac:dyDescent="0.3">
      <c r="A320">
        <v>319</v>
      </c>
      <c r="B320" t="s">
        <v>299</v>
      </c>
      <c r="C320" t="s">
        <v>798</v>
      </c>
      <c r="D320" t="s">
        <v>825</v>
      </c>
      <c r="H320" t="s">
        <v>103</v>
      </c>
      <c r="I320" t="s">
        <v>88</v>
      </c>
      <c r="J320">
        <v>2024</v>
      </c>
      <c r="K320" t="s">
        <v>127</v>
      </c>
      <c r="L320" t="s">
        <v>90</v>
      </c>
      <c r="M320">
        <v>1074835</v>
      </c>
      <c r="N320" t="s">
        <v>128</v>
      </c>
    </row>
    <row r="321" spans="1:14" x14ac:dyDescent="0.3">
      <c r="A321">
        <v>320</v>
      </c>
      <c r="B321" t="s">
        <v>826</v>
      </c>
      <c r="C321" t="s">
        <v>827</v>
      </c>
      <c r="D321" t="s">
        <v>828</v>
      </c>
      <c r="H321" t="s">
        <v>152</v>
      </c>
      <c r="I321" t="s">
        <v>156</v>
      </c>
      <c r="J321">
        <v>2024</v>
      </c>
      <c r="K321" t="s">
        <v>111</v>
      </c>
      <c r="L321" t="s">
        <v>98</v>
      </c>
      <c r="M321">
        <v>829943</v>
      </c>
      <c r="N321" t="s">
        <v>99</v>
      </c>
    </row>
    <row r="322" spans="1:14" x14ac:dyDescent="0.3">
      <c r="A322">
        <v>321</v>
      </c>
      <c r="B322" t="s">
        <v>829</v>
      </c>
      <c r="C322" t="s">
        <v>317</v>
      </c>
      <c r="D322" t="s">
        <v>830</v>
      </c>
      <c r="H322" t="s">
        <v>110</v>
      </c>
      <c r="I322" t="s">
        <v>123</v>
      </c>
      <c r="J322">
        <v>2023</v>
      </c>
      <c r="K322" t="s">
        <v>178</v>
      </c>
      <c r="L322" t="s">
        <v>105</v>
      </c>
      <c r="M322">
        <v>864182</v>
      </c>
      <c r="N322" t="s">
        <v>128</v>
      </c>
    </row>
    <row r="323" spans="1:14" x14ac:dyDescent="0.3">
      <c r="A323">
        <v>322</v>
      </c>
      <c r="B323" t="s">
        <v>717</v>
      </c>
      <c r="C323" t="s">
        <v>831</v>
      </c>
      <c r="D323" t="s">
        <v>832</v>
      </c>
      <c r="H323" t="s">
        <v>171</v>
      </c>
      <c r="I323" t="s">
        <v>62</v>
      </c>
      <c r="J323">
        <v>2020</v>
      </c>
      <c r="K323" t="s">
        <v>190</v>
      </c>
      <c r="L323" t="s">
        <v>98</v>
      </c>
      <c r="M323">
        <v>335003</v>
      </c>
      <c r="N323" t="s">
        <v>47</v>
      </c>
    </row>
    <row r="324" spans="1:14" x14ac:dyDescent="0.3">
      <c r="A324">
        <v>323</v>
      </c>
      <c r="B324" t="s">
        <v>218</v>
      </c>
      <c r="C324" t="s">
        <v>616</v>
      </c>
      <c r="D324" t="s">
        <v>833</v>
      </c>
      <c r="H324" t="s">
        <v>110</v>
      </c>
      <c r="I324" t="s">
        <v>104</v>
      </c>
      <c r="J324">
        <v>2020</v>
      </c>
      <c r="K324" t="s">
        <v>197</v>
      </c>
      <c r="L324" t="s">
        <v>98</v>
      </c>
      <c r="M324">
        <v>349298</v>
      </c>
      <c r="N324" t="s">
        <v>106</v>
      </c>
    </row>
    <row r="325" spans="1:14" x14ac:dyDescent="0.3">
      <c r="A325">
        <v>324</v>
      </c>
      <c r="B325" t="s">
        <v>129</v>
      </c>
      <c r="C325" t="s">
        <v>715</v>
      </c>
      <c r="D325" t="s">
        <v>834</v>
      </c>
      <c r="H325" t="s">
        <v>103</v>
      </c>
      <c r="I325" t="s">
        <v>88</v>
      </c>
      <c r="J325">
        <v>2023</v>
      </c>
      <c r="K325" t="s">
        <v>111</v>
      </c>
      <c r="L325" t="s">
        <v>112</v>
      </c>
      <c r="M325">
        <v>301920</v>
      </c>
      <c r="N325" t="s">
        <v>99</v>
      </c>
    </row>
    <row r="326" spans="1:14" x14ac:dyDescent="0.3">
      <c r="A326">
        <v>325</v>
      </c>
      <c r="B326" t="s">
        <v>638</v>
      </c>
      <c r="C326" t="s">
        <v>417</v>
      </c>
      <c r="D326" t="s">
        <v>835</v>
      </c>
      <c r="H326" t="s">
        <v>103</v>
      </c>
      <c r="I326" t="s">
        <v>156</v>
      </c>
      <c r="J326">
        <v>2022</v>
      </c>
      <c r="K326" t="s">
        <v>89</v>
      </c>
      <c r="L326" t="s">
        <v>105</v>
      </c>
      <c r="M326">
        <v>799133</v>
      </c>
      <c r="N326" t="s">
        <v>164</v>
      </c>
    </row>
    <row r="327" spans="1:14" x14ac:dyDescent="0.3">
      <c r="A327">
        <v>326</v>
      </c>
      <c r="B327" t="s">
        <v>538</v>
      </c>
      <c r="C327" t="s">
        <v>836</v>
      </c>
      <c r="D327" t="s">
        <v>837</v>
      </c>
      <c r="H327" t="s">
        <v>171</v>
      </c>
      <c r="I327" t="s">
        <v>88</v>
      </c>
      <c r="J327">
        <v>2021</v>
      </c>
      <c r="K327" t="s">
        <v>190</v>
      </c>
      <c r="L327" t="s">
        <v>136</v>
      </c>
      <c r="M327">
        <v>1003954</v>
      </c>
      <c r="N327" t="s">
        <v>91</v>
      </c>
    </row>
    <row r="328" spans="1:14" x14ac:dyDescent="0.3">
      <c r="A328">
        <v>327</v>
      </c>
      <c r="B328" t="s">
        <v>322</v>
      </c>
      <c r="C328" t="s">
        <v>838</v>
      </c>
      <c r="D328" t="s">
        <v>839</v>
      </c>
      <c r="H328" t="s">
        <v>87</v>
      </c>
      <c r="I328" t="s">
        <v>156</v>
      </c>
      <c r="J328">
        <v>2024</v>
      </c>
      <c r="K328" t="s">
        <v>116</v>
      </c>
      <c r="L328" t="s">
        <v>112</v>
      </c>
      <c r="M328">
        <v>1134179</v>
      </c>
      <c r="N328" t="s">
        <v>91</v>
      </c>
    </row>
    <row r="329" spans="1:14" x14ac:dyDescent="0.3">
      <c r="A329">
        <v>328</v>
      </c>
      <c r="B329" t="s">
        <v>826</v>
      </c>
      <c r="C329" t="s">
        <v>753</v>
      </c>
      <c r="D329" t="s">
        <v>840</v>
      </c>
      <c r="H329" t="s">
        <v>87</v>
      </c>
      <c r="I329" t="s">
        <v>156</v>
      </c>
      <c r="J329">
        <v>2024</v>
      </c>
      <c r="K329" t="s">
        <v>127</v>
      </c>
      <c r="L329" t="s">
        <v>98</v>
      </c>
      <c r="M329">
        <v>543371</v>
      </c>
      <c r="N329" t="s">
        <v>106</v>
      </c>
    </row>
    <row r="330" spans="1:14" x14ac:dyDescent="0.3">
      <c r="A330">
        <v>329</v>
      </c>
      <c r="B330" t="s">
        <v>484</v>
      </c>
      <c r="C330" t="s">
        <v>510</v>
      </c>
      <c r="D330" t="s">
        <v>841</v>
      </c>
      <c r="H330" t="s">
        <v>95</v>
      </c>
      <c r="I330" t="s">
        <v>104</v>
      </c>
      <c r="J330">
        <v>2022</v>
      </c>
      <c r="K330" t="s">
        <v>197</v>
      </c>
      <c r="L330" t="s">
        <v>112</v>
      </c>
      <c r="M330">
        <v>867384</v>
      </c>
      <c r="N330" t="s">
        <v>47</v>
      </c>
    </row>
    <row r="331" spans="1:14" x14ac:dyDescent="0.3">
      <c r="A331">
        <v>330</v>
      </c>
      <c r="B331" t="s">
        <v>187</v>
      </c>
      <c r="C331" t="s">
        <v>529</v>
      </c>
      <c r="D331" t="s">
        <v>842</v>
      </c>
      <c r="H331" t="s">
        <v>171</v>
      </c>
      <c r="I331" t="s">
        <v>123</v>
      </c>
      <c r="J331">
        <v>2023</v>
      </c>
      <c r="K331" t="s">
        <v>132</v>
      </c>
      <c r="L331" t="s">
        <v>136</v>
      </c>
      <c r="M331">
        <v>304244</v>
      </c>
      <c r="N331" t="s">
        <v>128</v>
      </c>
    </row>
    <row r="332" spans="1:14" x14ac:dyDescent="0.3">
      <c r="A332">
        <v>331</v>
      </c>
      <c r="B332" t="s">
        <v>275</v>
      </c>
      <c r="C332" t="s">
        <v>843</v>
      </c>
      <c r="D332" t="s">
        <v>844</v>
      </c>
      <c r="H332" t="s">
        <v>103</v>
      </c>
      <c r="I332" t="s">
        <v>156</v>
      </c>
      <c r="J332">
        <v>2022</v>
      </c>
      <c r="K332" t="s">
        <v>116</v>
      </c>
      <c r="L332" t="s">
        <v>105</v>
      </c>
      <c r="M332">
        <v>583567</v>
      </c>
      <c r="N332" t="s">
        <v>128</v>
      </c>
    </row>
    <row r="333" spans="1:14" x14ac:dyDescent="0.3">
      <c r="A333">
        <v>332</v>
      </c>
      <c r="B333" t="s">
        <v>845</v>
      </c>
      <c r="C333" t="s">
        <v>641</v>
      </c>
      <c r="D333" t="s">
        <v>846</v>
      </c>
      <c r="H333" t="s">
        <v>95</v>
      </c>
      <c r="I333" t="s">
        <v>96</v>
      </c>
      <c r="J333">
        <v>2024</v>
      </c>
      <c r="K333" t="s">
        <v>127</v>
      </c>
      <c r="L333" t="s">
        <v>112</v>
      </c>
      <c r="M333">
        <v>599541</v>
      </c>
      <c r="N333" t="s">
        <v>91</v>
      </c>
    </row>
    <row r="334" spans="1:14" x14ac:dyDescent="0.3">
      <c r="A334">
        <v>333</v>
      </c>
      <c r="B334" t="s">
        <v>619</v>
      </c>
      <c r="C334" t="s">
        <v>847</v>
      </c>
      <c r="D334" t="s">
        <v>848</v>
      </c>
      <c r="H334" t="s">
        <v>171</v>
      </c>
      <c r="I334" t="s">
        <v>62</v>
      </c>
      <c r="J334">
        <v>2022</v>
      </c>
      <c r="K334" t="s">
        <v>197</v>
      </c>
      <c r="L334" t="s">
        <v>136</v>
      </c>
      <c r="M334">
        <v>830864</v>
      </c>
      <c r="N334" t="s">
        <v>91</v>
      </c>
    </row>
    <row r="335" spans="1:14" x14ac:dyDescent="0.3">
      <c r="A335">
        <v>334</v>
      </c>
      <c r="B335" t="s">
        <v>342</v>
      </c>
      <c r="C335" t="s">
        <v>721</v>
      </c>
      <c r="D335" t="s">
        <v>849</v>
      </c>
      <c r="H335" t="s">
        <v>95</v>
      </c>
      <c r="I335" t="s">
        <v>104</v>
      </c>
      <c r="J335">
        <v>2020</v>
      </c>
      <c r="K335" t="s">
        <v>197</v>
      </c>
      <c r="L335" t="s">
        <v>105</v>
      </c>
      <c r="M335">
        <v>845026</v>
      </c>
      <c r="N335" t="s">
        <v>106</v>
      </c>
    </row>
    <row r="336" spans="1:14" x14ac:dyDescent="0.3">
      <c r="A336">
        <v>335</v>
      </c>
      <c r="B336" t="s">
        <v>113</v>
      </c>
      <c r="C336" t="s">
        <v>406</v>
      </c>
      <c r="D336" t="s">
        <v>850</v>
      </c>
      <c r="H336" t="s">
        <v>110</v>
      </c>
      <c r="I336" t="s">
        <v>62</v>
      </c>
      <c r="J336">
        <v>2021</v>
      </c>
      <c r="K336" t="s">
        <v>132</v>
      </c>
      <c r="L336" t="s">
        <v>112</v>
      </c>
      <c r="M336">
        <v>445493</v>
      </c>
      <c r="N336" t="s">
        <v>128</v>
      </c>
    </row>
    <row r="337" spans="1:14" x14ac:dyDescent="0.3">
      <c r="A337">
        <v>336</v>
      </c>
      <c r="B337" t="s">
        <v>444</v>
      </c>
      <c r="C337" t="s">
        <v>851</v>
      </c>
      <c r="D337" t="s">
        <v>852</v>
      </c>
      <c r="H337" t="s">
        <v>110</v>
      </c>
      <c r="I337" t="s">
        <v>104</v>
      </c>
      <c r="J337">
        <v>2022</v>
      </c>
      <c r="K337" t="s">
        <v>111</v>
      </c>
      <c r="L337" t="s">
        <v>90</v>
      </c>
      <c r="M337">
        <v>1134727</v>
      </c>
      <c r="N337" t="s">
        <v>128</v>
      </c>
    </row>
    <row r="338" spans="1:14" x14ac:dyDescent="0.3">
      <c r="A338">
        <v>337</v>
      </c>
      <c r="B338" t="s">
        <v>206</v>
      </c>
      <c r="C338" t="s">
        <v>853</v>
      </c>
      <c r="D338" t="s">
        <v>854</v>
      </c>
      <c r="H338" t="s">
        <v>103</v>
      </c>
      <c r="I338" t="s">
        <v>104</v>
      </c>
      <c r="J338">
        <v>2024</v>
      </c>
      <c r="K338" t="s">
        <v>190</v>
      </c>
      <c r="L338" t="s">
        <v>90</v>
      </c>
      <c r="M338">
        <v>568248</v>
      </c>
      <c r="N338" t="s">
        <v>99</v>
      </c>
    </row>
    <row r="339" spans="1:14" x14ac:dyDescent="0.3">
      <c r="A339">
        <v>338</v>
      </c>
      <c r="B339" t="s">
        <v>761</v>
      </c>
      <c r="C339" t="s">
        <v>764</v>
      </c>
      <c r="D339" t="s">
        <v>855</v>
      </c>
      <c r="H339" t="s">
        <v>152</v>
      </c>
      <c r="I339" t="s">
        <v>104</v>
      </c>
      <c r="J339">
        <v>2022</v>
      </c>
      <c r="K339" t="s">
        <v>132</v>
      </c>
      <c r="L339" t="s">
        <v>105</v>
      </c>
      <c r="M339">
        <v>804031</v>
      </c>
      <c r="N339" t="s">
        <v>91</v>
      </c>
    </row>
    <row r="340" spans="1:14" x14ac:dyDescent="0.3">
      <c r="A340">
        <v>339</v>
      </c>
      <c r="B340" t="s">
        <v>628</v>
      </c>
      <c r="C340" t="s">
        <v>730</v>
      </c>
      <c r="D340" t="s">
        <v>856</v>
      </c>
      <c r="H340" t="s">
        <v>95</v>
      </c>
      <c r="I340" t="s">
        <v>156</v>
      </c>
      <c r="J340">
        <v>2022</v>
      </c>
      <c r="K340" t="s">
        <v>116</v>
      </c>
      <c r="L340" t="s">
        <v>136</v>
      </c>
      <c r="M340">
        <v>1137734</v>
      </c>
      <c r="N340" t="s">
        <v>91</v>
      </c>
    </row>
    <row r="341" spans="1:14" x14ac:dyDescent="0.3">
      <c r="A341">
        <v>340</v>
      </c>
      <c r="B341" t="s">
        <v>476</v>
      </c>
      <c r="C341" t="s">
        <v>389</v>
      </c>
      <c r="D341" t="s">
        <v>857</v>
      </c>
      <c r="H341" t="s">
        <v>171</v>
      </c>
      <c r="I341" t="s">
        <v>123</v>
      </c>
      <c r="J341">
        <v>2024</v>
      </c>
      <c r="K341" t="s">
        <v>111</v>
      </c>
      <c r="L341" t="s">
        <v>11</v>
      </c>
      <c r="M341">
        <v>342869</v>
      </c>
      <c r="N341" t="s">
        <v>128</v>
      </c>
    </row>
    <row r="342" spans="1:14" x14ac:dyDescent="0.3">
      <c r="A342">
        <v>341</v>
      </c>
      <c r="B342" t="s">
        <v>349</v>
      </c>
      <c r="C342" t="s">
        <v>858</v>
      </c>
      <c r="D342" t="s">
        <v>859</v>
      </c>
      <c r="H342" t="s">
        <v>152</v>
      </c>
      <c r="I342" t="s">
        <v>96</v>
      </c>
      <c r="J342">
        <v>2024</v>
      </c>
      <c r="K342" t="s">
        <v>157</v>
      </c>
      <c r="L342" t="s">
        <v>112</v>
      </c>
      <c r="M342">
        <v>457149</v>
      </c>
      <c r="N342" t="s">
        <v>99</v>
      </c>
    </row>
    <row r="343" spans="1:14" x14ac:dyDescent="0.3">
      <c r="A343">
        <v>342</v>
      </c>
      <c r="B343" t="s">
        <v>179</v>
      </c>
      <c r="C343" t="s">
        <v>271</v>
      </c>
      <c r="D343" t="s">
        <v>860</v>
      </c>
      <c r="H343" t="s">
        <v>110</v>
      </c>
      <c r="I343" t="s">
        <v>62</v>
      </c>
      <c r="J343">
        <v>2024</v>
      </c>
      <c r="K343" t="s">
        <v>111</v>
      </c>
      <c r="L343" t="s">
        <v>98</v>
      </c>
      <c r="M343">
        <v>388716</v>
      </c>
      <c r="N343" t="s">
        <v>106</v>
      </c>
    </row>
    <row r="344" spans="1:14" x14ac:dyDescent="0.3">
      <c r="A344">
        <v>343</v>
      </c>
      <c r="B344" t="s">
        <v>845</v>
      </c>
      <c r="C344" t="s">
        <v>173</v>
      </c>
      <c r="D344" t="s">
        <v>861</v>
      </c>
      <c r="H344" t="s">
        <v>171</v>
      </c>
      <c r="I344" t="s">
        <v>156</v>
      </c>
      <c r="J344">
        <v>2022</v>
      </c>
      <c r="K344" t="s">
        <v>116</v>
      </c>
      <c r="L344" t="s">
        <v>105</v>
      </c>
      <c r="M344">
        <v>1005976</v>
      </c>
      <c r="N344" t="s">
        <v>164</v>
      </c>
    </row>
    <row r="345" spans="1:14" x14ac:dyDescent="0.3">
      <c r="A345">
        <v>344</v>
      </c>
      <c r="B345" t="s">
        <v>862</v>
      </c>
      <c r="C345" t="s">
        <v>287</v>
      </c>
      <c r="D345" t="s">
        <v>863</v>
      </c>
      <c r="H345" t="s">
        <v>103</v>
      </c>
      <c r="I345" t="s">
        <v>123</v>
      </c>
      <c r="J345">
        <v>2023</v>
      </c>
      <c r="K345" t="s">
        <v>157</v>
      </c>
      <c r="L345" t="s">
        <v>105</v>
      </c>
      <c r="M345">
        <v>1147425</v>
      </c>
      <c r="N345" t="s">
        <v>164</v>
      </c>
    </row>
    <row r="346" spans="1:14" x14ac:dyDescent="0.3">
      <c r="A346">
        <v>345</v>
      </c>
      <c r="B346" t="s">
        <v>165</v>
      </c>
      <c r="C346" t="s">
        <v>864</v>
      </c>
      <c r="D346" t="s">
        <v>865</v>
      </c>
      <c r="H346" t="s">
        <v>171</v>
      </c>
      <c r="I346" t="s">
        <v>156</v>
      </c>
      <c r="J346">
        <v>2020</v>
      </c>
      <c r="K346" t="s">
        <v>197</v>
      </c>
      <c r="L346" t="s">
        <v>90</v>
      </c>
      <c r="M346">
        <v>1142396</v>
      </c>
      <c r="N346" t="s">
        <v>91</v>
      </c>
    </row>
    <row r="347" spans="1:14" x14ac:dyDescent="0.3">
      <c r="A347">
        <v>346</v>
      </c>
      <c r="B347" t="s">
        <v>866</v>
      </c>
      <c r="C347" t="s">
        <v>402</v>
      </c>
      <c r="D347" t="s">
        <v>867</v>
      </c>
      <c r="H347" t="s">
        <v>87</v>
      </c>
      <c r="I347" t="s">
        <v>96</v>
      </c>
      <c r="J347">
        <v>2020</v>
      </c>
      <c r="K347" t="s">
        <v>116</v>
      </c>
      <c r="L347" t="s">
        <v>11</v>
      </c>
      <c r="M347">
        <v>891103</v>
      </c>
      <c r="N347" t="s">
        <v>47</v>
      </c>
    </row>
    <row r="348" spans="1:14" x14ac:dyDescent="0.3">
      <c r="A348">
        <v>347</v>
      </c>
      <c r="B348" t="s">
        <v>465</v>
      </c>
      <c r="C348" t="s">
        <v>629</v>
      </c>
      <c r="D348" t="s">
        <v>868</v>
      </c>
      <c r="H348" t="s">
        <v>171</v>
      </c>
      <c r="I348" t="s">
        <v>96</v>
      </c>
      <c r="J348">
        <v>2021</v>
      </c>
      <c r="K348" t="s">
        <v>157</v>
      </c>
      <c r="L348" t="s">
        <v>11</v>
      </c>
      <c r="M348">
        <v>800486</v>
      </c>
      <c r="N348" t="s">
        <v>164</v>
      </c>
    </row>
    <row r="349" spans="1:14" x14ac:dyDescent="0.3">
      <c r="A349">
        <v>348</v>
      </c>
      <c r="B349" t="s">
        <v>543</v>
      </c>
      <c r="C349" t="s">
        <v>452</v>
      </c>
      <c r="D349" t="s">
        <v>869</v>
      </c>
      <c r="H349" t="s">
        <v>152</v>
      </c>
      <c r="I349" t="s">
        <v>104</v>
      </c>
      <c r="J349">
        <v>2020</v>
      </c>
      <c r="K349" t="s">
        <v>157</v>
      </c>
      <c r="L349" t="s">
        <v>11</v>
      </c>
      <c r="M349">
        <v>334143</v>
      </c>
      <c r="N349" t="s">
        <v>99</v>
      </c>
    </row>
    <row r="350" spans="1:14" x14ac:dyDescent="0.3">
      <c r="A350">
        <v>349</v>
      </c>
      <c r="B350" t="s">
        <v>870</v>
      </c>
      <c r="C350" t="s">
        <v>871</v>
      </c>
      <c r="D350" t="s">
        <v>872</v>
      </c>
      <c r="H350" t="s">
        <v>152</v>
      </c>
      <c r="I350" t="s">
        <v>88</v>
      </c>
      <c r="J350">
        <v>2021</v>
      </c>
      <c r="K350" t="s">
        <v>116</v>
      </c>
      <c r="L350" t="s">
        <v>90</v>
      </c>
      <c r="M350">
        <v>562021</v>
      </c>
      <c r="N350" t="s">
        <v>106</v>
      </c>
    </row>
    <row r="351" spans="1:14" x14ac:dyDescent="0.3">
      <c r="A351">
        <v>350</v>
      </c>
      <c r="B351" t="s">
        <v>468</v>
      </c>
      <c r="C351" t="s">
        <v>873</v>
      </c>
      <c r="D351" t="s">
        <v>874</v>
      </c>
      <c r="H351" t="s">
        <v>87</v>
      </c>
      <c r="I351" t="s">
        <v>123</v>
      </c>
      <c r="J351">
        <v>2024</v>
      </c>
      <c r="K351" t="s">
        <v>190</v>
      </c>
      <c r="L351" t="s">
        <v>112</v>
      </c>
      <c r="M351">
        <v>874860</v>
      </c>
      <c r="N351" t="s">
        <v>47</v>
      </c>
    </row>
    <row r="352" spans="1:14" x14ac:dyDescent="0.3">
      <c r="A352">
        <v>351</v>
      </c>
      <c r="B352" t="s">
        <v>551</v>
      </c>
      <c r="C352" t="s">
        <v>875</v>
      </c>
      <c r="D352" t="s">
        <v>876</v>
      </c>
      <c r="H352" t="s">
        <v>152</v>
      </c>
      <c r="I352" t="s">
        <v>62</v>
      </c>
      <c r="J352">
        <v>2022</v>
      </c>
      <c r="K352" t="s">
        <v>132</v>
      </c>
      <c r="L352" t="s">
        <v>136</v>
      </c>
      <c r="M352">
        <v>1048264</v>
      </c>
      <c r="N352" t="s">
        <v>128</v>
      </c>
    </row>
    <row r="353" spans="1:14" x14ac:dyDescent="0.3">
      <c r="A353">
        <v>352</v>
      </c>
      <c r="B353" t="s">
        <v>161</v>
      </c>
      <c r="C353" t="s">
        <v>877</v>
      </c>
      <c r="D353" t="s">
        <v>878</v>
      </c>
      <c r="H353" t="s">
        <v>152</v>
      </c>
      <c r="I353" t="s">
        <v>88</v>
      </c>
      <c r="J353">
        <v>2021</v>
      </c>
      <c r="K353" t="s">
        <v>111</v>
      </c>
      <c r="L353" t="s">
        <v>11</v>
      </c>
      <c r="M353">
        <v>607368</v>
      </c>
      <c r="N353" t="s">
        <v>47</v>
      </c>
    </row>
    <row r="354" spans="1:14" x14ac:dyDescent="0.3">
      <c r="A354">
        <v>353</v>
      </c>
      <c r="B354" t="s">
        <v>281</v>
      </c>
      <c r="C354" t="s">
        <v>524</v>
      </c>
      <c r="D354" t="s">
        <v>879</v>
      </c>
      <c r="H354" t="s">
        <v>152</v>
      </c>
      <c r="I354" t="s">
        <v>96</v>
      </c>
      <c r="J354">
        <v>2023</v>
      </c>
      <c r="K354" t="s">
        <v>157</v>
      </c>
      <c r="L354" t="s">
        <v>105</v>
      </c>
      <c r="M354">
        <v>841760</v>
      </c>
      <c r="N354" t="s">
        <v>47</v>
      </c>
    </row>
    <row r="355" spans="1:14" x14ac:dyDescent="0.3">
      <c r="A355">
        <v>354</v>
      </c>
      <c r="B355" t="s">
        <v>626</v>
      </c>
      <c r="C355" t="s">
        <v>880</v>
      </c>
      <c r="D355" t="s">
        <v>881</v>
      </c>
      <c r="H355" t="s">
        <v>171</v>
      </c>
      <c r="I355" t="s">
        <v>123</v>
      </c>
      <c r="J355">
        <v>2021</v>
      </c>
      <c r="K355" t="s">
        <v>178</v>
      </c>
      <c r="L355" t="s">
        <v>112</v>
      </c>
      <c r="M355">
        <v>490699</v>
      </c>
      <c r="N355" t="s">
        <v>91</v>
      </c>
    </row>
    <row r="356" spans="1:14" x14ac:dyDescent="0.3">
      <c r="A356">
        <v>355</v>
      </c>
      <c r="B356" t="s">
        <v>788</v>
      </c>
      <c r="C356" t="s">
        <v>815</v>
      </c>
      <c r="D356" t="s">
        <v>882</v>
      </c>
      <c r="H356" t="s">
        <v>103</v>
      </c>
      <c r="I356" t="s">
        <v>62</v>
      </c>
      <c r="J356">
        <v>2023</v>
      </c>
      <c r="K356" t="s">
        <v>89</v>
      </c>
      <c r="L356" t="s">
        <v>112</v>
      </c>
      <c r="M356">
        <v>858311</v>
      </c>
      <c r="N356" t="s">
        <v>128</v>
      </c>
    </row>
    <row r="357" spans="1:14" x14ac:dyDescent="0.3">
      <c r="A357">
        <v>356</v>
      </c>
      <c r="B357" t="s">
        <v>635</v>
      </c>
      <c r="C357" t="s">
        <v>883</v>
      </c>
      <c r="D357" t="s">
        <v>884</v>
      </c>
      <c r="H357" t="s">
        <v>152</v>
      </c>
      <c r="I357" t="s">
        <v>62</v>
      </c>
      <c r="J357">
        <v>2020</v>
      </c>
      <c r="K357" t="s">
        <v>132</v>
      </c>
      <c r="L357" t="s">
        <v>90</v>
      </c>
      <c r="M357">
        <v>1192057</v>
      </c>
      <c r="N357" t="s">
        <v>128</v>
      </c>
    </row>
    <row r="358" spans="1:14" x14ac:dyDescent="0.3">
      <c r="A358">
        <v>357</v>
      </c>
      <c r="B358" t="s">
        <v>509</v>
      </c>
      <c r="C358" t="s">
        <v>885</v>
      </c>
      <c r="D358" t="s">
        <v>886</v>
      </c>
      <c r="H358" t="s">
        <v>110</v>
      </c>
      <c r="I358" t="s">
        <v>62</v>
      </c>
      <c r="J358">
        <v>2024</v>
      </c>
      <c r="K358" t="s">
        <v>197</v>
      </c>
      <c r="L358" t="s">
        <v>136</v>
      </c>
      <c r="M358">
        <v>1030571</v>
      </c>
      <c r="N358" t="s">
        <v>128</v>
      </c>
    </row>
    <row r="359" spans="1:14" x14ac:dyDescent="0.3">
      <c r="A359">
        <v>358</v>
      </c>
      <c r="B359" t="s">
        <v>302</v>
      </c>
      <c r="C359" t="s">
        <v>236</v>
      </c>
      <c r="D359" t="s">
        <v>887</v>
      </c>
      <c r="H359" t="s">
        <v>87</v>
      </c>
      <c r="I359" t="s">
        <v>123</v>
      </c>
      <c r="J359">
        <v>2020</v>
      </c>
      <c r="K359" t="s">
        <v>116</v>
      </c>
      <c r="L359" t="s">
        <v>90</v>
      </c>
      <c r="M359">
        <v>1106455</v>
      </c>
      <c r="N359" t="s">
        <v>128</v>
      </c>
    </row>
    <row r="360" spans="1:14" x14ac:dyDescent="0.3">
      <c r="A360">
        <v>359</v>
      </c>
      <c r="B360" t="s">
        <v>888</v>
      </c>
      <c r="C360" t="s">
        <v>889</v>
      </c>
      <c r="D360" t="s">
        <v>890</v>
      </c>
      <c r="H360" t="s">
        <v>87</v>
      </c>
      <c r="I360" t="s">
        <v>104</v>
      </c>
      <c r="J360">
        <v>2022</v>
      </c>
      <c r="K360" t="s">
        <v>197</v>
      </c>
      <c r="L360" t="s">
        <v>136</v>
      </c>
      <c r="M360">
        <v>444020</v>
      </c>
      <c r="N360" t="s">
        <v>106</v>
      </c>
    </row>
    <row r="361" spans="1:14" x14ac:dyDescent="0.3">
      <c r="A361">
        <v>360</v>
      </c>
      <c r="B361" t="s">
        <v>891</v>
      </c>
      <c r="C361" t="s">
        <v>892</v>
      </c>
      <c r="D361" t="s">
        <v>893</v>
      </c>
      <c r="H361" t="s">
        <v>171</v>
      </c>
      <c r="I361" t="s">
        <v>104</v>
      </c>
      <c r="J361">
        <v>2021</v>
      </c>
      <c r="K361" t="s">
        <v>190</v>
      </c>
      <c r="L361" t="s">
        <v>11</v>
      </c>
      <c r="M361">
        <v>670221</v>
      </c>
      <c r="N361" t="s">
        <v>47</v>
      </c>
    </row>
    <row r="362" spans="1:14" x14ac:dyDescent="0.3">
      <c r="A362">
        <v>361</v>
      </c>
      <c r="B362" t="s">
        <v>894</v>
      </c>
      <c r="C362" t="s">
        <v>895</v>
      </c>
      <c r="D362" t="s">
        <v>896</v>
      </c>
      <c r="H362" t="s">
        <v>110</v>
      </c>
      <c r="I362" t="s">
        <v>88</v>
      </c>
      <c r="J362">
        <v>2021</v>
      </c>
      <c r="K362" t="s">
        <v>132</v>
      </c>
      <c r="L362" t="s">
        <v>98</v>
      </c>
      <c r="M362">
        <v>964626</v>
      </c>
      <c r="N362" t="s">
        <v>91</v>
      </c>
    </row>
    <row r="363" spans="1:14" x14ac:dyDescent="0.3">
      <c r="A363">
        <v>362</v>
      </c>
      <c r="B363" t="s">
        <v>509</v>
      </c>
      <c r="C363" t="s">
        <v>549</v>
      </c>
      <c r="D363" t="s">
        <v>897</v>
      </c>
      <c r="H363" t="s">
        <v>152</v>
      </c>
      <c r="I363" t="s">
        <v>96</v>
      </c>
      <c r="J363">
        <v>2020</v>
      </c>
      <c r="K363" t="s">
        <v>89</v>
      </c>
      <c r="L363" t="s">
        <v>112</v>
      </c>
      <c r="M363">
        <v>1104077</v>
      </c>
      <c r="N363" t="s">
        <v>128</v>
      </c>
    </row>
    <row r="364" spans="1:14" x14ac:dyDescent="0.3">
      <c r="A364">
        <v>363</v>
      </c>
      <c r="B364" t="s">
        <v>739</v>
      </c>
      <c r="C364" t="s">
        <v>898</v>
      </c>
      <c r="D364" t="s">
        <v>899</v>
      </c>
      <c r="H364" t="s">
        <v>95</v>
      </c>
      <c r="I364" t="s">
        <v>96</v>
      </c>
      <c r="J364">
        <v>2024</v>
      </c>
      <c r="K364" t="s">
        <v>127</v>
      </c>
      <c r="L364" t="s">
        <v>11</v>
      </c>
      <c r="M364">
        <v>843346</v>
      </c>
      <c r="N364" t="s">
        <v>99</v>
      </c>
    </row>
    <row r="365" spans="1:14" x14ac:dyDescent="0.3">
      <c r="A365">
        <v>364</v>
      </c>
      <c r="B365" t="s">
        <v>554</v>
      </c>
      <c r="C365" t="s">
        <v>383</v>
      </c>
      <c r="D365" t="s">
        <v>900</v>
      </c>
      <c r="H365" t="s">
        <v>110</v>
      </c>
      <c r="I365" t="s">
        <v>123</v>
      </c>
      <c r="J365">
        <v>2021</v>
      </c>
      <c r="K365" t="s">
        <v>116</v>
      </c>
      <c r="L365" t="s">
        <v>136</v>
      </c>
      <c r="M365">
        <v>674350</v>
      </c>
      <c r="N365" t="s">
        <v>128</v>
      </c>
    </row>
    <row r="366" spans="1:14" x14ac:dyDescent="0.3">
      <c r="A366">
        <v>365</v>
      </c>
      <c r="B366" t="s">
        <v>107</v>
      </c>
      <c r="C366" t="s">
        <v>827</v>
      </c>
      <c r="D366" t="s">
        <v>901</v>
      </c>
      <c r="H366" t="s">
        <v>152</v>
      </c>
      <c r="I366" t="s">
        <v>88</v>
      </c>
      <c r="J366">
        <v>2020</v>
      </c>
      <c r="K366" t="s">
        <v>127</v>
      </c>
      <c r="L366" t="s">
        <v>112</v>
      </c>
      <c r="M366">
        <v>528655</v>
      </c>
      <c r="N366" t="s">
        <v>91</v>
      </c>
    </row>
    <row r="367" spans="1:14" x14ac:dyDescent="0.3">
      <c r="A367">
        <v>366</v>
      </c>
      <c r="B367" t="s">
        <v>146</v>
      </c>
      <c r="C367" t="s">
        <v>183</v>
      </c>
      <c r="D367" t="s">
        <v>902</v>
      </c>
      <c r="H367" t="s">
        <v>103</v>
      </c>
      <c r="I367" t="s">
        <v>96</v>
      </c>
      <c r="J367">
        <v>2021</v>
      </c>
      <c r="K367" t="s">
        <v>190</v>
      </c>
      <c r="L367" t="s">
        <v>112</v>
      </c>
      <c r="M367">
        <v>893321</v>
      </c>
      <c r="N367" t="s">
        <v>99</v>
      </c>
    </row>
    <row r="368" spans="1:14" x14ac:dyDescent="0.3">
      <c r="A368">
        <v>367</v>
      </c>
      <c r="B368" t="s">
        <v>829</v>
      </c>
      <c r="C368" t="s">
        <v>903</v>
      </c>
      <c r="D368" t="s">
        <v>904</v>
      </c>
      <c r="H368" t="s">
        <v>95</v>
      </c>
      <c r="I368" t="s">
        <v>156</v>
      </c>
      <c r="J368">
        <v>2021</v>
      </c>
      <c r="K368" t="s">
        <v>157</v>
      </c>
      <c r="L368" t="s">
        <v>98</v>
      </c>
      <c r="M368">
        <v>416542</v>
      </c>
      <c r="N368" t="s">
        <v>99</v>
      </c>
    </row>
    <row r="369" spans="1:14" x14ac:dyDescent="0.3">
      <c r="A369">
        <v>368</v>
      </c>
      <c r="B369" t="s">
        <v>494</v>
      </c>
      <c r="C369" t="s">
        <v>344</v>
      </c>
      <c r="D369" t="s">
        <v>905</v>
      </c>
      <c r="H369" t="s">
        <v>87</v>
      </c>
      <c r="I369" t="s">
        <v>123</v>
      </c>
      <c r="J369">
        <v>2020</v>
      </c>
      <c r="K369" t="s">
        <v>111</v>
      </c>
      <c r="L369" t="s">
        <v>136</v>
      </c>
      <c r="M369">
        <v>1055690</v>
      </c>
      <c r="N369" t="s">
        <v>91</v>
      </c>
    </row>
    <row r="370" spans="1:14" x14ac:dyDescent="0.3">
      <c r="A370">
        <v>369</v>
      </c>
      <c r="B370" t="s">
        <v>643</v>
      </c>
      <c r="C370" t="s">
        <v>906</v>
      </c>
      <c r="D370" t="s">
        <v>907</v>
      </c>
      <c r="H370" t="s">
        <v>110</v>
      </c>
      <c r="I370" t="s">
        <v>88</v>
      </c>
      <c r="J370">
        <v>2021</v>
      </c>
      <c r="K370" t="s">
        <v>190</v>
      </c>
      <c r="L370" t="s">
        <v>98</v>
      </c>
      <c r="M370">
        <v>659936</v>
      </c>
      <c r="N370" t="s">
        <v>106</v>
      </c>
    </row>
    <row r="371" spans="1:14" x14ac:dyDescent="0.3">
      <c r="A371">
        <v>370</v>
      </c>
      <c r="B371" t="s">
        <v>185</v>
      </c>
      <c r="C371" t="s">
        <v>908</v>
      </c>
      <c r="D371" t="s">
        <v>909</v>
      </c>
      <c r="H371" t="s">
        <v>152</v>
      </c>
      <c r="I371" t="s">
        <v>62</v>
      </c>
      <c r="J371">
        <v>2023</v>
      </c>
      <c r="K371" t="s">
        <v>197</v>
      </c>
      <c r="L371" t="s">
        <v>136</v>
      </c>
      <c r="M371">
        <v>598422</v>
      </c>
      <c r="N371" t="s">
        <v>99</v>
      </c>
    </row>
    <row r="372" spans="1:14" x14ac:dyDescent="0.3">
      <c r="A372">
        <v>371</v>
      </c>
      <c r="B372" t="s">
        <v>444</v>
      </c>
      <c r="C372" t="s">
        <v>910</v>
      </c>
      <c r="D372" t="s">
        <v>911</v>
      </c>
      <c r="H372" t="s">
        <v>103</v>
      </c>
      <c r="I372" t="s">
        <v>88</v>
      </c>
      <c r="J372">
        <v>2024</v>
      </c>
      <c r="K372" t="s">
        <v>97</v>
      </c>
      <c r="L372" t="s">
        <v>105</v>
      </c>
      <c r="M372">
        <v>1158184</v>
      </c>
      <c r="N372" t="s">
        <v>91</v>
      </c>
    </row>
    <row r="373" spans="1:14" x14ac:dyDescent="0.3">
      <c r="A373">
        <v>372</v>
      </c>
      <c r="B373" t="s">
        <v>306</v>
      </c>
      <c r="C373" t="s">
        <v>603</v>
      </c>
      <c r="D373" t="s">
        <v>912</v>
      </c>
      <c r="H373" t="s">
        <v>152</v>
      </c>
      <c r="I373" t="s">
        <v>123</v>
      </c>
      <c r="J373">
        <v>2022</v>
      </c>
      <c r="K373" t="s">
        <v>89</v>
      </c>
      <c r="L373" t="s">
        <v>105</v>
      </c>
      <c r="M373">
        <v>709960</v>
      </c>
      <c r="N373" t="s">
        <v>47</v>
      </c>
    </row>
    <row r="374" spans="1:14" x14ac:dyDescent="0.3">
      <c r="A374">
        <v>373</v>
      </c>
      <c r="B374" t="s">
        <v>249</v>
      </c>
      <c r="C374" t="s">
        <v>614</v>
      </c>
      <c r="D374" t="s">
        <v>913</v>
      </c>
      <c r="H374" t="s">
        <v>87</v>
      </c>
      <c r="I374" t="s">
        <v>88</v>
      </c>
      <c r="J374">
        <v>2021</v>
      </c>
      <c r="K374" t="s">
        <v>97</v>
      </c>
      <c r="L374" t="s">
        <v>136</v>
      </c>
      <c r="M374">
        <v>840881</v>
      </c>
      <c r="N374" t="s">
        <v>106</v>
      </c>
    </row>
    <row r="375" spans="1:14" x14ac:dyDescent="0.3">
      <c r="A375">
        <v>374</v>
      </c>
      <c r="B375" t="s">
        <v>218</v>
      </c>
      <c r="C375" t="s">
        <v>501</v>
      </c>
      <c r="D375" t="s">
        <v>914</v>
      </c>
      <c r="H375" t="s">
        <v>87</v>
      </c>
      <c r="I375" t="s">
        <v>156</v>
      </c>
      <c r="J375">
        <v>2023</v>
      </c>
      <c r="K375" t="s">
        <v>132</v>
      </c>
      <c r="L375" t="s">
        <v>112</v>
      </c>
      <c r="M375">
        <v>662449</v>
      </c>
      <c r="N375" t="s">
        <v>91</v>
      </c>
    </row>
    <row r="376" spans="1:14" x14ac:dyDescent="0.3">
      <c r="A376">
        <v>375</v>
      </c>
      <c r="B376" t="s">
        <v>915</v>
      </c>
      <c r="C376" t="s">
        <v>916</v>
      </c>
      <c r="D376" t="s">
        <v>917</v>
      </c>
      <c r="H376" t="s">
        <v>103</v>
      </c>
      <c r="I376" t="s">
        <v>104</v>
      </c>
      <c r="J376">
        <v>2023</v>
      </c>
      <c r="K376" t="s">
        <v>97</v>
      </c>
      <c r="L376" t="s">
        <v>98</v>
      </c>
      <c r="M376">
        <v>831299</v>
      </c>
      <c r="N376" t="s">
        <v>99</v>
      </c>
    </row>
    <row r="377" spans="1:14" x14ac:dyDescent="0.3">
      <c r="A377">
        <v>376</v>
      </c>
      <c r="B377" t="s">
        <v>215</v>
      </c>
      <c r="C377" t="s">
        <v>644</v>
      </c>
      <c r="D377" t="s">
        <v>918</v>
      </c>
      <c r="H377" t="s">
        <v>87</v>
      </c>
      <c r="I377" t="s">
        <v>104</v>
      </c>
      <c r="J377">
        <v>2023</v>
      </c>
      <c r="K377" t="s">
        <v>97</v>
      </c>
      <c r="L377" t="s">
        <v>11</v>
      </c>
      <c r="M377">
        <v>1115066</v>
      </c>
      <c r="N377" t="s">
        <v>47</v>
      </c>
    </row>
    <row r="378" spans="1:14" x14ac:dyDescent="0.3">
      <c r="A378">
        <v>377</v>
      </c>
      <c r="B378" t="s">
        <v>488</v>
      </c>
      <c r="C378" t="s">
        <v>690</v>
      </c>
      <c r="D378" t="s">
        <v>919</v>
      </c>
      <c r="H378" t="s">
        <v>103</v>
      </c>
      <c r="I378" t="s">
        <v>123</v>
      </c>
      <c r="J378">
        <v>2023</v>
      </c>
      <c r="K378" t="s">
        <v>111</v>
      </c>
      <c r="L378" t="s">
        <v>11</v>
      </c>
      <c r="M378">
        <v>452235</v>
      </c>
      <c r="N378" t="s">
        <v>47</v>
      </c>
    </row>
    <row r="379" spans="1:14" x14ac:dyDescent="0.3">
      <c r="A379">
        <v>378</v>
      </c>
      <c r="B379" t="s">
        <v>399</v>
      </c>
      <c r="C379" t="s">
        <v>920</v>
      </c>
      <c r="D379" t="s">
        <v>921</v>
      </c>
      <c r="H379" t="s">
        <v>110</v>
      </c>
      <c r="I379" t="s">
        <v>123</v>
      </c>
      <c r="J379">
        <v>2021</v>
      </c>
      <c r="K379" t="s">
        <v>190</v>
      </c>
      <c r="L379" t="s">
        <v>136</v>
      </c>
      <c r="M379">
        <v>437288</v>
      </c>
      <c r="N379" t="s">
        <v>47</v>
      </c>
    </row>
    <row r="380" spans="1:14" x14ac:dyDescent="0.3">
      <c r="A380">
        <v>379</v>
      </c>
      <c r="B380" t="s">
        <v>249</v>
      </c>
      <c r="C380" t="s">
        <v>922</v>
      </c>
      <c r="D380" t="s">
        <v>923</v>
      </c>
      <c r="H380" t="s">
        <v>152</v>
      </c>
      <c r="I380" t="s">
        <v>156</v>
      </c>
      <c r="J380">
        <v>2024</v>
      </c>
      <c r="K380" t="s">
        <v>132</v>
      </c>
      <c r="L380" t="s">
        <v>90</v>
      </c>
      <c r="M380">
        <v>992170</v>
      </c>
      <c r="N380" t="s">
        <v>99</v>
      </c>
    </row>
    <row r="381" spans="1:14" x14ac:dyDescent="0.3">
      <c r="A381">
        <v>380</v>
      </c>
      <c r="B381" t="s">
        <v>870</v>
      </c>
      <c r="C381" t="s">
        <v>417</v>
      </c>
      <c r="D381" t="s">
        <v>924</v>
      </c>
      <c r="H381" t="s">
        <v>171</v>
      </c>
      <c r="I381" t="s">
        <v>88</v>
      </c>
      <c r="J381">
        <v>2022</v>
      </c>
      <c r="K381" t="s">
        <v>132</v>
      </c>
      <c r="L381" t="s">
        <v>105</v>
      </c>
      <c r="M381">
        <v>1104126</v>
      </c>
      <c r="N381" t="s">
        <v>99</v>
      </c>
    </row>
    <row r="382" spans="1:14" x14ac:dyDescent="0.3">
      <c r="A382">
        <v>381</v>
      </c>
      <c r="B382" t="s">
        <v>732</v>
      </c>
      <c r="C382" t="s">
        <v>925</v>
      </c>
      <c r="D382" t="s">
        <v>926</v>
      </c>
      <c r="H382" t="s">
        <v>87</v>
      </c>
      <c r="I382" t="s">
        <v>62</v>
      </c>
      <c r="J382">
        <v>2021</v>
      </c>
      <c r="K382" t="s">
        <v>197</v>
      </c>
      <c r="L382" t="s">
        <v>136</v>
      </c>
      <c r="M382">
        <v>704253</v>
      </c>
      <c r="N382" t="s">
        <v>128</v>
      </c>
    </row>
    <row r="383" spans="1:14" x14ac:dyDescent="0.3">
      <c r="A383">
        <v>382</v>
      </c>
      <c r="B383" t="s">
        <v>554</v>
      </c>
      <c r="C383" t="s">
        <v>629</v>
      </c>
      <c r="D383" t="s">
        <v>927</v>
      </c>
      <c r="H383" t="s">
        <v>95</v>
      </c>
      <c r="I383" t="s">
        <v>96</v>
      </c>
      <c r="J383">
        <v>2024</v>
      </c>
      <c r="K383" t="s">
        <v>116</v>
      </c>
      <c r="L383" t="s">
        <v>11</v>
      </c>
      <c r="M383">
        <v>636384</v>
      </c>
      <c r="N383" t="s">
        <v>128</v>
      </c>
    </row>
    <row r="384" spans="1:14" x14ac:dyDescent="0.3">
      <c r="A384">
        <v>383</v>
      </c>
      <c r="B384" t="s">
        <v>523</v>
      </c>
      <c r="C384" t="s">
        <v>928</v>
      </c>
      <c r="D384" t="s">
        <v>929</v>
      </c>
      <c r="H384" t="s">
        <v>110</v>
      </c>
      <c r="I384" t="s">
        <v>62</v>
      </c>
      <c r="J384">
        <v>2024</v>
      </c>
      <c r="K384" t="s">
        <v>190</v>
      </c>
      <c r="L384" t="s">
        <v>90</v>
      </c>
      <c r="M384">
        <v>667938</v>
      </c>
      <c r="N384" t="s">
        <v>47</v>
      </c>
    </row>
    <row r="385" spans="1:14" x14ac:dyDescent="0.3">
      <c r="A385">
        <v>384</v>
      </c>
      <c r="B385" t="s">
        <v>339</v>
      </c>
      <c r="C385" t="s">
        <v>930</v>
      </c>
      <c r="D385" t="s">
        <v>931</v>
      </c>
      <c r="H385" t="s">
        <v>110</v>
      </c>
      <c r="I385" t="s">
        <v>123</v>
      </c>
      <c r="J385">
        <v>2022</v>
      </c>
      <c r="K385" t="s">
        <v>178</v>
      </c>
      <c r="L385" t="s">
        <v>136</v>
      </c>
      <c r="M385">
        <v>1026404</v>
      </c>
      <c r="N385" t="s">
        <v>99</v>
      </c>
    </row>
    <row r="386" spans="1:14" x14ac:dyDescent="0.3">
      <c r="A386">
        <v>385</v>
      </c>
      <c r="B386" t="s">
        <v>289</v>
      </c>
      <c r="C386" t="s">
        <v>932</v>
      </c>
      <c r="D386" t="s">
        <v>933</v>
      </c>
      <c r="H386" t="s">
        <v>95</v>
      </c>
      <c r="I386" t="s">
        <v>96</v>
      </c>
      <c r="J386">
        <v>2022</v>
      </c>
      <c r="K386" t="s">
        <v>97</v>
      </c>
      <c r="L386" t="s">
        <v>112</v>
      </c>
      <c r="M386">
        <v>608107</v>
      </c>
      <c r="N386" t="s">
        <v>91</v>
      </c>
    </row>
    <row r="387" spans="1:14" x14ac:dyDescent="0.3">
      <c r="A387">
        <v>386</v>
      </c>
      <c r="B387" t="s">
        <v>605</v>
      </c>
      <c r="C387" t="s">
        <v>934</v>
      </c>
      <c r="D387" t="s">
        <v>935</v>
      </c>
      <c r="H387" t="s">
        <v>103</v>
      </c>
      <c r="I387" t="s">
        <v>96</v>
      </c>
      <c r="J387">
        <v>2021</v>
      </c>
      <c r="K387" t="s">
        <v>127</v>
      </c>
      <c r="L387" t="s">
        <v>98</v>
      </c>
      <c r="M387">
        <v>714932</v>
      </c>
      <c r="N387" t="s">
        <v>91</v>
      </c>
    </row>
    <row r="388" spans="1:14" x14ac:dyDescent="0.3">
      <c r="A388">
        <v>387</v>
      </c>
      <c r="B388" t="s">
        <v>325</v>
      </c>
      <c r="C388" t="s">
        <v>85</v>
      </c>
      <c r="D388" t="s">
        <v>936</v>
      </c>
      <c r="H388" t="s">
        <v>87</v>
      </c>
      <c r="I388" t="s">
        <v>123</v>
      </c>
      <c r="J388">
        <v>2020</v>
      </c>
      <c r="K388" t="s">
        <v>178</v>
      </c>
      <c r="L388" t="s">
        <v>112</v>
      </c>
      <c r="M388">
        <v>823823</v>
      </c>
      <c r="N388" t="s">
        <v>128</v>
      </c>
    </row>
    <row r="389" spans="1:14" x14ac:dyDescent="0.3">
      <c r="A389">
        <v>388</v>
      </c>
      <c r="B389" t="s">
        <v>284</v>
      </c>
      <c r="C389" t="s">
        <v>836</v>
      </c>
      <c r="D389" t="s">
        <v>937</v>
      </c>
      <c r="H389" t="s">
        <v>95</v>
      </c>
      <c r="I389" t="s">
        <v>156</v>
      </c>
      <c r="J389">
        <v>2021</v>
      </c>
      <c r="K389" t="s">
        <v>89</v>
      </c>
      <c r="L389" t="s">
        <v>112</v>
      </c>
      <c r="M389">
        <v>414627</v>
      </c>
      <c r="N389" t="s">
        <v>106</v>
      </c>
    </row>
    <row r="390" spans="1:14" x14ac:dyDescent="0.3">
      <c r="A390">
        <v>389</v>
      </c>
      <c r="B390" t="s">
        <v>761</v>
      </c>
      <c r="C390" t="s">
        <v>938</v>
      </c>
      <c r="D390" t="s">
        <v>939</v>
      </c>
      <c r="H390" t="s">
        <v>95</v>
      </c>
      <c r="I390" t="s">
        <v>62</v>
      </c>
      <c r="J390">
        <v>2020</v>
      </c>
      <c r="K390" t="s">
        <v>116</v>
      </c>
      <c r="L390" t="s">
        <v>112</v>
      </c>
      <c r="M390">
        <v>736824</v>
      </c>
      <c r="N390" t="s">
        <v>128</v>
      </c>
    </row>
    <row r="391" spans="1:14" x14ac:dyDescent="0.3">
      <c r="A391">
        <v>390</v>
      </c>
      <c r="B391" t="s">
        <v>355</v>
      </c>
      <c r="C391" t="s">
        <v>159</v>
      </c>
      <c r="D391" t="s">
        <v>940</v>
      </c>
      <c r="H391" t="s">
        <v>110</v>
      </c>
      <c r="I391" t="s">
        <v>96</v>
      </c>
      <c r="J391">
        <v>2020</v>
      </c>
      <c r="K391" t="s">
        <v>111</v>
      </c>
      <c r="L391" t="s">
        <v>11</v>
      </c>
      <c r="M391">
        <v>344730</v>
      </c>
      <c r="N391" t="s">
        <v>99</v>
      </c>
    </row>
    <row r="392" spans="1:14" x14ac:dyDescent="0.3">
      <c r="A392">
        <v>391</v>
      </c>
      <c r="B392" t="s">
        <v>579</v>
      </c>
      <c r="C392" t="s">
        <v>941</v>
      </c>
      <c r="D392" t="s">
        <v>942</v>
      </c>
      <c r="H392" t="s">
        <v>87</v>
      </c>
      <c r="I392" t="s">
        <v>96</v>
      </c>
      <c r="J392">
        <v>2023</v>
      </c>
      <c r="K392" t="s">
        <v>178</v>
      </c>
      <c r="L392" t="s">
        <v>98</v>
      </c>
      <c r="M392">
        <v>798980</v>
      </c>
      <c r="N392" t="s">
        <v>47</v>
      </c>
    </row>
    <row r="393" spans="1:14" x14ac:dyDescent="0.3">
      <c r="A393">
        <v>392</v>
      </c>
      <c r="B393" t="s">
        <v>442</v>
      </c>
      <c r="C393" t="s">
        <v>71</v>
      </c>
      <c r="D393" t="s">
        <v>943</v>
      </c>
      <c r="H393" t="s">
        <v>95</v>
      </c>
      <c r="I393" t="s">
        <v>96</v>
      </c>
      <c r="J393">
        <v>2020</v>
      </c>
      <c r="K393" t="s">
        <v>116</v>
      </c>
      <c r="L393" t="s">
        <v>11</v>
      </c>
      <c r="M393">
        <v>1077189</v>
      </c>
      <c r="N393" t="s">
        <v>47</v>
      </c>
    </row>
    <row r="394" spans="1:14" x14ac:dyDescent="0.3">
      <c r="A394">
        <v>393</v>
      </c>
      <c r="B394" t="s">
        <v>419</v>
      </c>
      <c r="C394" t="s">
        <v>944</v>
      </c>
      <c r="D394" t="s">
        <v>945</v>
      </c>
      <c r="H394" t="s">
        <v>103</v>
      </c>
      <c r="I394" t="s">
        <v>104</v>
      </c>
      <c r="J394">
        <v>2020</v>
      </c>
      <c r="K394" t="s">
        <v>116</v>
      </c>
      <c r="L394" t="s">
        <v>98</v>
      </c>
      <c r="M394">
        <v>964979</v>
      </c>
      <c r="N394" t="s">
        <v>128</v>
      </c>
    </row>
    <row r="395" spans="1:14" x14ac:dyDescent="0.3">
      <c r="A395">
        <v>394</v>
      </c>
      <c r="B395" t="s">
        <v>339</v>
      </c>
      <c r="C395" t="s">
        <v>282</v>
      </c>
      <c r="D395" t="s">
        <v>946</v>
      </c>
      <c r="H395" t="s">
        <v>110</v>
      </c>
      <c r="I395" t="s">
        <v>104</v>
      </c>
      <c r="J395">
        <v>2024</v>
      </c>
      <c r="K395" t="s">
        <v>97</v>
      </c>
      <c r="L395" t="s">
        <v>112</v>
      </c>
      <c r="M395">
        <v>924667</v>
      </c>
      <c r="N395" t="s">
        <v>106</v>
      </c>
    </row>
    <row r="396" spans="1:14" x14ac:dyDescent="0.3">
      <c r="A396">
        <v>395</v>
      </c>
      <c r="B396" t="s">
        <v>947</v>
      </c>
      <c r="C396" t="s">
        <v>429</v>
      </c>
      <c r="D396" t="s">
        <v>948</v>
      </c>
      <c r="H396" t="s">
        <v>103</v>
      </c>
      <c r="I396" t="s">
        <v>88</v>
      </c>
      <c r="J396">
        <v>2020</v>
      </c>
      <c r="K396" t="s">
        <v>190</v>
      </c>
      <c r="L396" t="s">
        <v>112</v>
      </c>
      <c r="M396">
        <v>673578</v>
      </c>
      <c r="N396" t="s">
        <v>91</v>
      </c>
    </row>
    <row r="397" spans="1:14" x14ac:dyDescent="0.3">
      <c r="A397">
        <v>396</v>
      </c>
      <c r="B397" t="s">
        <v>388</v>
      </c>
      <c r="C397" t="s">
        <v>949</v>
      </c>
      <c r="D397" t="s">
        <v>950</v>
      </c>
      <c r="H397" t="s">
        <v>171</v>
      </c>
      <c r="I397" t="s">
        <v>96</v>
      </c>
      <c r="J397">
        <v>2024</v>
      </c>
      <c r="K397" t="s">
        <v>157</v>
      </c>
      <c r="L397" t="s">
        <v>11</v>
      </c>
      <c r="M397">
        <v>386150</v>
      </c>
      <c r="N397" t="s">
        <v>128</v>
      </c>
    </row>
    <row r="398" spans="1:14" x14ac:dyDescent="0.3">
      <c r="A398">
        <v>397</v>
      </c>
      <c r="B398" t="s">
        <v>306</v>
      </c>
      <c r="C398" t="s">
        <v>147</v>
      </c>
      <c r="D398" t="s">
        <v>951</v>
      </c>
      <c r="H398" t="s">
        <v>87</v>
      </c>
      <c r="I398" t="s">
        <v>62</v>
      </c>
      <c r="J398">
        <v>2021</v>
      </c>
      <c r="K398" t="s">
        <v>157</v>
      </c>
      <c r="L398" t="s">
        <v>90</v>
      </c>
      <c r="M398">
        <v>541863</v>
      </c>
      <c r="N398" t="s">
        <v>91</v>
      </c>
    </row>
    <row r="399" spans="1:14" x14ac:dyDescent="0.3">
      <c r="A399">
        <v>398</v>
      </c>
      <c r="B399" t="s">
        <v>891</v>
      </c>
      <c r="C399" t="s">
        <v>952</v>
      </c>
      <c r="D399" t="s">
        <v>953</v>
      </c>
      <c r="H399" t="s">
        <v>95</v>
      </c>
      <c r="I399" t="s">
        <v>62</v>
      </c>
      <c r="J399">
        <v>2022</v>
      </c>
      <c r="K399" t="s">
        <v>89</v>
      </c>
      <c r="L399" t="s">
        <v>11</v>
      </c>
      <c r="M399">
        <v>680361</v>
      </c>
      <c r="N399" t="s">
        <v>128</v>
      </c>
    </row>
    <row r="400" spans="1:14" x14ac:dyDescent="0.3">
      <c r="A400">
        <v>399</v>
      </c>
      <c r="B400" t="s">
        <v>294</v>
      </c>
      <c r="C400" t="s">
        <v>524</v>
      </c>
      <c r="D400" t="s">
        <v>954</v>
      </c>
      <c r="H400" t="s">
        <v>171</v>
      </c>
      <c r="I400" t="s">
        <v>62</v>
      </c>
      <c r="J400">
        <v>2022</v>
      </c>
      <c r="K400" t="s">
        <v>116</v>
      </c>
      <c r="L400" t="s">
        <v>11</v>
      </c>
      <c r="M400">
        <v>1040332</v>
      </c>
      <c r="N400" t="s">
        <v>128</v>
      </c>
    </row>
    <row r="401" spans="1:14" x14ac:dyDescent="0.3">
      <c r="A401">
        <v>400</v>
      </c>
      <c r="B401" t="s">
        <v>528</v>
      </c>
      <c r="C401" t="s">
        <v>955</v>
      </c>
      <c r="D401" t="s">
        <v>956</v>
      </c>
      <c r="H401" t="s">
        <v>171</v>
      </c>
      <c r="I401" t="s">
        <v>104</v>
      </c>
      <c r="J401">
        <v>2020</v>
      </c>
      <c r="K401" t="s">
        <v>190</v>
      </c>
      <c r="L401" t="s">
        <v>136</v>
      </c>
      <c r="M401">
        <v>353015</v>
      </c>
      <c r="N401" t="s">
        <v>99</v>
      </c>
    </row>
    <row r="402" spans="1:14" x14ac:dyDescent="0.3">
      <c r="A402">
        <v>401</v>
      </c>
      <c r="B402" t="s">
        <v>459</v>
      </c>
      <c r="C402" t="s">
        <v>392</v>
      </c>
      <c r="D402" t="s">
        <v>957</v>
      </c>
      <c r="H402" t="s">
        <v>152</v>
      </c>
      <c r="I402" t="s">
        <v>104</v>
      </c>
      <c r="J402">
        <v>2022</v>
      </c>
      <c r="K402" t="s">
        <v>132</v>
      </c>
      <c r="L402" t="s">
        <v>136</v>
      </c>
      <c r="M402">
        <v>747365</v>
      </c>
      <c r="N402" t="s">
        <v>128</v>
      </c>
    </row>
    <row r="403" spans="1:14" x14ac:dyDescent="0.3">
      <c r="A403">
        <v>402</v>
      </c>
      <c r="B403" t="s">
        <v>168</v>
      </c>
      <c r="C403" t="s">
        <v>166</v>
      </c>
      <c r="D403" t="s">
        <v>958</v>
      </c>
      <c r="H403" t="s">
        <v>110</v>
      </c>
      <c r="I403" t="s">
        <v>88</v>
      </c>
      <c r="J403">
        <v>2021</v>
      </c>
      <c r="K403" t="s">
        <v>178</v>
      </c>
      <c r="L403" t="s">
        <v>112</v>
      </c>
      <c r="M403">
        <v>687224</v>
      </c>
      <c r="N403" t="s">
        <v>128</v>
      </c>
    </row>
    <row r="404" spans="1:14" x14ac:dyDescent="0.3">
      <c r="A404">
        <v>403</v>
      </c>
      <c r="B404" t="s">
        <v>571</v>
      </c>
      <c r="C404" t="s">
        <v>708</v>
      </c>
      <c r="D404" t="s">
        <v>959</v>
      </c>
      <c r="H404" t="s">
        <v>152</v>
      </c>
      <c r="I404" t="s">
        <v>123</v>
      </c>
      <c r="J404">
        <v>2024</v>
      </c>
      <c r="K404" t="s">
        <v>197</v>
      </c>
      <c r="L404" t="s">
        <v>105</v>
      </c>
      <c r="M404">
        <v>748323</v>
      </c>
      <c r="N404" t="s">
        <v>47</v>
      </c>
    </row>
    <row r="405" spans="1:14" x14ac:dyDescent="0.3">
      <c r="A405">
        <v>404</v>
      </c>
      <c r="B405" t="s">
        <v>267</v>
      </c>
      <c r="C405" t="s">
        <v>960</v>
      </c>
      <c r="D405" t="s">
        <v>961</v>
      </c>
      <c r="H405" t="s">
        <v>152</v>
      </c>
      <c r="I405" t="s">
        <v>123</v>
      </c>
      <c r="J405">
        <v>2020</v>
      </c>
      <c r="K405" t="s">
        <v>190</v>
      </c>
      <c r="L405" t="s">
        <v>11</v>
      </c>
      <c r="M405">
        <v>1129267</v>
      </c>
      <c r="N405" t="s">
        <v>128</v>
      </c>
    </row>
    <row r="406" spans="1:14" x14ac:dyDescent="0.3">
      <c r="A406">
        <v>405</v>
      </c>
      <c r="B406" t="s">
        <v>756</v>
      </c>
      <c r="C406" t="s">
        <v>242</v>
      </c>
      <c r="D406" t="s">
        <v>962</v>
      </c>
      <c r="H406" t="s">
        <v>95</v>
      </c>
      <c r="I406" t="s">
        <v>123</v>
      </c>
      <c r="J406">
        <v>2024</v>
      </c>
      <c r="K406" t="s">
        <v>190</v>
      </c>
      <c r="L406" t="s">
        <v>98</v>
      </c>
      <c r="M406">
        <v>463283</v>
      </c>
      <c r="N406" t="s">
        <v>106</v>
      </c>
    </row>
    <row r="407" spans="1:14" x14ac:dyDescent="0.3">
      <c r="A407">
        <v>406</v>
      </c>
      <c r="B407" t="s">
        <v>720</v>
      </c>
      <c r="C407" t="s">
        <v>279</v>
      </c>
      <c r="D407" t="s">
        <v>963</v>
      </c>
      <c r="H407" t="s">
        <v>171</v>
      </c>
      <c r="I407" t="s">
        <v>123</v>
      </c>
      <c r="J407">
        <v>2020</v>
      </c>
      <c r="K407" t="s">
        <v>178</v>
      </c>
      <c r="L407" t="s">
        <v>90</v>
      </c>
      <c r="M407">
        <v>373886</v>
      </c>
      <c r="N407" t="s">
        <v>99</v>
      </c>
    </row>
    <row r="408" spans="1:14" x14ac:dyDescent="0.3">
      <c r="A408">
        <v>407</v>
      </c>
      <c r="B408" t="s">
        <v>711</v>
      </c>
      <c r="C408" t="s">
        <v>964</v>
      </c>
      <c r="D408" t="s">
        <v>965</v>
      </c>
      <c r="H408" t="s">
        <v>110</v>
      </c>
      <c r="I408" t="s">
        <v>156</v>
      </c>
      <c r="J408">
        <v>2024</v>
      </c>
      <c r="K408" t="s">
        <v>116</v>
      </c>
      <c r="L408" t="s">
        <v>98</v>
      </c>
      <c r="M408">
        <v>330203</v>
      </c>
      <c r="N408" t="s">
        <v>47</v>
      </c>
    </row>
    <row r="409" spans="1:14" x14ac:dyDescent="0.3">
      <c r="A409">
        <v>408</v>
      </c>
      <c r="B409" t="s">
        <v>888</v>
      </c>
      <c r="C409" t="s">
        <v>966</v>
      </c>
      <c r="D409" t="s">
        <v>967</v>
      </c>
      <c r="H409" t="s">
        <v>152</v>
      </c>
      <c r="I409" t="s">
        <v>104</v>
      </c>
      <c r="J409">
        <v>2023</v>
      </c>
      <c r="K409" t="s">
        <v>197</v>
      </c>
      <c r="L409" t="s">
        <v>136</v>
      </c>
      <c r="M409">
        <v>612881</v>
      </c>
      <c r="N409" t="s">
        <v>91</v>
      </c>
    </row>
    <row r="410" spans="1:14" x14ac:dyDescent="0.3">
      <c r="A410">
        <v>409</v>
      </c>
      <c r="B410" t="s">
        <v>717</v>
      </c>
      <c r="C410" t="s">
        <v>968</v>
      </c>
      <c r="D410" t="s">
        <v>969</v>
      </c>
      <c r="H410" t="s">
        <v>110</v>
      </c>
      <c r="I410" t="s">
        <v>62</v>
      </c>
      <c r="J410">
        <v>2020</v>
      </c>
      <c r="K410" t="s">
        <v>97</v>
      </c>
      <c r="L410" t="s">
        <v>136</v>
      </c>
      <c r="M410">
        <v>938239</v>
      </c>
      <c r="N410" t="s">
        <v>91</v>
      </c>
    </row>
    <row r="411" spans="1:14" x14ac:dyDescent="0.3">
      <c r="A411">
        <v>410</v>
      </c>
      <c r="B411" t="s">
        <v>162</v>
      </c>
      <c r="C411" t="s">
        <v>121</v>
      </c>
      <c r="D411" t="s">
        <v>970</v>
      </c>
      <c r="H411" t="s">
        <v>103</v>
      </c>
      <c r="I411" t="s">
        <v>96</v>
      </c>
      <c r="J411">
        <v>2021</v>
      </c>
      <c r="K411" t="s">
        <v>111</v>
      </c>
      <c r="L411" t="s">
        <v>11</v>
      </c>
      <c r="M411">
        <v>374646</v>
      </c>
      <c r="N411" t="s">
        <v>99</v>
      </c>
    </row>
    <row r="412" spans="1:14" x14ac:dyDescent="0.3">
      <c r="A412">
        <v>411</v>
      </c>
      <c r="B412" t="s">
        <v>412</v>
      </c>
      <c r="C412" t="s">
        <v>971</v>
      </c>
      <c r="D412" t="s">
        <v>972</v>
      </c>
      <c r="H412" t="s">
        <v>152</v>
      </c>
      <c r="I412" t="s">
        <v>62</v>
      </c>
      <c r="J412">
        <v>2020</v>
      </c>
      <c r="K412" t="s">
        <v>97</v>
      </c>
      <c r="L412" t="s">
        <v>105</v>
      </c>
      <c r="M412">
        <v>378012</v>
      </c>
      <c r="N412" t="s">
        <v>106</v>
      </c>
    </row>
    <row r="413" spans="1:14" x14ac:dyDescent="0.3">
      <c r="A413">
        <v>412</v>
      </c>
      <c r="B413" t="s">
        <v>284</v>
      </c>
      <c r="C413" t="s">
        <v>973</v>
      </c>
      <c r="D413" t="s">
        <v>974</v>
      </c>
      <c r="H413" t="s">
        <v>110</v>
      </c>
      <c r="I413" t="s">
        <v>88</v>
      </c>
      <c r="J413">
        <v>2020</v>
      </c>
      <c r="K413" t="s">
        <v>157</v>
      </c>
      <c r="L413" t="s">
        <v>98</v>
      </c>
      <c r="M413">
        <v>1029698</v>
      </c>
      <c r="N413" t="s">
        <v>47</v>
      </c>
    </row>
    <row r="414" spans="1:14" x14ac:dyDescent="0.3">
      <c r="A414">
        <v>413</v>
      </c>
      <c r="B414" t="s">
        <v>241</v>
      </c>
      <c r="C414" t="s">
        <v>949</v>
      </c>
      <c r="D414" t="s">
        <v>975</v>
      </c>
      <c r="H414" t="s">
        <v>152</v>
      </c>
      <c r="I414" t="s">
        <v>96</v>
      </c>
      <c r="J414">
        <v>2024</v>
      </c>
      <c r="K414" t="s">
        <v>178</v>
      </c>
      <c r="L414" t="s">
        <v>136</v>
      </c>
      <c r="M414">
        <v>947607</v>
      </c>
      <c r="N414" t="s">
        <v>99</v>
      </c>
    </row>
    <row r="415" spans="1:14" x14ac:dyDescent="0.3">
      <c r="A415">
        <v>414</v>
      </c>
      <c r="B415" t="s">
        <v>732</v>
      </c>
      <c r="C415" t="s">
        <v>544</v>
      </c>
      <c r="D415" t="s">
        <v>976</v>
      </c>
      <c r="H415" t="s">
        <v>95</v>
      </c>
      <c r="I415" t="s">
        <v>104</v>
      </c>
      <c r="J415">
        <v>2022</v>
      </c>
      <c r="K415" t="s">
        <v>116</v>
      </c>
      <c r="L415" t="s">
        <v>136</v>
      </c>
      <c r="M415">
        <v>782668</v>
      </c>
      <c r="N415" t="s">
        <v>99</v>
      </c>
    </row>
    <row r="416" spans="1:14" x14ac:dyDescent="0.3">
      <c r="A416">
        <v>415</v>
      </c>
      <c r="B416" t="s">
        <v>149</v>
      </c>
      <c r="C416" t="s">
        <v>977</v>
      </c>
      <c r="D416" t="s">
        <v>978</v>
      </c>
      <c r="H416" t="s">
        <v>171</v>
      </c>
      <c r="I416" t="s">
        <v>104</v>
      </c>
      <c r="J416">
        <v>2021</v>
      </c>
      <c r="K416" t="s">
        <v>127</v>
      </c>
      <c r="L416" t="s">
        <v>105</v>
      </c>
      <c r="M416">
        <v>785238</v>
      </c>
      <c r="N416" t="s">
        <v>91</v>
      </c>
    </row>
    <row r="417" spans="1:14" x14ac:dyDescent="0.3">
      <c r="A417">
        <v>416</v>
      </c>
      <c r="B417" t="s">
        <v>811</v>
      </c>
      <c r="C417" t="s">
        <v>979</v>
      </c>
      <c r="D417" t="s">
        <v>980</v>
      </c>
      <c r="H417" t="s">
        <v>87</v>
      </c>
      <c r="I417" t="s">
        <v>96</v>
      </c>
      <c r="J417">
        <v>2020</v>
      </c>
      <c r="K417" t="s">
        <v>190</v>
      </c>
      <c r="L417" t="s">
        <v>98</v>
      </c>
      <c r="M417">
        <v>918778</v>
      </c>
      <c r="N417" t="s">
        <v>99</v>
      </c>
    </row>
    <row r="418" spans="1:14" x14ac:dyDescent="0.3">
      <c r="A418">
        <v>417</v>
      </c>
      <c r="B418" t="s">
        <v>981</v>
      </c>
      <c r="C418" t="s">
        <v>982</v>
      </c>
      <c r="D418" t="s">
        <v>983</v>
      </c>
      <c r="H418" t="s">
        <v>95</v>
      </c>
      <c r="I418" t="s">
        <v>88</v>
      </c>
      <c r="J418">
        <v>2024</v>
      </c>
      <c r="K418" t="s">
        <v>190</v>
      </c>
      <c r="L418" t="s">
        <v>98</v>
      </c>
      <c r="M418">
        <v>902256</v>
      </c>
      <c r="N418" t="s">
        <v>47</v>
      </c>
    </row>
    <row r="419" spans="1:14" x14ac:dyDescent="0.3">
      <c r="A419">
        <v>418</v>
      </c>
      <c r="B419" t="s">
        <v>703</v>
      </c>
      <c r="C419" t="s">
        <v>180</v>
      </c>
      <c r="D419" t="s">
        <v>984</v>
      </c>
      <c r="H419" t="s">
        <v>103</v>
      </c>
      <c r="I419" t="s">
        <v>123</v>
      </c>
      <c r="J419">
        <v>2020</v>
      </c>
      <c r="K419" t="s">
        <v>132</v>
      </c>
      <c r="L419" t="s">
        <v>136</v>
      </c>
      <c r="M419">
        <v>959509</v>
      </c>
      <c r="N419" t="s">
        <v>164</v>
      </c>
    </row>
    <row r="420" spans="1:14" x14ac:dyDescent="0.3">
      <c r="A420">
        <v>419</v>
      </c>
      <c r="B420" t="s">
        <v>985</v>
      </c>
      <c r="C420" t="s">
        <v>71</v>
      </c>
      <c r="D420" t="s">
        <v>986</v>
      </c>
      <c r="H420" t="s">
        <v>103</v>
      </c>
      <c r="I420" t="s">
        <v>96</v>
      </c>
      <c r="J420">
        <v>2021</v>
      </c>
      <c r="K420" t="s">
        <v>127</v>
      </c>
      <c r="L420" t="s">
        <v>90</v>
      </c>
      <c r="M420">
        <v>1173329</v>
      </c>
      <c r="N420" t="s">
        <v>106</v>
      </c>
    </row>
    <row r="421" spans="1:14" x14ac:dyDescent="0.3">
      <c r="A421">
        <v>420</v>
      </c>
      <c r="B421" t="s">
        <v>470</v>
      </c>
      <c r="C421" t="s">
        <v>987</v>
      </c>
      <c r="D421" t="s">
        <v>988</v>
      </c>
      <c r="H421" t="s">
        <v>95</v>
      </c>
      <c r="I421" t="s">
        <v>123</v>
      </c>
      <c r="J421">
        <v>2022</v>
      </c>
      <c r="K421" t="s">
        <v>190</v>
      </c>
      <c r="L421" t="s">
        <v>11</v>
      </c>
      <c r="M421">
        <v>742466</v>
      </c>
      <c r="N421" t="s">
        <v>91</v>
      </c>
    </row>
    <row r="422" spans="1:14" x14ac:dyDescent="0.3">
      <c r="A422">
        <v>421</v>
      </c>
      <c r="B422" t="s">
        <v>404</v>
      </c>
      <c r="C422" t="s">
        <v>737</v>
      </c>
      <c r="D422" t="s">
        <v>989</v>
      </c>
      <c r="H422" t="s">
        <v>171</v>
      </c>
      <c r="I422" t="s">
        <v>88</v>
      </c>
      <c r="J422">
        <v>2021</v>
      </c>
      <c r="K422" t="s">
        <v>127</v>
      </c>
      <c r="L422" t="s">
        <v>90</v>
      </c>
      <c r="M422">
        <v>819035</v>
      </c>
      <c r="N422" t="s">
        <v>91</v>
      </c>
    </row>
    <row r="423" spans="1:14" x14ac:dyDescent="0.3">
      <c r="A423">
        <v>422</v>
      </c>
      <c r="B423" t="s">
        <v>375</v>
      </c>
      <c r="C423" t="s">
        <v>971</v>
      </c>
      <c r="D423" t="s">
        <v>990</v>
      </c>
      <c r="H423" t="s">
        <v>103</v>
      </c>
      <c r="I423" t="s">
        <v>62</v>
      </c>
      <c r="J423">
        <v>2022</v>
      </c>
      <c r="K423" t="s">
        <v>127</v>
      </c>
      <c r="L423" t="s">
        <v>112</v>
      </c>
      <c r="M423">
        <v>819017</v>
      </c>
      <c r="N423" t="s">
        <v>164</v>
      </c>
    </row>
    <row r="424" spans="1:14" x14ac:dyDescent="0.3">
      <c r="A424">
        <v>423</v>
      </c>
      <c r="B424" t="s">
        <v>771</v>
      </c>
      <c r="C424" t="s">
        <v>335</v>
      </c>
      <c r="D424" t="s">
        <v>991</v>
      </c>
      <c r="H424" t="s">
        <v>87</v>
      </c>
      <c r="I424" t="s">
        <v>156</v>
      </c>
      <c r="J424">
        <v>2023</v>
      </c>
      <c r="K424" t="s">
        <v>190</v>
      </c>
      <c r="L424" t="s">
        <v>112</v>
      </c>
      <c r="M424">
        <v>643700</v>
      </c>
      <c r="N424" t="s">
        <v>91</v>
      </c>
    </row>
    <row r="425" spans="1:14" x14ac:dyDescent="0.3">
      <c r="A425">
        <v>424</v>
      </c>
      <c r="B425" t="s">
        <v>888</v>
      </c>
      <c r="C425" t="s">
        <v>572</v>
      </c>
      <c r="D425" t="s">
        <v>992</v>
      </c>
      <c r="H425" t="s">
        <v>95</v>
      </c>
      <c r="I425" t="s">
        <v>96</v>
      </c>
      <c r="J425">
        <v>2020</v>
      </c>
      <c r="K425" t="s">
        <v>157</v>
      </c>
      <c r="L425" t="s">
        <v>11</v>
      </c>
      <c r="M425">
        <v>805798</v>
      </c>
      <c r="N425" t="s">
        <v>164</v>
      </c>
    </row>
    <row r="426" spans="1:14" x14ac:dyDescent="0.3">
      <c r="A426">
        <v>425</v>
      </c>
      <c r="B426" t="s">
        <v>388</v>
      </c>
      <c r="C426" t="s">
        <v>993</v>
      </c>
      <c r="D426" t="s">
        <v>994</v>
      </c>
      <c r="H426" t="s">
        <v>110</v>
      </c>
      <c r="I426" t="s">
        <v>88</v>
      </c>
      <c r="J426">
        <v>2024</v>
      </c>
      <c r="K426" t="s">
        <v>197</v>
      </c>
      <c r="L426" t="s">
        <v>98</v>
      </c>
      <c r="M426">
        <v>430111</v>
      </c>
      <c r="N426" t="s">
        <v>91</v>
      </c>
    </row>
    <row r="427" spans="1:14" x14ac:dyDescent="0.3">
      <c r="A427">
        <v>426</v>
      </c>
      <c r="B427" t="s">
        <v>571</v>
      </c>
      <c r="C427" t="s">
        <v>575</v>
      </c>
      <c r="D427" t="s">
        <v>995</v>
      </c>
      <c r="H427" t="s">
        <v>95</v>
      </c>
      <c r="I427" t="s">
        <v>88</v>
      </c>
      <c r="J427">
        <v>2021</v>
      </c>
      <c r="K427" t="s">
        <v>178</v>
      </c>
      <c r="L427" t="s">
        <v>136</v>
      </c>
      <c r="M427">
        <v>537434</v>
      </c>
      <c r="N427" t="s">
        <v>106</v>
      </c>
    </row>
    <row r="428" spans="1:14" x14ac:dyDescent="0.3">
      <c r="A428">
        <v>427</v>
      </c>
      <c r="B428" t="s">
        <v>638</v>
      </c>
      <c r="C428" t="s">
        <v>735</v>
      </c>
      <c r="D428" t="s">
        <v>996</v>
      </c>
      <c r="H428" t="s">
        <v>87</v>
      </c>
      <c r="I428" t="s">
        <v>88</v>
      </c>
      <c r="J428">
        <v>2020</v>
      </c>
      <c r="K428" t="s">
        <v>116</v>
      </c>
      <c r="L428" t="s">
        <v>98</v>
      </c>
      <c r="M428">
        <v>1125825</v>
      </c>
      <c r="N428" t="s">
        <v>99</v>
      </c>
    </row>
    <row r="429" spans="1:14" x14ac:dyDescent="0.3">
      <c r="A429">
        <v>428</v>
      </c>
      <c r="B429" t="s">
        <v>364</v>
      </c>
      <c r="C429" t="s">
        <v>997</v>
      </c>
      <c r="D429" t="s">
        <v>998</v>
      </c>
      <c r="H429" t="s">
        <v>110</v>
      </c>
      <c r="I429" t="s">
        <v>96</v>
      </c>
      <c r="J429">
        <v>2023</v>
      </c>
      <c r="K429" t="s">
        <v>190</v>
      </c>
      <c r="L429" t="s">
        <v>105</v>
      </c>
      <c r="M429">
        <v>381073</v>
      </c>
      <c r="N429" t="s">
        <v>91</v>
      </c>
    </row>
    <row r="430" spans="1:14" x14ac:dyDescent="0.3">
      <c r="A430">
        <v>429</v>
      </c>
      <c r="B430" t="s">
        <v>476</v>
      </c>
      <c r="C430" t="s">
        <v>999</v>
      </c>
      <c r="D430" t="s">
        <v>1000</v>
      </c>
      <c r="H430" t="s">
        <v>87</v>
      </c>
      <c r="I430" t="s">
        <v>88</v>
      </c>
      <c r="J430">
        <v>2022</v>
      </c>
      <c r="K430" t="s">
        <v>116</v>
      </c>
      <c r="L430" t="s">
        <v>98</v>
      </c>
      <c r="M430">
        <v>819738</v>
      </c>
      <c r="N430" t="s">
        <v>106</v>
      </c>
    </row>
    <row r="431" spans="1:14" x14ac:dyDescent="0.3">
      <c r="A431">
        <v>430</v>
      </c>
      <c r="B431" t="s">
        <v>729</v>
      </c>
      <c r="C431" t="s">
        <v>353</v>
      </c>
      <c r="D431" t="s">
        <v>1001</v>
      </c>
      <c r="H431" t="s">
        <v>103</v>
      </c>
      <c r="I431" t="s">
        <v>96</v>
      </c>
      <c r="J431">
        <v>2023</v>
      </c>
      <c r="K431" t="s">
        <v>116</v>
      </c>
      <c r="L431" t="s">
        <v>11</v>
      </c>
      <c r="M431">
        <v>771617</v>
      </c>
      <c r="N431" t="s">
        <v>106</v>
      </c>
    </row>
    <row r="432" spans="1:14" x14ac:dyDescent="0.3">
      <c r="A432">
        <v>431</v>
      </c>
      <c r="B432" t="s">
        <v>153</v>
      </c>
      <c r="C432" t="s">
        <v>725</v>
      </c>
      <c r="D432" t="s">
        <v>1002</v>
      </c>
      <c r="H432" t="s">
        <v>103</v>
      </c>
      <c r="I432" t="s">
        <v>156</v>
      </c>
      <c r="J432">
        <v>2020</v>
      </c>
      <c r="K432" t="s">
        <v>116</v>
      </c>
      <c r="L432" t="s">
        <v>98</v>
      </c>
      <c r="M432">
        <v>388290</v>
      </c>
      <c r="N432" t="s">
        <v>164</v>
      </c>
    </row>
    <row r="433" spans="1:14" x14ac:dyDescent="0.3">
      <c r="A433">
        <v>432</v>
      </c>
      <c r="B433" t="s">
        <v>435</v>
      </c>
      <c r="C433" t="s">
        <v>690</v>
      </c>
      <c r="D433" t="s">
        <v>1003</v>
      </c>
      <c r="H433" t="s">
        <v>110</v>
      </c>
      <c r="I433" t="s">
        <v>62</v>
      </c>
      <c r="J433">
        <v>2023</v>
      </c>
      <c r="K433" t="s">
        <v>97</v>
      </c>
      <c r="L433" t="s">
        <v>136</v>
      </c>
      <c r="M433">
        <v>1057055</v>
      </c>
      <c r="N433" t="s">
        <v>128</v>
      </c>
    </row>
    <row r="434" spans="1:14" x14ac:dyDescent="0.3">
      <c r="A434">
        <v>433</v>
      </c>
      <c r="B434" t="s">
        <v>117</v>
      </c>
      <c r="C434" t="s">
        <v>356</v>
      </c>
      <c r="D434" t="s">
        <v>1004</v>
      </c>
      <c r="H434" t="s">
        <v>152</v>
      </c>
      <c r="I434" t="s">
        <v>156</v>
      </c>
      <c r="J434">
        <v>2023</v>
      </c>
      <c r="K434" t="s">
        <v>116</v>
      </c>
      <c r="L434" t="s">
        <v>105</v>
      </c>
      <c r="M434">
        <v>951884</v>
      </c>
      <c r="N434" t="s">
        <v>91</v>
      </c>
    </row>
    <row r="435" spans="1:14" x14ac:dyDescent="0.3">
      <c r="A435">
        <v>434</v>
      </c>
      <c r="B435" t="s">
        <v>653</v>
      </c>
      <c r="C435" t="s">
        <v>417</v>
      </c>
      <c r="D435" t="s">
        <v>1005</v>
      </c>
      <c r="H435" t="s">
        <v>95</v>
      </c>
      <c r="I435" t="s">
        <v>62</v>
      </c>
      <c r="J435">
        <v>2024</v>
      </c>
      <c r="K435" t="s">
        <v>178</v>
      </c>
      <c r="L435" t="s">
        <v>90</v>
      </c>
      <c r="M435">
        <v>517685</v>
      </c>
      <c r="N435" t="s">
        <v>47</v>
      </c>
    </row>
    <row r="436" spans="1:14" x14ac:dyDescent="0.3">
      <c r="A436">
        <v>435</v>
      </c>
      <c r="B436" t="s">
        <v>435</v>
      </c>
      <c r="C436" t="s">
        <v>448</v>
      </c>
      <c r="D436" t="s">
        <v>1006</v>
      </c>
      <c r="H436" t="s">
        <v>87</v>
      </c>
      <c r="I436" t="s">
        <v>104</v>
      </c>
      <c r="J436">
        <v>2022</v>
      </c>
      <c r="K436" t="s">
        <v>178</v>
      </c>
      <c r="L436" t="s">
        <v>136</v>
      </c>
      <c r="M436">
        <v>1056138</v>
      </c>
      <c r="N436" t="s">
        <v>128</v>
      </c>
    </row>
    <row r="437" spans="1:14" x14ac:dyDescent="0.3">
      <c r="A437">
        <v>436</v>
      </c>
      <c r="B437" t="s">
        <v>1007</v>
      </c>
      <c r="C437" t="s">
        <v>176</v>
      </c>
      <c r="D437" t="s">
        <v>1008</v>
      </c>
      <c r="H437" t="s">
        <v>95</v>
      </c>
      <c r="I437" t="s">
        <v>123</v>
      </c>
      <c r="J437">
        <v>2024</v>
      </c>
      <c r="K437" t="s">
        <v>97</v>
      </c>
      <c r="L437" t="s">
        <v>105</v>
      </c>
      <c r="M437">
        <v>584522</v>
      </c>
      <c r="N437" t="s">
        <v>128</v>
      </c>
    </row>
    <row r="438" spans="1:14" x14ac:dyDescent="0.3">
      <c r="A438">
        <v>437</v>
      </c>
      <c r="B438" t="s">
        <v>479</v>
      </c>
      <c r="C438" t="s">
        <v>1009</v>
      </c>
      <c r="D438" t="s">
        <v>1010</v>
      </c>
      <c r="H438" t="s">
        <v>87</v>
      </c>
      <c r="I438" t="s">
        <v>96</v>
      </c>
      <c r="J438">
        <v>2022</v>
      </c>
      <c r="K438" t="s">
        <v>116</v>
      </c>
      <c r="L438" t="s">
        <v>105</v>
      </c>
      <c r="M438">
        <v>868426</v>
      </c>
      <c r="N438" t="s">
        <v>91</v>
      </c>
    </row>
    <row r="439" spans="1:14" x14ac:dyDescent="0.3">
      <c r="A439">
        <v>438</v>
      </c>
      <c r="B439" t="s">
        <v>385</v>
      </c>
      <c r="C439" t="s">
        <v>1011</v>
      </c>
      <c r="D439" t="s">
        <v>1012</v>
      </c>
      <c r="H439" t="s">
        <v>152</v>
      </c>
      <c r="I439" t="s">
        <v>88</v>
      </c>
      <c r="J439">
        <v>2022</v>
      </c>
      <c r="K439" t="s">
        <v>190</v>
      </c>
      <c r="L439" t="s">
        <v>90</v>
      </c>
      <c r="M439">
        <v>1095614</v>
      </c>
      <c r="N439" t="s">
        <v>106</v>
      </c>
    </row>
    <row r="440" spans="1:14" x14ac:dyDescent="0.3">
      <c r="A440">
        <v>439</v>
      </c>
      <c r="B440" t="s">
        <v>643</v>
      </c>
      <c r="C440" t="s">
        <v>552</v>
      </c>
      <c r="D440" t="s">
        <v>1013</v>
      </c>
      <c r="H440" t="s">
        <v>171</v>
      </c>
      <c r="I440" t="s">
        <v>123</v>
      </c>
      <c r="J440">
        <v>2023</v>
      </c>
      <c r="K440" t="s">
        <v>127</v>
      </c>
      <c r="L440" t="s">
        <v>105</v>
      </c>
      <c r="M440">
        <v>607426</v>
      </c>
      <c r="N440" t="s">
        <v>47</v>
      </c>
    </row>
    <row r="441" spans="1:14" x14ac:dyDescent="0.3">
      <c r="A441">
        <v>440</v>
      </c>
      <c r="B441" t="s">
        <v>286</v>
      </c>
      <c r="C441" t="s">
        <v>216</v>
      </c>
      <c r="D441" t="s">
        <v>1014</v>
      </c>
      <c r="H441" t="s">
        <v>152</v>
      </c>
      <c r="I441" t="s">
        <v>156</v>
      </c>
      <c r="J441">
        <v>2020</v>
      </c>
      <c r="K441" t="s">
        <v>190</v>
      </c>
      <c r="L441" t="s">
        <v>136</v>
      </c>
      <c r="M441">
        <v>801850</v>
      </c>
      <c r="N441" t="s">
        <v>106</v>
      </c>
    </row>
    <row r="442" spans="1:14" x14ac:dyDescent="0.3">
      <c r="A442">
        <v>441</v>
      </c>
      <c r="B442" t="s">
        <v>484</v>
      </c>
      <c r="C442" t="s">
        <v>1015</v>
      </c>
      <c r="D442" t="s">
        <v>1016</v>
      </c>
      <c r="H442" t="s">
        <v>152</v>
      </c>
      <c r="I442" t="s">
        <v>62</v>
      </c>
      <c r="J442">
        <v>2023</v>
      </c>
      <c r="K442" t="s">
        <v>178</v>
      </c>
      <c r="L442" t="s">
        <v>136</v>
      </c>
      <c r="M442">
        <v>806632</v>
      </c>
      <c r="N442" t="s">
        <v>128</v>
      </c>
    </row>
    <row r="443" spans="1:14" x14ac:dyDescent="0.3">
      <c r="A443">
        <v>442</v>
      </c>
      <c r="B443" t="s">
        <v>888</v>
      </c>
      <c r="C443" t="s">
        <v>320</v>
      </c>
      <c r="D443" t="s">
        <v>1017</v>
      </c>
      <c r="H443" t="s">
        <v>110</v>
      </c>
      <c r="I443" t="s">
        <v>123</v>
      </c>
      <c r="J443">
        <v>2020</v>
      </c>
      <c r="K443" t="s">
        <v>116</v>
      </c>
      <c r="L443" t="s">
        <v>105</v>
      </c>
      <c r="M443">
        <v>327329</v>
      </c>
      <c r="N443" t="s">
        <v>128</v>
      </c>
    </row>
    <row r="444" spans="1:14" x14ac:dyDescent="0.3">
      <c r="A444">
        <v>443</v>
      </c>
      <c r="B444" t="s">
        <v>140</v>
      </c>
      <c r="C444" t="s">
        <v>1018</v>
      </c>
      <c r="D444" t="s">
        <v>1019</v>
      </c>
      <c r="H444" t="s">
        <v>171</v>
      </c>
      <c r="I444" t="s">
        <v>123</v>
      </c>
      <c r="J444">
        <v>2021</v>
      </c>
      <c r="K444" t="s">
        <v>132</v>
      </c>
      <c r="L444" t="s">
        <v>11</v>
      </c>
      <c r="M444">
        <v>1176709</v>
      </c>
      <c r="N444" t="s">
        <v>91</v>
      </c>
    </row>
    <row r="445" spans="1:14" x14ac:dyDescent="0.3">
      <c r="A445">
        <v>444</v>
      </c>
      <c r="B445" t="s">
        <v>382</v>
      </c>
      <c r="C445" t="s">
        <v>279</v>
      </c>
      <c r="D445" t="s">
        <v>1020</v>
      </c>
      <c r="H445" t="s">
        <v>152</v>
      </c>
      <c r="I445" t="s">
        <v>104</v>
      </c>
      <c r="J445">
        <v>2023</v>
      </c>
      <c r="K445" t="s">
        <v>111</v>
      </c>
      <c r="L445" t="s">
        <v>90</v>
      </c>
      <c r="M445">
        <v>464743</v>
      </c>
      <c r="N445" t="s">
        <v>99</v>
      </c>
    </row>
    <row r="446" spans="1:14" x14ac:dyDescent="0.3">
      <c r="A446">
        <v>445</v>
      </c>
      <c r="B446" t="s">
        <v>1021</v>
      </c>
      <c r="C446" t="s">
        <v>660</v>
      </c>
      <c r="D446" t="s">
        <v>1022</v>
      </c>
      <c r="H446" t="s">
        <v>171</v>
      </c>
      <c r="I446" t="s">
        <v>156</v>
      </c>
      <c r="J446">
        <v>2021</v>
      </c>
      <c r="K446" t="s">
        <v>97</v>
      </c>
      <c r="L446" t="s">
        <v>90</v>
      </c>
      <c r="M446">
        <v>1035573</v>
      </c>
      <c r="N446" t="s">
        <v>99</v>
      </c>
    </row>
    <row r="447" spans="1:14" x14ac:dyDescent="0.3">
      <c r="A447">
        <v>446</v>
      </c>
      <c r="B447" t="s">
        <v>212</v>
      </c>
      <c r="C447" t="s">
        <v>533</v>
      </c>
      <c r="D447" t="s">
        <v>1023</v>
      </c>
      <c r="H447" t="s">
        <v>110</v>
      </c>
      <c r="I447" t="s">
        <v>96</v>
      </c>
      <c r="J447">
        <v>2024</v>
      </c>
      <c r="K447" t="s">
        <v>116</v>
      </c>
      <c r="L447" t="s">
        <v>105</v>
      </c>
      <c r="M447">
        <v>327182</v>
      </c>
      <c r="N447" t="s">
        <v>47</v>
      </c>
    </row>
    <row r="448" spans="1:14" x14ac:dyDescent="0.3">
      <c r="A448">
        <v>447</v>
      </c>
      <c r="B448" t="s">
        <v>254</v>
      </c>
      <c r="C448" t="s">
        <v>314</v>
      </c>
      <c r="D448" t="s">
        <v>1024</v>
      </c>
      <c r="H448" t="s">
        <v>103</v>
      </c>
      <c r="I448" t="s">
        <v>96</v>
      </c>
      <c r="J448">
        <v>2023</v>
      </c>
      <c r="K448" t="s">
        <v>127</v>
      </c>
      <c r="L448" t="s">
        <v>98</v>
      </c>
      <c r="M448">
        <v>940641</v>
      </c>
      <c r="N448" t="s">
        <v>91</v>
      </c>
    </row>
    <row r="449" spans="1:14" x14ac:dyDescent="0.3">
      <c r="A449">
        <v>448</v>
      </c>
      <c r="B449" t="s">
        <v>267</v>
      </c>
      <c r="C449" t="s">
        <v>331</v>
      </c>
      <c r="D449" t="s">
        <v>1025</v>
      </c>
      <c r="H449" t="s">
        <v>152</v>
      </c>
      <c r="I449" t="s">
        <v>123</v>
      </c>
      <c r="J449">
        <v>2022</v>
      </c>
      <c r="K449" t="s">
        <v>197</v>
      </c>
      <c r="L449" t="s">
        <v>98</v>
      </c>
      <c r="M449">
        <v>689654</v>
      </c>
      <c r="N449" t="s">
        <v>99</v>
      </c>
    </row>
    <row r="450" spans="1:14" x14ac:dyDescent="0.3">
      <c r="A450">
        <v>449</v>
      </c>
      <c r="B450" t="s">
        <v>346</v>
      </c>
      <c r="C450" t="s">
        <v>1009</v>
      </c>
      <c r="D450" t="s">
        <v>1026</v>
      </c>
      <c r="H450" t="s">
        <v>171</v>
      </c>
      <c r="I450" t="s">
        <v>104</v>
      </c>
      <c r="J450">
        <v>2021</v>
      </c>
      <c r="K450" t="s">
        <v>190</v>
      </c>
      <c r="L450" t="s">
        <v>105</v>
      </c>
      <c r="M450">
        <v>727259</v>
      </c>
      <c r="N450" t="s">
        <v>47</v>
      </c>
    </row>
    <row r="451" spans="1:14" x14ac:dyDescent="0.3">
      <c r="A451">
        <v>450</v>
      </c>
      <c r="B451" t="s">
        <v>297</v>
      </c>
      <c r="C451" t="s">
        <v>1027</v>
      </c>
      <c r="D451" t="s">
        <v>1028</v>
      </c>
      <c r="H451" t="s">
        <v>152</v>
      </c>
      <c r="I451" t="s">
        <v>88</v>
      </c>
      <c r="J451">
        <v>2020</v>
      </c>
      <c r="K451" t="s">
        <v>111</v>
      </c>
      <c r="L451" t="s">
        <v>112</v>
      </c>
      <c r="M451">
        <v>686405</v>
      </c>
      <c r="N451" t="s">
        <v>91</v>
      </c>
    </row>
    <row r="452" spans="1:14" x14ac:dyDescent="0.3">
      <c r="A452">
        <v>451</v>
      </c>
      <c r="B452" t="s">
        <v>124</v>
      </c>
      <c r="C452" t="s">
        <v>1029</v>
      </c>
      <c r="D452" t="s">
        <v>1030</v>
      </c>
      <c r="H452" t="s">
        <v>87</v>
      </c>
      <c r="I452" t="s">
        <v>88</v>
      </c>
      <c r="J452">
        <v>2020</v>
      </c>
      <c r="K452" t="s">
        <v>89</v>
      </c>
      <c r="L452" t="s">
        <v>98</v>
      </c>
      <c r="M452">
        <v>481394</v>
      </c>
      <c r="N452" t="s">
        <v>91</v>
      </c>
    </row>
    <row r="453" spans="1:14" x14ac:dyDescent="0.3">
      <c r="A453">
        <v>452</v>
      </c>
      <c r="B453" t="s">
        <v>270</v>
      </c>
      <c r="C453" t="s">
        <v>1031</v>
      </c>
      <c r="D453" t="s">
        <v>1032</v>
      </c>
      <c r="H453" t="s">
        <v>103</v>
      </c>
      <c r="I453" t="s">
        <v>156</v>
      </c>
      <c r="J453">
        <v>2024</v>
      </c>
      <c r="K453" t="s">
        <v>157</v>
      </c>
      <c r="L453" t="s">
        <v>112</v>
      </c>
      <c r="M453">
        <v>1043584</v>
      </c>
      <c r="N453" t="s">
        <v>99</v>
      </c>
    </row>
    <row r="454" spans="1:14" x14ac:dyDescent="0.3">
      <c r="A454">
        <v>453</v>
      </c>
      <c r="B454" t="s">
        <v>358</v>
      </c>
      <c r="C454" t="s">
        <v>1033</v>
      </c>
      <c r="D454" t="s">
        <v>1034</v>
      </c>
      <c r="H454" t="s">
        <v>152</v>
      </c>
      <c r="I454" t="s">
        <v>123</v>
      </c>
      <c r="J454">
        <v>2020</v>
      </c>
      <c r="K454" t="s">
        <v>111</v>
      </c>
      <c r="L454" t="s">
        <v>90</v>
      </c>
      <c r="M454">
        <v>426017</v>
      </c>
      <c r="N454" t="s">
        <v>128</v>
      </c>
    </row>
    <row r="455" spans="1:14" x14ac:dyDescent="0.3">
      <c r="A455">
        <v>454</v>
      </c>
      <c r="B455" t="s">
        <v>682</v>
      </c>
      <c r="C455" t="s">
        <v>555</v>
      </c>
      <c r="D455" t="s">
        <v>1035</v>
      </c>
      <c r="H455" t="s">
        <v>171</v>
      </c>
      <c r="I455" t="s">
        <v>123</v>
      </c>
      <c r="J455">
        <v>2022</v>
      </c>
      <c r="K455" t="s">
        <v>190</v>
      </c>
      <c r="L455" t="s">
        <v>136</v>
      </c>
      <c r="M455">
        <v>352053</v>
      </c>
      <c r="N455" t="s">
        <v>91</v>
      </c>
    </row>
    <row r="456" spans="1:14" x14ac:dyDescent="0.3">
      <c r="A456">
        <v>455</v>
      </c>
      <c r="B456" t="s">
        <v>1036</v>
      </c>
      <c r="C456" t="s">
        <v>535</v>
      </c>
      <c r="D456" t="s">
        <v>1037</v>
      </c>
      <c r="H456" t="s">
        <v>95</v>
      </c>
      <c r="I456" t="s">
        <v>123</v>
      </c>
      <c r="J456">
        <v>2023</v>
      </c>
      <c r="K456" t="s">
        <v>89</v>
      </c>
      <c r="L456" t="s">
        <v>90</v>
      </c>
      <c r="M456">
        <v>578630</v>
      </c>
      <c r="N456" t="s">
        <v>106</v>
      </c>
    </row>
    <row r="457" spans="1:14" x14ac:dyDescent="0.3">
      <c r="A457">
        <v>456</v>
      </c>
      <c r="B457" t="s">
        <v>388</v>
      </c>
      <c r="C457" t="s">
        <v>938</v>
      </c>
      <c r="D457" t="s">
        <v>1038</v>
      </c>
      <c r="H457" t="s">
        <v>103</v>
      </c>
      <c r="I457" t="s">
        <v>88</v>
      </c>
      <c r="J457">
        <v>2022</v>
      </c>
      <c r="K457" t="s">
        <v>116</v>
      </c>
      <c r="L457" t="s">
        <v>112</v>
      </c>
      <c r="M457">
        <v>942521</v>
      </c>
      <c r="N457" t="s">
        <v>164</v>
      </c>
    </row>
    <row r="458" spans="1:14" x14ac:dyDescent="0.3">
      <c r="A458">
        <v>457</v>
      </c>
      <c r="B458" t="s">
        <v>444</v>
      </c>
      <c r="C458" t="s">
        <v>292</v>
      </c>
      <c r="D458" t="s">
        <v>1039</v>
      </c>
      <c r="H458" t="s">
        <v>110</v>
      </c>
      <c r="I458" t="s">
        <v>96</v>
      </c>
      <c r="J458">
        <v>2023</v>
      </c>
      <c r="K458" t="s">
        <v>197</v>
      </c>
      <c r="L458" t="s">
        <v>11</v>
      </c>
      <c r="M458">
        <v>903523</v>
      </c>
      <c r="N458" t="s">
        <v>164</v>
      </c>
    </row>
    <row r="459" spans="1:14" x14ac:dyDescent="0.3">
      <c r="A459">
        <v>458</v>
      </c>
      <c r="B459" t="s">
        <v>182</v>
      </c>
      <c r="C459" t="s">
        <v>603</v>
      </c>
      <c r="D459" t="s">
        <v>1040</v>
      </c>
      <c r="H459" t="s">
        <v>103</v>
      </c>
      <c r="I459" t="s">
        <v>88</v>
      </c>
      <c r="J459">
        <v>2024</v>
      </c>
      <c r="K459" t="s">
        <v>127</v>
      </c>
      <c r="L459" t="s">
        <v>105</v>
      </c>
      <c r="M459">
        <v>670887</v>
      </c>
      <c r="N459" t="s">
        <v>99</v>
      </c>
    </row>
    <row r="460" spans="1:14" x14ac:dyDescent="0.3">
      <c r="A460">
        <v>459</v>
      </c>
      <c r="B460" t="s">
        <v>198</v>
      </c>
      <c r="C460" t="s">
        <v>1041</v>
      </c>
      <c r="D460" t="s">
        <v>1042</v>
      </c>
      <c r="H460" t="s">
        <v>95</v>
      </c>
      <c r="I460" t="s">
        <v>156</v>
      </c>
      <c r="J460">
        <v>2022</v>
      </c>
      <c r="K460" t="s">
        <v>132</v>
      </c>
      <c r="L460" t="s">
        <v>98</v>
      </c>
      <c r="M460">
        <v>382185</v>
      </c>
      <c r="N460" t="s">
        <v>47</v>
      </c>
    </row>
    <row r="461" spans="1:14" x14ac:dyDescent="0.3">
      <c r="A461">
        <v>460</v>
      </c>
      <c r="B461" t="s">
        <v>414</v>
      </c>
      <c r="C461" t="s">
        <v>1029</v>
      </c>
      <c r="D461" t="s">
        <v>1043</v>
      </c>
      <c r="H461" t="s">
        <v>152</v>
      </c>
      <c r="I461" t="s">
        <v>156</v>
      </c>
      <c r="J461">
        <v>2024</v>
      </c>
      <c r="K461" t="s">
        <v>132</v>
      </c>
      <c r="L461" t="s">
        <v>105</v>
      </c>
      <c r="M461">
        <v>1002412</v>
      </c>
      <c r="N461" t="s">
        <v>106</v>
      </c>
    </row>
    <row r="462" spans="1:14" x14ac:dyDescent="0.3">
      <c r="A462">
        <v>461</v>
      </c>
      <c r="B462" t="s">
        <v>209</v>
      </c>
      <c r="C462" t="s">
        <v>400</v>
      </c>
      <c r="D462" t="s">
        <v>1044</v>
      </c>
      <c r="H462" t="s">
        <v>87</v>
      </c>
      <c r="I462" t="s">
        <v>156</v>
      </c>
      <c r="J462">
        <v>2020</v>
      </c>
      <c r="K462" t="s">
        <v>197</v>
      </c>
      <c r="L462" t="s">
        <v>90</v>
      </c>
      <c r="M462">
        <v>675650</v>
      </c>
      <c r="N462" t="s">
        <v>164</v>
      </c>
    </row>
    <row r="463" spans="1:14" x14ac:dyDescent="0.3">
      <c r="A463">
        <v>462</v>
      </c>
      <c r="B463" t="s">
        <v>212</v>
      </c>
      <c r="C463" t="s">
        <v>817</v>
      </c>
      <c r="D463" t="s">
        <v>1045</v>
      </c>
      <c r="H463" t="s">
        <v>152</v>
      </c>
      <c r="I463" t="s">
        <v>96</v>
      </c>
      <c r="J463">
        <v>2022</v>
      </c>
      <c r="K463" t="s">
        <v>178</v>
      </c>
      <c r="L463" t="s">
        <v>112</v>
      </c>
      <c r="M463">
        <v>855940</v>
      </c>
      <c r="N463" t="s">
        <v>164</v>
      </c>
    </row>
    <row r="464" spans="1:14" x14ac:dyDescent="0.3">
      <c r="A464">
        <v>463</v>
      </c>
      <c r="B464" t="s">
        <v>409</v>
      </c>
      <c r="C464" t="s">
        <v>201</v>
      </c>
      <c r="D464" t="s">
        <v>1046</v>
      </c>
      <c r="H464" t="s">
        <v>110</v>
      </c>
      <c r="I464" t="s">
        <v>62</v>
      </c>
      <c r="J464">
        <v>2021</v>
      </c>
      <c r="K464" t="s">
        <v>127</v>
      </c>
      <c r="L464" t="s">
        <v>90</v>
      </c>
      <c r="M464">
        <v>943950</v>
      </c>
      <c r="N464" t="s">
        <v>99</v>
      </c>
    </row>
    <row r="465" spans="1:14" x14ac:dyDescent="0.3">
      <c r="A465">
        <v>464</v>
      </c>
      <c r="B465" t="s">
        <v>692</v>
      </c>
      <c r="C465" t="s">
        <v>1047</v>
      </c>
      <c r="D465" t="s">
        <v>1048</v>
      </c>
      <c r="H465" t="s">
        <v>87</v>
      </c>
      <c r="I465" t="s">
        <v>96</v>
      </c>
      <c r="J465">
        <v>2021</v>
      </c>
      <c r="K465" t="s">
        <v>190</v>
      </c>
      <c r="L465" t="s">
        <v>136</v>
      </c>
      <c r="M465">
        <v>396907</v>
      </c>
      <c r="N465" t="s">
        <v>91</v>
      </c>
    </row>
    <row r="466" spans="1:14" x14ac:dyDescent="0.3">
      <c r="A466">
        <v>465</v>
      </c>
      <c r="B466" t="s">
        <v>653</v>
      </c>
      <c r="C466" t="s">
        <v>1049</v>
      </c>
      <c r="D466" t="s">
        <v>1050</v>
      </c>
      <c r="H466" t="s">
        <v>103</v>
      </c>
      <c r="I466" t="s">
        <v>88</v>
      </c>
      <c r="J466">
        <v>2021</v>
      </c>
      <c r="K466" t="s">
        <v>197</v>
      </c>
      <c r="L466" t="s">
        <v>112</v>
      </c>
      <c r="M466">
        <v>1191673</v>
      </c>
      <c r="N466" t="s">
        <v>99</v>
      </c>
    </row>
    <row r="467" spans="1:14" x14ac:dyDescent="0.3">
      <c r="A467">
        <v>466</v>
      </c>
      <c r="B467" t="s">
        <v>179</v>
      </c>
      <c r="C467" t="s">
        <v>422</v>
      </c>
      <c r="D467" t="s">
        <v>1051</v>
      </c>
      <c r="H467" t="s">
        <v>171</v>
      </c>
      <c r="I467" t="s">
        <v>96</v>
      </c>
      <c r="J467">
        <v>2023</v>
      </c>
      <c r="K467" t="s">
        <v>157</v>
      </c>
      <c r="L467" t="s">
        <v>98</v>
      </c>
      <c r="M467">
        <v>945081</v>
      </c>
      <c r="N467" t="s">
        <v>99</v>
      </c>
    </row>
    <row r="468" spans="1:14" x14ac:dyDescent="0.3">
      <c r="A468">
        <v>467</v>
      </c>
      <c r="B468" t="s">
        <v>607</v>
      </c>
      <c r="C468" t="s">
        <v>715</v>
      </c>
      <c r="D468" t="s">
        <v>1052</v>
      </c>
      <c r="H468" t="s">
        <v>110</v>
      </c>
      <c r="I468" t="s">
        <v>96</v>
      </c>
      <c r="J468">
        <v>2022</v>
      </c>
      <c r="K468" t="s">
        <v>178</v>
      </c>
      <c r="L468" t="s">
        <v>136</v>
      </c>
      <c r="M468">
        <v>570248</v>
      </c>
      <c r="N468" t="s">
        <v>106</v>
      </c>
    </row>
    <row r="469" spans="1:14" x14ac:dyDescent="0.3">
      <c r="A469">
        <v>468</v>
      </c>
      <c r="B469" t="s">
        <v>399</v>
      </c>
      <c r="C469" t="s">
        <v>1009</v>
      </c>
      <c r="D469" t="s">
        <v>1053</v>
      </c>
      <c r="H469" t="s">
        <v>95</v>
      </c>
      <c r="I469" t="s">
        <v>96</v>
      </c>
      <c r="J469">
        <v>2022</v>
      </c>
      <c r="K469" t="s">
        <v>197</v>
      </c>
      <c r="L469" t="s">
        <v>136</v>
      </c>
      <c r="M469">
        <v>509239</v>
      </c>
      <c r="N469" t="s">
        <v>164</v>
      </c>
    </row>
    <row r="470" spans="1:14" x14ac:dyDescent="0.3">
      <c r="A470">
        <v>469</v>
      </c>
      <c r="B470" t="s">
        <v>714</v>
      </c>
      <c r="C470" t="s">
        <v>1054</v>
      </c>
      <c r="D470" t="s">
        <v>1055</v>
      </c>
      <c r="H470" t="s">
        <v>171</v>
      </c>
      <c r="I470" t="s">
        <v>104</v>
      </c>
      <c r="J470">
        <v>2020</v>
      </c>
      <c r="K470" t="s">
        <v>178</v>
      </c>
      <c r="L470" t="s">
        <v>112</v>
      </c>
      <c r="M470">
        <v>1031849</v>
      </c>
      <c r="N470" t="s">
        <v>47</v>
      </c>
    </row>
    <row r="471" spans="1:14" x14ac:dyDescent="0.3">
      <c r="A471">
        <v>470</v>
      </c>
      <c r="B471" t="s">
        <v>172</v>
      </c>
      <c r="C471" t="s">
        <v>1056</v>
      </c>
      <c r="D471" t="s">
        <v>1057</v>
      </c>
      <c r="H471" t="s">
        <v>171</v>
      </c>
      <c r="I471" t="s">
        <v>88</v>
      </c>
      <c r="J471">
        <v>2021</v>
      </c>
      <c r="K471" t="s">
        <v>132</v>
      </c>
      <c r="L471" t="s">
        <v>11</v>
      </c>
      <c r="M471">
        <v>1160907</v>
      </c>
      <c r="N471" t="s">
        <v>128</v>
      </c>
    </row>
    <row r="472" spans="1:14" x14ac:dyDescent="0.3">
      <c r="A472">
        <v>471</v>
      </c>
      <c r="B472" t="s">
        <v>226</v>
      </c>
      <c r="C472" t="s">
        <v>282</v>
      </c>
      <c r="D472" t="s">
        <v>1058</v>
      </c>
      <c r="H472" t="s">
        <v>95</v>
      </c>
      <c r="I472" t="s">
        <v>62</v>
      </c>
      <c r="J472">
        <v>2024</v>
      </c>
      <c r="K472" t="s">
        <v>157</v>
      </c>
      <c r="L472" t="s">
        <v>136</v>
      </c>
      <c r="M472">
        <v>330500</v>
      </c>
      <c r="N472" t="s">
        <v>106</v>
      </c>
    </row>
    <row r="473" spans="1:14" x14ac:dyDescent="0.3">
      <c r="A473">
        <v>472</v>
      </c>
      <c r="B473" t="s">
        <v>648</v>
      </c>
      <c r="C473" t="s">
        <v>180</v>
      </c>
      <c r="D473" t="s">
        <v>1059</v>
      </c>
      <c r="H473" t="s">
        <v>171</v>
      </c>
      <c r="I473" t="s">
        <v>96</v>
      </c>
      <c r="J473">
        <v>2020</v>
      </c>
      <c r="K473" t="s">
        <v>127</v>
      </c>
      <c r="L473" t="s">
        <v>11</v>
      </c>
      <c r="M473">
        <v>656432</v>
      </c>
      <c r="N473" t="s">
        <v>99</v>
      </c>
    </row>
    <row r="474" spans="1:14" x14ac:dyDescent="0.3">
      <c r="A474">
        <v>473</v>
      </c>
      <c r="B474" t="s">
        <v>653</v>
      </c>
      <c r="C474" t="s">
        <v>1060</v>
      </c>
      <c r="D474" t="s">
        <v>1061</v>
      </c>
      <c r="H474" t="s">
        <v>110</v>
      </c>
      <c r="I474" t="s">
        <v>123</v>
      </c>
      <c r="J474">
        <v>2020</v>
      </c>
      <c r="K474" t="s">
        <v>197</v>
      </c>
      <c r="L474" t="s">
        <v>90</v>
      </c>
      <c r="M474">
        <v>893964</v>
      </c>
      <c r="N474" t="s">
        <v>128</v>
      </c>
    </row>
    <row r="475" spans="1:14" x14ac:dyDescent="0.3">
      <c r="A475">
        <v>474</v>
      </c>
      <c r="B475" t="s">
        <v>203</v>
      </c>
      <c r="C475" t="s">
        <v>252</v>
      </c>
      <c r="D475" t="s">
        <v>1062</v>
      </c>
      <c r="H475" t="s">
        <v>103</v>
      </c>
      <c r="I475" t="s">
        <v>88</v>
      </c>
      <c r="J475">
        <v>2023</v>
      </c>
      <c r="K475" t="s">
        <v>178</v>
      </c>
      <c r="L475" t="s">
        <v>11</v>
      </c>
      <c r="M475">
        <v>852630</v>
      </c>
      <c r="N475" t="s">
        <v>99</v>
      </c>
    </row>
    <row r="476" spans="1:14" x14ac:dyDescent="0.3">
      <c r="A476">
        <v>475</v>
      </c>
      <c r="B476" t="s">
        <v>638</v>
      </c>
      <c r="C476" t="s">
        <v>1063</v>
      </c>
      <c r="D476" t="s">
        <v>1064</v>
      </c>
      <c r="H476" t="s">
        <v>87</v>
      </c>
      <c r="I476" t="s">
        <v>156</v>
      </c>
      <c r="J476">
        <v>2022</v>
      </c>
      <c r="K476" t="s">
        <v>190</v>
      </c>
      <c r="L476" t="s">
        <v>136</v>
      </c>
      <c r="M476">
        <v>919318</v>
      </c>
      <c r="N476" t="s">
        <v>128</v>
      </c>
    </row>
    <row r="477" spans="1:14" x14ac:dyDescent="0.3">
      <c r="A477">
        <v>476</v>
      </c>
      <c r="B477" t="s">
        <v>1065</v>
      </c>
      <c r="C477" t="s">
        <v>706</v>
      </c>
      <c r="D477" t="s">
        <v>1066</v>
      </c>
      <c r="H477" t="s">
        <v>171</v>
      </c>
      <c r="I477" t="s">
        <v>96</v>
      </c>
      <c r="J477">
        <v>2023</v>
      </c>
      <c r="K477" t="s">
        <v>132</v>
      </c>
      <c r="L477" t="s">
        <v>98</v>
      </c>
      <c r="M477">
        <v>641688</v>
      </c>
      <c r="N477" t="s">
        <v>91</v>
      </c>
    </row>
    <row r="478" spans="1:14" x14ac:dyDescent="0.3">
      <c r="A478">
        <v>477</v>
      </c>
      <c r="B478" t="s">
        <v>153</v>
      </c>
      <c r="C478" t="s">
        <v>150</v>
      </c>
      <c r="D478" t="s">
        <v>1067</v>
      </c>
      <c r="H478" t="s">
        <v>95</v>
      </c>
      <c r="I478" t="s">
        <v>62</v>
      </c>
      <c r="J478">
        <v>2021</v>
      </c>
      <c r="K478" t="s">
        <v>116</v>
      </c>
      <c r="L478" t="s">
        <v>136</v>
      </c>
      <c r="M478">
        <v>315999</v>
      </c>
      <c r="N478" t="s">
        <v>128</v>
      </c>
    </row>
    <row r="479" spans="1:14" x14ac:dyDescent="0.3">
      <c r="A479">
        <v>478</v>
      </c>
      <c r="B479" t="s">
        <v>1068</v>
      </c>
      <c r="C479" t="s">
        <v>1069</v>
      </c>
      <c r="D479" t="s">
        <v>1070</v>
      </c>
      <c r="H479" t="s">
        <v>95</v>
      </c>
      <c r="I479" t="s">
        <v>104</v>
      </c>
      <c r="J479">
        <v>2021</v>
      </c>
      <c r="K479" t="s">
        <v>178</v>
      </c>
      <c r="L479" t="s">
        <v>98</v>
      </c>
      <c r="M479">
        <v>607975</v>
      </c>
      <c r="N479" t="s">
        <v>128</v>
      </c>
    </row>
    <row r="480" spans="1:14" x14ac:dyDescent="0.3">
      <c r="A480">
        <v>479</v>
      </c>
      <c r="B480" t="s">
        <v>579</v>
      </c>
      <c r="C480" t="s">
        <v>1071</v>
      </c>
      <c r="D480" t="s">
        <v>1072</v>
      </c>
      <c r="H480" t="s">
        <v>171</v>
      </c>
      <c r="I480" t="s">
        <v>88</v>
      </c>
      <c r="J480">
        <v>2020</v>
      </c>
      <c r="K480" t="s">
        <v>197</v>
      </c>
      <c r="L480" t="s">
        <v>98</v>
      </c>
      <c r="M480">
        <v>834503</v>
      </c>
      <c r="N480" t="s">
        <v>164</v>
      </c>
    </row>
    <row r="481" spans="1:14" x14ac:dyDescent="0.3">
      <c r="A481">
        <v>480</v>
      </c>
      <c r="B481" t="s">
        <v>888</v>
      </c>
      <c r="C481" t="s">
        <v>282</v>
      </c>
      <c r="D481" t="s">
        <v>1073</v>
      </c>
      <c r="H481" t="s">
        <v>95</v>
      </c>
      <c r="I481" t="s">
        <v>96</v>
      </c>
      <c r="J481">
        <v>2021</v>
      </c>
      <c r="K481" t="s">
        <v>97</v>
      </c>
      <c r="L481" t="s">
        <v>11</v>
      </c>
      <c r="M481">
        <v>597573</v>
      </c>
      <c r="N481" t="s">
        <v>99</v>
      </c>
    </row>
    <row r="482" spans="1:14" x14ac:dyDescent="0.3">
      <c r="A482">
        <v>481</v>
      </c>
      <c r="B482" t="s">
        <v>653</v>
      </c>
      <c r="C482" t="s">
        <v>807</v>
      </c>
      <c r="D482" t="s">
        <v>1074</v>
      </c>
      <c r="H482" t="s">
        <v>152</v>
      </c>
      <c r="I482" t="s">
        <v>123</v>
      </c>
      <c r="J482">
        <v>2024</v>
      </c>
      <c r="K482" t="s">
        <v>89</v>
      </c>
      <c r="L482" t="s">
        <v>112</v>
      </c>
      <c r="M482">
        <v>1187104</v>
      </c>
      <c r="N482" t="s">
        <v>128</v>
      </c>
    </row>
    <row r="483" spans="1:14" x14ac:dyDescent="0.3">
      <c r="A483">
        <v>482</v>
      </c>
      <c r="B483" t="s">
        <v>231</v>
      </c>
      <c r="C483" t="s">
        <v>1075</v>
      </c>
      <c r="D483" t="s">
        <v>1076</v>
      </c>
      <c r="H483" t="s">
        <v>87</v>
      </c>
      <c r="I483" t="s">
        <v>88</v>
      </c>
      <c r="J483">
        <v>2024</v>
      </c>
      <c r="K483" t="s">
        <v>111</v>
      </c>
      <c r="L483" t="s">
        <v>90</v>
      </c>
      <c r="M483">
        <v>536560</v>
      </c>
      <c r="N483" t="s">
        <v>99</v>
      </c>
    </row>
    <row r="484" spans="1:14" x14ac:dyDescent="0.3">
      <c r="A484">
        <v>483</v>
      </c>
      <c r="B484" t="s">
        <v>203</v>
      </c>
      <c r="C484" t="s">
        <v>651</v>
      </c>
      <c r="D484" t="s">
        <v>1077</v>
      </c>
      <c r="H484" t="s">
        <v>103</v>
      </c>
      <c r="I484" t="s">
        <v>156</v>
      </c>
      <c r="J484">
        <v>2023</v>
      </c>
      <c r="K484" t="s">
        <v>197</v>
      </c>
      <c r="L484" t="s">
        <v>98</v>
      </c>
      <c r="M484">
        <v>619167</v>
      </c>
      <c r="N484" t="s">
        <v>106</v>
      </c>
    </row>
    <row r="485" spans="1:14" x14ac:dyDescent="0.3">
      <c r="A485">
        <v>484</v>
      </c>
      <c r="B485" t="s">
        <v>107</v>
      </c>
      <c r="C485" t="s">
        <v>906</v>
      </c>
      <c r="D485" t="s">
        <v>1078</v>
      </c>
      <c r="H485" t="s">
        <v>171</v>
      </c>
      <c r="I485" t="s">
        <v>88</v>
      </c>
      <c r="J485">
        <v>2024</v>
      </c>
      <c r="K485" t="s">
        <v>89</v>
      </c>
      <c r="L485" t="s">
        <v>105</v>
      </c>
      <c r="M485">
        <v>892127</v>
      </c>
      <c r="N485" t="s">
        <v>106</v>
      </c>
    </row>
    <row r="486" spans="1:14" x14ac:dyDescent="0.3">
      <c r="A486">
        <v>485</v>
      </c>
      <c r="B486" t="s">
        <v>1079</v>
      </c>
      <c r="C486" t="s">
        <v>344</v>
      </c>
      <c r="D486" t="s">
        <v>1080</v>
      </c>
      <c r="H486" t="s">
        <v>152</v>
      </c>
      <c r="I486" t="s">
        <v>62</v>
      </c>
      <c r="J486">
        <v>2021</v>
      </c>
      <c r="K486" t="s">
        <v>111</v>
      </c>
      <c r="L486" t="s">
        <v>105</v>
      </c>
      <c r="M486">
        <v>1052157</v>
      </c>
      <c r="N486" t="s">
        <v>164</v>
      </c>
    </row>
    <row r="487" spans="1:14" x14ac:dyDescent="0.3">
      <c r="A487">
        <v>486</v>
      </c>
      <c r="B487" t="s">
        <v>286</v>
      </c>
      <c r="C487" t="s">
        <v>1031</v>
      </c>
      <c r="D487" t="s">
        <v>1081</v>
      </c>
      <c r="H487" t="s">
        <v>110</v>
      </c>
      <c r="I487" t="s">
        <v>88</v>
      </c>
      <c r="J487">
        <v>2021</v>
      </c>
      <c r="K487" t="s">
        <v>197</v>
      </c>
      <c r="L487" t="s">
        <v>98</v>
      </c>
      <c r="M487">
        <v>781413</v>
      </c>
      <c r="N487" t="s">
        <v>164</v>
      </c>
    </row>
    <row r="488" spans="1:14" x14ac:dyDescent="0.3">
      <c r="A488">
        <v>487</v>
      </c>
      <c r="B488" t="s">
        <v>491</v>
      </c>
      <c r="C488" t="s">
        <v>1082</v>
      </c>
      <c r="D488" t="s">
        <v>1083</v>
      </c>
      <c r="H488" t="s">
        <v>171</v>
      </c>
      <c r="I488" t="s">
        <v>104</v>
      </c>
      <c r="J488">
        <v>2022</v>
      </c>
      <c r="K488" t="s">
        <v>89</v>
      </c>
      <c r="L488" t="s">
        <v>112</v>
      </c>
      <c r="M488">
        <v>459573</v>
      </c>
      <c r="N488" t="s">
        <v>91</v>
      </c>
    </row>
    <row r="489" spans="1:14" x14ac:dyDescent="0.3">
      <c r="A489">
        <v>488</v>
      </c>
      <c r="B489" t="s">
        <v>1084</v>
      </c>
      <c r="C489" t="s">
        <v>543</v>
      </c>
      <c r="D489" t="s">
        <v>1085</v>
      </c>
      <c r="H489" t="s">
        <v>152</v>
      </c>
      <c r="I489" t="s">
        <v>96</v>
      </c>
      <c r="J489">
        <v>2023</v>
      </c>
      <c r="K489" t="s">
        <v>89</v>
      </c>
      <c r="L489" t="s">
        <v>98</v>
      </c>
      <c r="M489">
        <v>608001</v>
      </c>
      <c r="N489" t="s">
        <v>99</v>
      </c>
    </row>
    <row r="490" spans="1:14" x14ac:dyDescent="0.3">
      <c r="A490">
        <v>489</v>
      </c>
      <c r="B490" t="s">
        <v>607</v>
      </c>
      <c r="C490" t="s">
        <v>706</v>
      </c>
      <c r="D490" t="s">
        <v>1086</v>
      </c>
      <c r="H490" t="s">
        <v>87</v>
      </c>
      <c r="I490" t="s">
        <v>62</v>
      </c>
      <c r="J490">
        <v>2020</v>
      </c>
      <c r="K490" t="s">
        <v>197</v>
      </c>
      <c r="L490" t="s">
        <v>136</v>
      </c>
      <c r="M490">
        <v>1145193</v>
      </c>
      <c r="N490" t="s">
        <v>99</v>
      </c>
    </row>
    <row r="491" spans="1:14" x14ac:dyDescent="0.3">
      <c r="A491">
        <v>490</v>
      </c>
      <c r="B491" t="s">
        <v>607</v>
      </c>
      <c r="C491" t="s">
        <v>397</v>
      </c>
      <c r="D491" t="s">
        <v>1087</v>
      </c>
      <c r="H491" t="s">
        <v>171</v>
      </c>
      <c r="I491" t="s">
        <v>96</v>
      </c>
      <c r="J491">
        <v>2024</v>
      </c>
      <c r="K491" t="s">
        <v>178</v>
      </c>
      <c r="L491" t="s">
        <v>90</v>
      </c>
      <c r="M491">
        <v>749568</v>
      </c>
      <c r="N491" t="s">
        <v>106</v>
      </c>
    </row>
    <row r="492" spans="1:14" x14ac:dyDescent="0.3">
      <c r="A492">
        <v>491</v>
      </c>
      <c r="B492" t="s">
        <v>113</v>
      </c>
      <c r="C492" t="s">
        <v>176</v>
      </c>
      <c r="D492" t="s">
        <v>1088</v>
      </c>
      <c r="H492" t="s">
        <v>171</v>
      </c>
      <c r="I492" t="s">
        <v>88</v>
      </c>
      <c r="J492">
        <v>2021</v>
      </c>
      <c r="K492" t="s">
        <v>197</v>
      </c>
      <c r="L492" t="s">
        <v>11</v>
      </c>
      <c r="M492">
        <v>918853</v>
      </c>
      <c r="N492" t="s">
        <v>128</v>
      </c>
    </row>
    <row r="493" spans="1:14" x14ac:dyDescent="0.3">
      <c r="A493">
        <v>492</v>
      </c>
      <c r="B493" t="s">
        <v>1007</v>
      </c>
      <c r="C493" t="s">
        <v>273</v>
      </c>
      <c r="D493" t="s">
        <v>1089</v>
      </c>
      <c r="H493" t="s">
        <v>152</v>
      </c>
      <c r="I493" t="s">
        <v>156</v>
      </c>
      <c r="J493">
        <v>2020</v>
      </c>
      <c r="K493" t="s">
        <v>197</v>
      </c>
      <c r="L493" t="s">
        <v>136</v>
      </c>
      <c r="M493">
        <v>453177</v>
      </c>
      <c r="N493" t="s">
        <v>99</v>
      </c>
    </row>
    <row r="494" spans="1:14" x14ac:dyDescent="0.3">
      <c r="A494">
        <v>493</v>
      </c>
      <c r="B494" t="s">
        <v>1021</v>
      </c>
      <c r="C494" t="s">
        <v>492</v>
      </c>
      <c r="D494" t="s">
        <v>1090</v>
      </c>
      <c r="H494" t="s">
        <v>95</v>
      </c>
      <c r="I494" t="s">
        <v>104</v>
      </c>
      <c r="J494">
        <v>2022</v>
      </c>
      <c r="K494" t="s">
        <v>97</v>
      </c>
      <c r="L494" t="s">
        <v>90</v>
      </c>
      <c r="M494">
        <v>986776</v>
      </c>
      <c r="N494" t="s">
        <v>99</v>
      </c>
    </row>
    <row r="495" spans="1:14" x14ac:dyDescent="0.3">
      <c r="A495">
        <v>494</v>
      </c>
      <c r="B495" t="s">
        <v>1091</v>
      </c>
      <c r="C495" t="s">
        <v>498</v>
      </c>
      <c r="D495" t="s">
        <v>1092</v>
      </c>
      <c r="H495" t="s">
        <v>152</v>
      </c>
      <c r="I495" t="s">
        <v>62</v>
      </c>
      <c r="J495">
        <v>2023</v>
      </c>
      <c r="K495" t="s">
        <v>127</v>
      </c>
      <c r="L495" t="s">
        <v>11</v>
      </c>
      <c r="M495">
        <v>422353</v>
      </c>
      <c r="N495" t="s">
        <v>128</v>
      </c>
    </row>
    <row r="496" spans="1:14" x14ac:dyDescent="0.3">
      <c r="A496">
        <v>495</v>
      </c>
      <c r="B496" t="s">
        <v>705</v>
      </c>
      <c r="C496" t="s">
        <v>906</v>
      </c>
      <c r="D496" t="s">
        <v>1093</v>
      </c>
      <c r="H496" t="s">
        <v>103</v>
      </c>
      <c r="I496" t="s">
        <v>104</v>
      </c>
      <c r="J496">
        <v>2020</v>
      </c>
      <c r="K496" t="s">
        <v>132</v>
      </c>
      <c r="L496" t="s">
        <v>136</v>
      </c>
      <c r="M496">
        <v>494459</v>
      </c>
      <c r="N496" t="s">
        <v>164</v>
      </c>
    </row>
    <row r="497" spans="1:14" x14ac:dyDescent="0.3">
      <c r="A497">
        <v>496</v>
      </c>
      <c r="B497" t="s">
        <v>797</v>
      </c>
      <c r="C497" t="s">
        <v>1094</v>
      </c>
      <c r="D497" t="s">
        <v>1095</v>
      </c>
      <c r="H497" t="s">
        <v>110</v>
      </c>
      <c r="I497" t="s">
        <v>96</v>
      </c>
      <c r="J497">
        <v>2023</v>
      </c>
      <c r="K497" t="s">
        <v>97</v>
      </c>
      <c r="L497" t="s">
        <v>105</v>
      </c>
      <c r="M497">
        <v>757917</v>
      </c>
      <c r="N497" t="s">
        <v>47</v>
      </c>
    </row>
    <row r="498" spans="1:14" x14ac:dyDescent="0.3">
      <c r="A498">
        <v>497</v>
      </c>
      <c r="B498" t="s">
        <v>739</v>
      </c>
      <c r="C498" t="s">
        <v>1096</v>
      </c>
      <c r="D498" t="s">
        <v>1097</v>
      </c>
      <c r="H498" t="s">
        <v>110</v>
      </c>
      <c r="I498" t="s">
        <v>123</v>
      </c>
      <c r="J498">
        <v>2024</v>
      </c>
      <c r="K498" t="s">
        <v>97</v>
      </c>
      <c r="L498" t="s">
        <v>90</v>
      </c>
      <c r="M498">
        <v>729004</v>
      </c>
      <c r="N498" t="s">
        <v>106</v>
      </c>
    </row>
    <row r="499" spans="1:14" x14ac:dyDescent="0.3">
      <c r="A499">
        <v>498</v>
      </c>
      <c r="B499" t="s">
        <v>416</v>
      </c>
      <c r="C499" t="s">
        <v>838</v>
      </c>
      <c r="D499" t="s">
        <v>1098</v>
      </c>
      <c r="H499" t="s">
        <v>152</v>
      </c>
      <c r="I499" t="s">
        <v>123</v>
      </c>
      <c r="J499">
        <v>2022</v>
      </c>
      <c r="K499" t="s">
        <v>197</v>
      </c>
      <c r="L499" t="s">
        <v>11</v>
      </c>
      <c r="M499">
        <v>760478</v>
      </c>
      <c r="N499" t="s">
        <v>128</v>
      </c>
    </row>
    <row r="500" spans="1:14" x14ac:dyDescent="0.3">
      <c r="A500">
        <v>499</v>
      </c>
      <c r="B500" t="s">
        <v>546</v>
      </c>
      <c r="C500" t="s">
        <v>144</v>
      </c>
      <c r="D500" t="s">
        <v>1099</v>
      </c>
      <c r="H500" t="s">
        <v>95</v>
      </c>
      <c r="I500" t="s">
        <v>96</v>
      </c>
      <c r="J500">
        <v>2021</v>
      </c>
      <c r="K500" t="s">
        <v>127</v>
      </c>
      <c r="L500" t="s">
        <v>98</v>
      </c>
      <c r="M500">
        <v>487297</v>
      </c>
      <c r="N500" t="s">
        <v>91</v>
      </c>
    </row>
    <row r="501" spans="1:14" x14ac:dyDescent="0.3">
      <c r="A501">
        <v>500</v>
      </c>
      <c r="B501" t="s">
        <v>720</v>
      </c>
      <c r="C501" t="s">
        <v>1100</v>
      </c>
      <c r="D501" t="s">
        <v>1101</v>
      </c>
      <c r="H501" t="s">
        <v>95</v>
      </c>
      <c r="I501" t="s">
        <v>88</v>
      </c>
      <c r="J501">
        <v>2023</v>
      </c>
      <c r="K501" t="s">
        <v>157</v>
      </c>
      <c r="L501" t="s">
        <v>98</v>
      </c>
      <c r="M501">
        <v>660039</v>
      </c>
      <c r="N501" t="s">
        <v>106</v>
      </c>
    </row>
    <row r="502" spans="1:14" x14ac:dyDescent="0.3">
      <c r="A502">
        <v>501</v>
      </c>
      <c r="B502" t="s">
        <v>557</v>
      </c>
      <c r="C502" t="s">
        <v>1102</v>
      </c>
      <c r="D502" t="s">
        <v>1103</v>
      </c>
      <c r="H502" t="s">
        <v>87</v>
      </c>
      <c r="I502" t="s">
        <v>104</v>
      </c>
      <c r="J502">
        <v>2024</v>
      </c>
      <c r="K502" t="s">
        <v>197</v>
      </c>
      <c r="L502" t="s">
        <v>98</v>
      </c>
      <c r="M502">
        <v>490689</v>
      </c>
      <c r="N502" t="s">
        <v>128</v>
      </c>
    </row>
    <row r="503" spans="1:14" x14ac:dyDescent="0.3">
      <c r="A503">
        <v>502</v>
      </c>
      <c r="B503" t="s">
        <v>235</v>
      </c>
      <c r="C503" t="s">
        <v>690</v>
      </c>
      <c r="D503" t="s">
        <v>1104</v>
      </c>
      <c r="H503" t="s">
        <v>110</v>
      </c>
      <c r="I503" t="s">
        <v>104</v>
      </c>
      <c r="J503">
        <v>2024</v>
      </c>
      <c r="K503" t="s">
        <v>127</v>
      </c>
      <c r="L503" t="s">
        <v>136</v>
      </c>
      <c r="M503">
        <v>843600</v>
      </c>
      <c r="N503" t="s">
        <v>99</v>
      </c>
    </row>
    <row r="504" spans="1:14" x14ac:dyDescent="0.3">
      <c r="A504">
        <v>503</v>
      </c>
      <c r="B504" t="s">
        <v>607</v>
      </c>
      <c r="C504" t="s">
        <v>433</v>
      </c>
      <c r="D504" t="s">
        <v>1105</v>
      </c>
      <c r="H504" t="s">
        <v>152</v>
      </c>
      <c r="I504" t="s">
        <v>104</v>
      </c>
      <c r="J504">
        <v>2024</v>
      </c>
      <c r="K504" t="s">
        <v>127</v>
      </c>
      <c r="L504" t="s">
        <v>136</v>
      </c>
      <c r="M504">
        <v>633328</v>
      </c>
      <c r="N504" t="s">
        <v>106</v>
      </c>
    </row>
    <row r="505" spans="1:14" x14ac:dyDescent="0.3">
      <c r="A505">
        <v>504</v>
      </c>
      <c r="B505" t="s">
        <v>472</v>
      </c>
      <c r="C505" t="s">
        <v>1106</v>
      </c>
      <c r="D505" t="s">
        <v>1107</v>
      </c>
      <c r="H505" t="s">
        <v>95</v>
      </c>
      <c r="I505" t="s">
        <v>88</v>
      </c>
      <c r="J505">
        <v>2021</v>
      </c>
      <c r="K505" t="s">
        <v>178</v>
      </c>
      <c r="L505" t="s">
        <v>11</v>
      </c>
      <c r="M505">
        <v>597836</v>
      </c>
      <c r="N505" t="s">
        <v>106</v>
      </c>
    </row>
    <row r="506" spans="1:14" x14ac:dyDescent="0.3">
      <c r="A506">
        <v>505</v>
      </c>
      <c r="B506" t="s">
        <v>514</v>
      </c>
      <c r="C506" t="s">
        <v>463</v>
      </c>
      <c r="D506" t="s">
        <v>1108</v>
      </c>
      <c r="H506" t="s">
        <v>152</v>
      </c>
      <c r="I506" t="s">
        <v>96</v>
      </c>
      <c r="J506">
        <v>2024</v>
      </c>
      <c r="K506" t="s">
        <v>197</v>
      </c>
      <c r="L506" t="s">
        <v>112</v>
      </c>
      <c r="M506">
        <v>933188</v>
      </c>
      <c r="N506" t="s">
        <v>99</v>
      </c>
    </row>
    <row r="507" spans="1:14" x14ac:dyDescent="0.3">
      <c r="A507">
        <v>506</v>
      </c>
      <c r="B507" t="s">
        <v>797</v>
      </c>
      <c r="C507" t="s">
        <v>1100</v>
      </c>
      <c r="D507" t="s">
        <v>1109</v>
      </c>
      <c r="H507" t="s">
        <v>110</v>
      </c>
      <c r="I507" t="s">
        <v>104</v>
      </c>
      <c r="J507">
        <v>2022</v>
      </c>
      <c r="K507" t="s">
        <v>190</v>
      </c>
      <c r="L507" t="s">
        <v>105</v>
      </c>
      <c r="M507">
        <v>654544</v>
      </c>
      <c r="N507" t="s">
        <v>164</v>
      </c>
    </row>
    <row r="508" spans="1:14" x14ac:dyDescent="0.3">
      <c r="A508">
        <v>507</v>
      </c>
      <c r="B508" t="s">
        <v>1110</v>
      </c>
      <c r="C508" t="s">
        <v>690</v>
      </c>
      <c r="D508" t="s">
        <v>1111</v>
      </c>
      <c r="H508" t="s">
        <v>103</v>
      </c>
      <c r="I508" t="s">
        <v>156</v>
      </c>
      <c r="J508">
        <v>2023</v>
      </c>
      <c r="K508" t="s">
        <v>190</v>
      </c>
      <c r="L508" t="s">
        <v>105</v>
      </c>
      <c r="M508">
        <v>625212</v>
      </c>
      <c r="N508" t="s">
        <v>128</v>
      </c>
    </row>
    <row r="509" spans="1:14" x14ac:dyDescent="0.3">
      <c r="A509">
        <v>508</v>
      </c>
      <c r="B509" t="s">
        <v>894</v>
      </c>
      <c r="C509" t="s">
        <v>356</v>
      </c>
      <c r="D509" t="s">
        <v>1112</v>
      </c>
      <c r="H509" t="s">
        <v>95</v>
      </c>
      <c r="I509" t="s">
        <v>96</v>
      </c>
      <c r="J509">
        <v>2020</v>
      </c>
      <c r="K509" t="s">
        <v>157</v>
      </c>
      <c r="L509" t="s">
        <v>11</v>
      </c>
      <c r="M509">
        <v>600570</v>
      </c>
      <c r="N509" t="s">
        <v>164</v>
      </c>
    </row>
    <row r="510" spans="1:14" x14ac:dyDescent="0.3">
      <c r="A510">
        <v>509</v>
      </c>
      <c r="B510" t="s">
        <v>779</v>
      </c>
      <c r="C510" t="s">
        <v>501</v>
      </c>
      <c r="D510" t="s">
        <v>1113</v>
      </c>
      <c r="H510" t="s">
        <v>87</v>
      </c>
      <c r="I510" t="s">
        <v>88</v>
      </c>
      <c r="J510">
        <v>2022</v>
      </c>
      <c r="K510" t="s">
        <v>111</v>
      </c>
      <c r="L510" t="s">
        <v>112</v>
      </c>
      <c r="M510">
        <v>1102871</v>
      </c>
      <c r="N510" t="s">
        <v>164</v>
      </c>
    </row>
    <row r="511" spans="1:14" x14ac:dyDescent="0.3">
      <c r="A511">
        <v>510</v>
      </c>
      <c r="B511" t="s">
        <v>523</v>
      </c>
      <c r="C511" t="s">
        <v>908</v>
      </c>
      <c r="D511" t="s">
        <v>1114</v>
      </c>
      <c r="H511" t="s">
        <v>171</v>
      </c>
      <c r="I511" t="s">
        <v>96</v>
      </c>
      <c r="J511">
        <v>2020</v>
      </c>
      <c r="K511" t="s">
        <v>111</v>
      </c>
      <c r="L511" t="s">
        <v>98</v>
      </c>
      <c r="M511">
        <v>406237</v>
      </c>
      <c r="N511" t="s">
        <v>106</v>
      </c>
    </row>
    <row r="512" spans="1:14" x14ac:dyDescent="0.3">
      <c r="A512">
        <v>511</v>
      </c>
      <c r="B512" t="s">
        <v>194</v>
      </c>
      <c r="C512" t="s">
        <v>1115</v>
      </c>
      <c r="D512" t="s">
        <v>1116</v>
      </c>
      <c r="H512" t="s">
        <v>110</v>
      </c>
      <c r="I512" t="s">
        <v>88</v>
      </c>
      <c r="J512">
        <v>2020</v>
      </c>
      <c r="K512" t="s">
        <v>157</v>
      </c>
      <c r="L512" t="s">
        <v>98</v>
      </c>
      <c r="M512">
        <v>841049</v>
      </c>
      <c r="N512" t="s">
        <v>128</v>
      </c>
    </row>
    <row r="513" spans="1:14" x14ac:dyDescent="0.3">
      <c r="A513">
        <v>512</v>
      </c>
      <c r="B513" t="s">
        <v>182</v>
      </c>
      <c r="C513" t="s">
        <v>1117</v>
      </c>
      <c r="D513" t="s">
        <v>1118</v>
      </c>
      <c r="H513" t="s">
        <v>95</v>
      </c>
      <c r="I513" t="s">
        <v>156</v>
      </c>
      <c r="J513">
        <v>2022</v>
      </c>
      <c r="K513" t="s">
        <v>116</v>
      </c>
      <c r="L513" t="s">
        <v>90</v>
      </c>
      <c r="M513">
        <v>1185765</v>
      </c>
      <c r="N513" t="s">
        <v>47</v>
      </c>
    </row>
    <row r="514" spans="1:14" x14ac:dyDescent="0.3">
      <c r="A514">
        <v>513</v>
      </c>
      <c r="B514" t="s">
        <v>894</v>
      </c>
      <c r="C514" t="s">
        <v>480</v>
      </c>
      <c r="D514" t="s">
        <v>1119</v>
      </c>
      <c r="H514" t="s">
        <v>103</v>
      </c>
      <c r="I514" t="s">
        <v>123</v>
      </c>
      <c r="J514">
        <v>2023</v>
      </c>
      <c r="K514" t="s">
        <v>190</v>
      </c>
      <c r="L514" t="s">
        <v>112</v>
      </c>
      <c r="M514">
        <v>457841</v>
      </c>
      <c r="N514" t="s">
        <v>47</v>
      </c>
    </row>
    <row r="515" spans="1:14" x14ac:dyDescent="0.3">
      <c r="A515">
        <v>514</v>
      </c>
      <c r="B515" t="s">
        <v>319</v>
      </c>
      <c r="C515" t="s">
        <v>858</v>
      </c>
      <c r="D515" t="s">
        <v>1120</v>
      </c>
      <c r="H515" t="s">
        <v>95</v>
      </c>
      <c r="I515" t="s">
        <v>156</v>
      </c>
      <c r="J515">
        <v>2024</v>
      </c>
      <c r="K515" t="s">
        <v>89</v>
      </c>
      <c r="L515" t="s">
        <v>105</v>
      </c>
      <c r="M515">
        <v>313845</v>
      </c>
      <c r="N515" t="s">
        <v>106</v>
      </c>
    </row>
    <row r="516" spans="1:14" x14ac:dyDescent="0.3">
      <c r="A516">
        <v>515</v>
      </c>
      <c r="B516" t="s">
        <v>209</v>
      </c>
      <c r="C516" t="s">
        <v>420</v>
      </c>
      <c r="D516" t="s">
        <v>1121</v>
      </c>
      <c r="H516" t="s">
        <v>110</v>
      </c>
      <c r="I516" t="s">
        <v>123</v>
      </c>
      <c r="J516">
        <v>2022</v>
      </c>
      <c r="K516" t="s">
        <v>116</v>
      </c>
      <c r="L516" t="s">
        <v>98</v>
      </c>
      <c r="M516">
        <v>1159373</v>
      </c>
      <c r="N516" t="s">
        <v>99</v>
      </c>
    </row>
    <row r="517" spans="1:14" x14ac:dyDescent="0.3">
      <c r="A517">
        <v>516</v>
      </c>
      <c r="B517" t="s">
        <v>491</v>
      </c>
      <c r="C517" t="s">
        <v>515</v>
      </c>
      <c r="D517" t="s">
        <v>1122</v>
      </c>
      <c r="H517" t="s">
        <v>87</v>
      </c>
      <c r="I517" t="s">
        <v>88</v>
      </c>
      <c r="J517">
        <v>2021</v>
      </c>
      <c r="K517" t="s">
        <v>116</v>
      </c>
      <c r="L517" t="s">
        <v>98</v>
      </c>
      <c r="M517">
        <v>646991</v>
      </c>
      <c r="N517" t="s">
        <v>106</v>
      </c>
    </row>
    <row r="518" spans="1:14" x14ac:dyDescent="0.3">
      <c r="A518">
        <v>517</v>
      </c>
      <c r="B518" t="s">
        <v>275</v>
      </c>
      <c r="C518" t="s">
        <v>712</v>
      </c>
      <c r="D518" t="s">
        <v>1123</v>
      </c>
      <c r="H518" t="s">
        <v>87</v>
      </c>
      <c r="I518" t="s">
        <v>104</v>
      </c>
      <c r="J518">
        <v>2020</v>
      </c>
      <c r="K518" t="s">
        <v>89</v>
      </c>
      <c r="L518" t="s">
        <v>136</v>
      </c>
      <c r="M518">
        <v>360522</v>
      </c>
      <c r="N518" t="s">
        <v>47</v>
      </c>
    </row>
    <row r="519" spans="1:14" x14ac:dyDescent="0.3">
      <c r="A519">
        <v>518</v>
      </c>
      <c r="B519" t="s">
        <v>648</v>
      </c>
      <c r="C519" t="s">
        <v>1124</v>
      </c>
      <c r="D519" t="s">
        <v>1125</v>
      </c>
      <c r="H519" t="s">
        <v>103</v>
      </c>
      <c r="I519" t="s">
        <v>104</v>
      </c>
      <c r="J519">
        <v>2024</v>
      </c>
      <c r="K519" t="s">
        <v>178</v>
      </c>
      <c r="L519" t="s">
        <v>90</v>
      </c>
      <c r="M519">
        <v>771616</v>
      </c>
      <c r="N519" t="s">
        <v>164</v>
      </c>
    </row>
    <row r="520" spans="1:14" x14ac:dyDescent="0.3">
      <c r="A520">
        <v>519</v>
      </c>
      <c r="B520" t="s">
        <v>845</v>
      </c>
      <c r="C520" t="s">
        <v>1126</v>
      </c>
      <c r="D520" t="s">
        <v>1127</v>
      </c>
      <c r="H520" t="s">
        <v>103</v>
      </c>
      <c r="I520" t="s">
        <v>123</v>
      </c>
      <c r="J520">
        <v>2024</v>
      </c>
      <c r="K520" t="s">
        <v>157</v>
      </c>
      <c r="L520" t="s">
        <v>11</v>
      </c>
      <c r="M520">
        <v>325903</v>
      </c>
      <c r="N520" t="s">
        <v>47</v>
      </c>
    </row>
    <row r="521" spans="1:14" x14ac:dyDescent="0.3">
      <c r="A521">
        <v>520</v>
      </c>
      <c r="B521" t="s">
        <v>821</v>
      </c>
      <c r="C521" t="s">
        <v>1128</v>
      </c>
      <c r="D521" t="s">
        <v>1129</v>
      </c>
      <c r="H521" t="s">
        <v>152</v>
      </c>
      <c r="I521" t="s">
        <v>156</v>
      </c>
      <c r="J521">
        <v>2022</v>
      </c>
      <c r="K521" t="s">
        <v>97</v>
      </c>
      <c r="L521" t="s">
        <v>11</v>
      </c>
      <c r="M521">
        <v>791671</v>
      </c>
      <c r="N521" t="s">
        <v>91</v>
      </c>
    </row>
    <row r="522" spans="1:14" x14ac:dyDescent="0.3">
      <c r="A522">
        <v>521</v>
      </c>
      <c r="B522" t="s">
        <v>459</v>
      </c>
      <c r="C522" t="s">
        <v>460</v>
      </c>
      <c r="D522" t="s">
        <v>1130</v>
      </c>
      <c r="H522" t="s">
        <v>87</v>
      </c>
      <c r="I522" t="s">
        <v>62</v>
      </c>
      <c r="J522">
        <v>2022</v>
      </c>
      <c r="K522" t="s">
        <v>89</v>
      </c>
      <c r="L522" t="s">
        <v>98</v>
      </c>
      <c r="M522">
        <v>1053010</v>
      </c>
      <c r="N522" t="s">
        <v>91</v>
      </c>
    </row>
    <row r="523" spans="1:14" x14ac:dyDescent="0.3">
      <c r="A523">
        <v>522</v>
      </c>
      <c r="B523" t="s">
        <v>311</v>
      </c>
      <c r="C523" t="s">
        <v>920</v>
      </c>
      <c r="D523" t="s">
        <v>1131</v>
      </c>
      <c r="H523" t="s">
        <v>87</v>
      </c>
      <c r="I523" t="s">
        <v>156</v>
      </c>
      <c r="J523">
        <v>2024</v>
      </c>
      <c r="K523" t="s">
        <v>197</v>
      </c>
      <c r="L523" t="s">
        <v>136</v>
      </c>
      <c r="M523">
        <v>387544</v>
      </c>
      <c r="N523" t="s">
        <v>91</v>
      </c>
    </row>
    <row r="524" spans="1:14" x14ac:dyDescent="0.3">
      <c r="A524">
        <v>523</v>
      </c>
      <c r="B524" t="s">
        <v>349</v>
      </c>
      <c r="C524" t="s">
        <v>433</v>
      </c>
      <c r="D524" t="s">
        <v>1132</v>
      </c>
      <c r="H524" t="s">
        <v>171</v>
      </c>
      <c r="I524" t="s">
        <v>104</v>
      </c>
      <c r="J524">
        <v>2021</v>
      </c>
      <c r="K524" t="s">
        <v>197</v>
      </c>
      <c r="L524" t="s">
        <v>98</v>
      </c>
      <c r="M524">
        <v>818239</v>
      </c>
      <c r="N524" t="s">
        <v>91</v>
      </c>
    </row>
    <row r="525" spans="1:14" x14ac:dyDescent="0.3">
      <c r="A525">
        <v>524</v>
      </c>
      <c r="B525" t="s">
        <v>275</v>
      </c>
      <c r="C525" t="s">
        <v>910</v>
      </c>
      <c r="D525" t="s">
        <v>1133</v>
      </c>
      <c r="H525" t="s">
        <v>95</v>
      </c>
      <c r="I525" t="s">
        <v>96</v>
      </c>
      <c r="J525">
        <v>2021</v>
      </c>
      <c r="K525" t="s">
        <v>157</v>
      </c>
      <c r="L525" t="s">
        <v>105</v>
      </c>
      <c r="M525">
        <v>958802</v>
      </c>
      <c r="N525" t="s">
        <v>164</v>
      </c>
    </row>
    <row r="526" spans="1:14" x14ac:dyDescent="0.3">
      <c r="A526">
        <v>525</v>
      </c>
      <c r="B526" t="s">
        <v>985</v>
      </c>
      <c r="C526" t="s">
        <v>1134</v>
      </c>
      <c r="D526" t="s">
        <v>1135</v>
      </c>
      <c r="H526" t="s">
        <v>171</v>
      </c>
      <c r="I526" t="s">
        <v>156</v>
      </c>
      <c r="J526">
        <v>2021</v>
      </c>
      <c r="K526" t="s">
        <v>116</v>
      </c>
      <c r="L526" t="s">
        <v>11</v>
      </c>
      <c r="M526">
        <v>842382</v>
      </c>
      <c r="N526" t="s">
        <v>164</v>
      </c>
    </row>
    <row r="527" spans="1:14" x14ac:dyDescent="0.3">
      <c r="A527">
        <v>526</v>
      </c>
      <c r="B527" t="s">
        <v>505</v>
      </c>
      <c r="C527" t="s">
        <v>665</v>
      </c>
      <c r="D527" t="s">
        <v>1136</v>
      </c>
      <c r="H527" t="s">
        <v>152</v>
      </c>
      <c r="I527" t="s">
        <v>88</v>
      </c>
      <c r="J527">
        <v>2024</v>
      </c>
      <c r="K527" t="s">
        <v>97</v>
      </c>
      <c r="L527" t="s">
        <v>105</v>
      </c>
      <c r="M527">
        <v>1062915</v>
      </c>
      <c r="N527" t="s">
        <v>128</v>
      </c>
    </row>
    <row r="528" spans="1:14" x14ac:dyDescent="0.3">
      <c r="A528">
        <v>527</v>
      </c>
      <c r="B528" t="s">
        <v>628</v>
      </c>
      <c r="C528" t="s">
        <v>562</v>
      </c>
      <c r="D528" t="s">
        <v>1137</v>
      </c>
      <c r="H528" t="s">
        <v>87</v>
      </c>
      <c r="I528" t="s">
        <v>104</v>
      </c>
      <c r="J528">
        <v>2021</v>
      </c>
      <c r="K528" t="s">
        <v>127</v>
      </c>
      <c r="L528" t="s">
        <v>90</v>
      </c>
      <c r="M528">
        <v>597258</v>
      </c>
      <c r="N528" t="s">
        <v>164</v>
      </c>
    </row>
    <row r="529" spans="1:14" x14ac:dyDescent="0.3">
      <c r="A529">
        <v>528</v>
      </c>
      <c r="B529" t="s">
        <v>763</v>
      </c>
      <c r="C529" t="s">
        <v>337</v>
      </c>
      <c r="D529" t="s">
        <v>1138</v>
      </c>
      <c r="H529" t="s">
        <v>87</v>
      </c>
      <c r="I529" t="s">
        <v>96</v>
      </c>
      <c r="J529">
        <v>2024</v>
      </c>
      <c r="K529" t="s">
        <v>157</v>
      </c>
      <c r="L529" t="s">
        <v>11</v>
      </c>
      <c r="M529">
        <v>1063730</v>
      </c>
      <c r="N529" t="s">
        <v>47</v>
      </c>
    </row>
    <row r="530" spans="1:14" x14ac:dyDescent="0.3">
      <c r="A530">
        <v>529</v>
      </c>
      <c r="B530" t="s">
        <v>561</v>
      </c>
      <c r="C530" t="s">
        <v>368</v>
      </c>
      <c r="D530" t="s">
        <v>1139</v>
      </c>
      <c r="H530" t="s">
        <v>87</v>
      </c>
      <c r="I530" t="s">
        <v>88</v>
      </c>
      <c r="J530">
        <v>2024</v>
      </c>
      <c r="K530" t="s">
        <v>197</v>
      </c>
      <c r="L530" t="s">
        <v>90</v>
      </c>
      <c r="M530">
        <v>1063173</v>
      </c>
      <c r="N530" t="s">
        <v>99</v>
      </c>
    </row>
    <row r="531" spans="1:14" x14ac:dyDescent="0.3">
      <c r="A531">
        <v>530</v>
      </c>
      <c r="B531" t="s">
        <v>1110</v>
      </c>
      <c r="C531" t="s">
        <v>1140</v>
      </c>
      <c r="D531" t="s">
        <v>1141</v>
      </c>
      <c r="H531" t="s">
        <v>110</v>
      </c>
      <c r="I531" t="s">
        <v>104</v>
      </c>
      <c r="J531">
        <v>2021</v>
      </c>
      <c r="K531" t="s">
        <v>132</v>
      </c>
      <c r="L531" t="s">
        <v>136</v>
      </c>
      <c r="M531">
        <v>1095483</v>
      </c>
      <c r="N531" t="s">
        <v>91</v>
      </c>
    </row>
    <row r="532" spans="1:14" x14ac:dyDescent="0.3">
      <c r="A532">
        <v>531</v>
      </c>
      <c r="B532" t="s">
        <v>191</v>
      </c>
      <c r="C532" t="s">
        <v>1142</v>
      </c>
      <c r="D532" t="s">
        <v>1143</v>
      </c>
      <c r="H532" t="s">
        <v>95</v>
      </c>
      <c r="I532" t="s">
        <v>88</v>
      </c>
      <c r="J532">
        <v>2020</v>
      </c>
      <c r="K532" t="s">
        <v>116</v>
      </c>
      <c r="L532" t="s">
        <v>98</v>
      </c>
      <c r="M532">
        <v>784992</v>
      </c>
      <c r="N532" t="s">
        <v>164</v>
      </c>
    </row>
    <row r="533" spans="1:14" x14ac:dyDescent="0.3">
      <c r="A533">
        <v>532</v>
      </c>
      <c r="B533" t="s">
        <v>379</v>
      </c>
      <c r="C533" t="s">
        <v>847</v>
      </c>
      <c r="D533" t="s">
        <v>1144</v>
      </c>
      <c r="H533" t="s">
        <v>87</v>
      </c>
      <c r="I533" t="s">
        <v>88</v>
      </c>
      <c r="J533">
        <v>2024</v>
      </c>
      <c r="K533" t="s">
        <v>132</v>
      </c>
      <c r="L533" t="s">
        <v>112</v>
      </c>
      <c r="M533">
        <v>930267</v>
      </c>
      <c r="N533" t="s">
        <v>106</v>
      </c>
    </row>
    <row r="534" spans="1:14" x14ac:dyDescent="0.3">
      <c r="A534">
        <v>533</v>
      </c>
      <c r="B534" t="s">
        <v>682</v>
      </c>
      <c r="C534" t="s">
        <v>466</v>
      </c>
      <c r="D534" t="s">
        <v>1145</v>
      </c>
      <c r="H534" t="s">
        <v>95</v>
      </c>
      <c r="I534" t="s">
        <v>62</v>
      </c>
      <c r="J534">
        <v>2022</v>
      </c>
      <c r="K534" t="s">
        <v>197</v>
      </c>
      <c r="L534" t="s">
        <v>98</v>
      </c>
      <c r="M534">
        <v>595151</v>
      </c>
      <c r="N534" t="s">
        <v>164</v>
      </c>
    </row>
    <row r="535" spans="1:14" x14ac:dyDescent="0.3">
      <c r="A535">
        <v>534</v>
      </c>
      <c r="B535" t="s">
        <v>129</v>
      </c>
      <c r="C535" t="s">
        <v>1146</v>
      </c>
      <c r="D535" t="s">
        <v>1147</v>
      </c>
      <c r="H535" t="s">
        <v>110</v>
      </c>
      <c r="I535" t="s">
        <v>123</v>
      </c>
      <c r="J535">
        <v>2022</v>
      </c>
      <c r="K535" t="s">
        <v>190</v>
      </c>
      <c r="L535" t="s">
        <v>112</v>
      </c>
      <c r="M535">
        <v>391914</v>
      </c>
      <c r="N535" t="s">
        <v>91</v>
      </c>
    </row>
    <row r="536" spans="1:14" x14ac:dyDescent="0.3">
      <c r="A536">
        <v>535</v>
      </c>
      <c r="B536" t="s">
        <v>92</v>
      </c>
      <c r="C536" t="s">
        <v>1148</v>
      </c>
      <c r="D536" t="s">
        <v>1149</v>
      </c>
      <c r="H536" t="s">
        <v>171</v>
      </c>
      <c r="I536" t="s">
        <v>156</v>
      </c>
      <c r="J536">
        <v>2021</v>
      </c>
      <c r="K536" t="s">
        <v>97</v>
      </c>
      <c r="L536" t="s">
        <v>90</v>
      </c>
      <c r="M536">
        <v>333804</v>
      </c>
      <c r="N536" t="s">
        <v>106</v>
      </c>
    </row>
    <row r="537" spans="1:14" x14ac:dyDescent="0.3">
      <c r="A537">
        <v>536</v>
      </c>
      <c r="B537" t="s">
        <v>255</v>
      </c>
      <c r="C537" t="s">
        <v>1150</v>
      </c>
      <c r="D537" t="s">
        <v>1151</v>
      </c>
      <c r="H537" t="s">
        <v>95</v>
      </c>
      <c r="I537" t="s">
        <v>156</v>
      </c>
      <c r="J537">
        <v>2023</v>
      </c>
      <c r="K537" t="s">
        <v>111</v>
      </c>
      <c r="L537" t="s">
        <v>105</v>
      </c>
      <c r="M537">
        <v>507959</v>
      </c>
      <c r="N537" t="s">
        <v>91</v>
      </c>
    </row>
    <row r="538" spans="1:14" x14ac:dyDescent="0.3">
      <c r="A538">
        <v>537</v>
      </c>
      <c r="B538" t="s">
        <v>161</v>
      </c>
      <c r="C538" t="s">
        <v>1063</v>
      </c>
      <c r="D538" t="s">
        <v>1152</v>
      </c>
      <c r="H538" t="s">
        <v>103</v>
      </c>
      <c r="I538" t="s">
        <v>156</v>
      </c>
      <c r="J538">
        <v>2020</v>
      </c>
      <c r="K538" t="s">
        <v>89</v>
      </c>
      <c r="L538" t="s">
        <v>90</v>
      </c>
      <c r="M538">
        <v>609838</v>
      </c>
      <c r="N538" t="s">
        <v>106</v>
      </c>
    </row>
    <row r="539" spans="1:14" x14ac:dyDescent="0.3">
      <c r="A539">
        <v>538</v>
      </c>
      <c r="B539" t="s">
        <v>254</v>
      </c>
      <c r="C539" t="s">
        <v>457</v>
      </c>
      <c r="D539" t="s">
        <v>1153</v>
      </c>
      <c r="H539" t="s">
        <v>87</v>
      </c>
      <c r="I539" t="s">
        <v>96</v>
      </c>
      <c r="J539">
        <v>2022</v>
      </c>
      <c r="K539" t="s">
        <v>197</v>
      </c>
      <c r="L539" t="s">
        <v>11</v>
      </c>
      <c r="M539">
        <v>418439</v>
      </c>
      <c r="N539" t="s">
        <v>99</v>
      </c>
    </row>
    <row r="540" spans="1:14" x14ac:dyDescent="0.3">
      <c r="A540">
        <v>539</v>
      </c>
      <c r="B540" t="s">
        <v>1154</v>
      </c>
      <c r="C540" t="s">
        <v>851</v>
      </c>
      <c r="D540" t="s">
        <v>1155</v>
      </c>
      <c r="H540" t="s">
        <v>152</v>
      </c>
      <c r="I540" t="s">
        <v>96</v>
      </c>
      <c r="J540">
        <v>2024</v>
      </c>
      <c r="K540" t="s">
        <v>111</v>
      </c>
      <c r="L540" t="s">
        <v>98</v>
      </c>
      <c r="M540">
        <v>1065621</v>
      </c>
      <c r="N540" t="s">
        <v>47</v>
      </c>
    </row>
    <row r="541" spans="1:14" x14ac:dyDescent="0.3">
      <c r="A541">
        <v>540</v>
      </c>
      <c r="B541" t="s">
        <v>168</v>
      </c>
      <c r="C541" t="s">
        <v>304</v>
      </c>
      <c r="D541" t="s">
        <v>1156</v>
      </c>
      <c r="H541" t="s">
        <v>95</v>
      </c>
      <c r="I541" t="s">
        <v>156</v>
      </c>
      <c r="J541">
        <v>2020</v>
      </c>
      <c r="K541" t="s">
        <v>116</v>
      </c>
      <c r="L541" t="s">
        <v>105</v>
      </c>
      <c r="M541">
        <v>995461</v>
      </c>
      <c r="N541" t="s">
        <v>128</v>
      </c>
    </row>
    <row r="542" spans="1:14" x14ac:dyDescent="0.3">
      <c r="A542">
        <v>541</v>
      </c>
      <c r="B542" t="s">
        <v>153</v>
      </c>
      <c r="C542" t="s">
        <v>804</v>
      </c>
      <c r="D542" t="s">
        <v>1157</v>
      </c>
      <c r="H542" t="s">
        <v>87</v>
      </c>
      <c r="I542" t="s">
        <v>88</v>
      </c>
      <c r="J542">
        <v>2024</v>
      </c>
      <c r="K542" t="s">
        <v>190</v>
      </c>
      <c r="L542" t="s">
        <v>98</v>
      </c>
      <c r="M542">
        <v>306066</v>
      </c>
      <c r="N542" t="s">
        <v>106</v>
      </c>
    </row>
    <row r="543" spans="1:14" x14ac:dyDescent="0.3">
      <c r="A543">
        <v>542</v>
      </c>
      <c r="B543" t="s">
        <v>284</v>
      </c>
      <c r="C543" t="s">
        <v>255</v>
      </c>
      <c r="D543" t="s">
        <v>1158</v>
      </c>
      <c r="H543" t="s">
        <v>110</v>
      </c>
      <c r="I543" t="s">
        <v>104</v>
      </c>
      <c r="J543">
        <v>2023</v>
      </c>
      <c r="K543" t="s">
        <v>157</v>
      </c>
      <c r="L543" t="s">
        <v>98</v>
      </c>
      <c r="M543">
        <v>310174</v>
      </c>
      <c r="N543" t="s">
        <v>99</v>
      </c>
    </row>
    <row r="544" spans="1:14" x14ac:dyDescent="0.3">
      <c r="A544">
        <v>543</v>
      </c>
      <c r="B544" t="s">
        <v>1159</v>
      </c>
      <c r="C544" t="s">
        <v>533</v>
      </c>
      <c r="D544" t="s">
        <v>1160</v>
      </c>
      <c r="H544" t="s">
        <v>95</v>
      </c>
      <c r="I544" t="s">
        <v>104</v>
      </c>
      <c r="J544">
        <v>2023</v>
      </c>
      <c r="K544" t="s">
        <v>111</v>
      </c>
      <c r="L544" t="s">
        <v>105</v>
      </c>
      <c r="M544">
        <v>755485</v>
      </c>
      <c r="N544" t="s">
        <v>128</v>
      </c>
    </row>
    <row r="545" spans="1:14" x14ac:dyDescent="0.3">
      <c r="A545">
        <v>544</v>
      </c>
      <c r="B545" t="s">
        <v>1161</v>
      </c>
      <c r="C545" t="s">
        <v>529</v>
      </c>
      <c r="D545" t="s">
        <v>1162</v>
      </c>
      <c r="H545" t="s">
        <v>103</v>
      </c>
      <c r="I545" t="s">
        <v>88</v>
      </c>
      <c r="J545">
        <v>2023</v>
      </c>
      <c r="K545" t="s">
        <v>111</v>
      </c>
      <c r="L545" t="s">
        <v>98</v>
      </c>
      <c r="M545">
        <v>695718</v>
      </c>
      <c r="N545" t="s">
        <v>164</v>
      </c>
    </row>
    <row r="546" spans="1:14" x14ac:dyDescent="0.3">
      <c r="A546">
        <v>545</v>
      </c>
      <c r="B546" t="s">
        <v>703</v>
      </c>
      <c r="C546" t="s">
        <v>1163</v>
      </c>
      <c r="D546" t="s">
        <v>1164</v>
      </c>
      <c r="H546" t="s">
        <v>95</v>
      </c>
      <c r="I546" t="s">
        <v>88</v>
      </c>
      <c r="J546">
        <v>2021</v>
      </c>
      <c r="K546" t="s">
        <v>111</v>
      </c>
      <c r="L546" t="s">
        <v>90</v>
      </c>
      <c r="M546">
        <v>1170320</v>
      </c>
      <c r="N546" t="s">
        <v>91</v>
      </c>
    </row>
    <row r="547" spans="1:14" x14ac:dyDescent="0.3">
      <c r="A547">
        <v>546</v>
      </c>
      <c r="B547" t="s">
        <v>162</v>
      </c>
      <c r="C547" t="s">
        <v>371</v>
      </c>
      <c r="D547" t="s">
        <v>1165</v>
      </c>
      <c r="H547" t="s">
        <v>110</v>
      </c>
      <c r="I547" t="s">
        <v>62</v>
      </c>
      <c r="J547">
        <v>2021</v>
      </c>
      <c r="K547" t="s">
        <v>127</v>
      </c>
      <c r="L547" t="s">
        <v>98</v>
      </c>
      <c r="M547">
        <v>423377</v>
      </c>
      <c r="N547" t="s">
        <v>106</v>
      </c>
    </row>
    <row r="548" spans="1:14" x14ac:dyDescent="0.3">
      <c r="A548">
        <v>547</v>
      </c>
      <c r="B548" t="s">
        <v>414</v>
      </c>
      <c r="C548" t="s">
        <v>552</v>
      </c>
      <c r="D548" t="s">
        <v>1166</v>
      </c>
      <c r="H548" t="s">
        <v>87</v>
      </c>
      <c r="I548" t="s">
        <v>88</v>
      </c>
      <c r="J548">
        <v>2024</v>
      </c>
      <c r="K548" t="s">
        <v>89</v>
      </c>
      <c r="L548" t="s">
        <v>98</v>
      </c>
      <c r="M548">
        <v>813866</v>
      </c>
      <c r="N548" t="s">
        <v>106</v>
      </c>
    </row>
    <row r="549" spans="1:14" x14ac:dyDescent="0.3">
      <c r="A549">
        <v>548</v>
      </c>
      <c r="B549" t="s">
        <v>259</v>
      </c>
      <c r="C549" t="s">
        <v>460</v>
      </c>
      <c r="D549" t="s">
        <v>1167</v>
      </c>
      <c r="H549" t="s">
        <v>110</v>
      </c>
      <c r="I549" t="s">
        <v>156</v>
      </c>
      <c r="J549">
        <v>2021</v>
      </c>
      <c r="K549" t="s">
        <v>132</v>
      </c>
      <c r="L549" t="s">
        <v>11</v>
      </c>
      <c r="M549">
        <v>367717</v>
      </c>
      <c r="N549" t="s">
        <v>106</v>
      </c>
    </row>
    <row r="550" spans="1:14" x14ac:dyDescent="0.3">
      <c r="A550">
        <v>549</v>
      </c>
      <c r="B550" t="s">
        <v>1168</v>
      </c>
      <c r="C550" t="s">
        <v>314</v>
      </c>
      <c r="D550" t="s">
        <v>1169</v>
      </c>
      <c r="H550" t="s">
        <v>87</v>
      </c>
      <c r="I550" t="s">
        <v>96</v>
      </c>
      <c r="J550">
        <v>2024</v>
      </c>
      <c r="K550" t="s">
        <v>127</v>
      </c>
      <c r="L550" t="s">
        <v>105</v>
      </c>
      <c r="M550">
        <v>380819</v>
      </c>
      <c r="N550" t="s">
        <v>164</v>
      </c>
    </row>
    <row r="551" spans="1:14" x14ac:dyDescent="0.3">
      <c r="A551">
        <v>550</v>
      </c>
      <c r="B551" t="s">
        <v>594</v>
      </c>
      <c r="C551" t="s">
        <v>1170</v>
      </c>
      <c r="D551" t="s">
        <v>1171</v>
      </c>
      <c r="H551" t="s">
        <v>152</v>
      </c>
      <c r="I551" t="s">
        <v>62</v>
      </c>
      <c r="J551">
        <v>2024</v>
      </c>
      <c r="K551" t="s">
        <v>97</v>
      </c>
      <c r="L551" t="s">
        <v>136</v>
      </c>
      <c r="M551">
        <v>1092487</v>
      </c>
      <c r="N551" t="s">
        <v>47</v>
      </c>
    </row>
    <row r="552" spans="1:14" x14ac:dyDescent="0.3">
      <c r="A552">
        <v>551</v>
      </c>
      <c r="B552" t="s">
        <v>388</v>
      </c>
      <c r="C552" t="s">
        <v>750</v>
      </c>
      <c r="D552" t="s">
        <v>1172</v>
      </c>
      <c r="H552" t="s">
        <v>171</v>
      </c>
      <c r="I552" t="s">
        <v>156</v>
      </c>
      <c r="J552">
        <v>2021</v>
      </c>
      <c r="K552" t="s">
        <v>111</v>
      </c>
      <c r="L552" t="s">
        <v>90</v>
      </c>
      <c r="M552">
        <v>301147</v>
      </c>
      <c r="N552" t="s">
        <v>106</v>
      </c>
    </row>
    <row r="553" spans="1:14" x14ac:dyDescent="0.3">
      <c r="A553">
        <v>552</v>
      </c>
      <c r="B553" t="s">
        <v>811</v>
      </c>
      <c r="C553" t="s">
        <v>708</v>
      </c>
      <c r="D553" t="s">
        <v>1173</v>
      </c>
      <c r="H553" t="s">
        <v>87</v>
      </c>
      <c r="I553" t="s">
        <v>104</v>
      </c>
      <c r="J553">
        <v>2022</v>
      </c>
      <c r="K553" t="s">
        <v>157</v>
      </c>
      <c r="L553" t="s">
        <v>136</v>
      </c>
      <c r="M553">
        <v>828751</v>
      </c>
      <c r="N553" t="s">
        <v>128</v>
      </c>
    </row>
    <row r="554" spans="1:14" x14ac:dyDescent="0.3">
      <c r="A554">
        <v>553</v>
      </c>
      <c r="B554" t="s">
        <v>168</v>
      </c>
      <c r="C554" t="s">
        <v>973</v>
      </c>
      <c r="D554" t="s">
        <v>1174</v>
      </c>
      <c r="H554" t="s">
        <v>171</v>
      </c>
      <c r="I554" t="s">
        <v>104</v>
      </c>
      <c r="J554">
        <v>2020</v>
      </c>
      <c r="K554" t="s">
        <v>132</v>
      </c>
      <c r="L554" t="s">
        <v>90</v>
      </c>
      <c r="M554">
        <v>379396</v>
      </c>
      <c r="N554" t="s">
        <v>99</v>
      </c>
    </row>
    <row r="555" spans="1:14" x14ac:dyDescent="0.3">
      <c r="A555">
        <v>554</v>
      </c>
      <c r="B555" t="s">
        <v>435</v>
      </c>
      <c r="C555" t="s">
        <v>1175</v>
      </c>
      <c r="D555" t="s">
        <v>1176</v>
      </c>
      <c r="H555" t="s">
        <v>87</v>
      </c>
      <c r="I555" t="s">
        <v>62</v>
      </c>
      <c r="J555">
        <v>2022</v>
      </c>
      <c r="K555" t="s">
        <v>190</v>
      </c>
      <c r="L555" t="s">
        <v>136</v>
      </c>
      <c r="M555">
        <v>887868</v>
      </c>
      <c r="N555" t="s">
        <v>106</v>
      </c>
    </row>
    <row r="556" spans="1:14" x14ac:dyDescent="0.3">
      <c r="A556">
        <v>555</v>
      </c>
      <c r="B556" t="s">
        <v>826</v>
      </c>
      <c r="C556" t="s">
        <v>320</v>
      </c>
      <c r="D556" t="s">
        <v>1177</v>
      </c>
      <c r="H556" t="s">
        <v>87</v>
      </c>
      <c r="I556" t="s">
        <v>88</v>
      </c>
      <c r="J556">
        <v>2024</v>
      </c>
      <c r="K556" t="s">
        <v>97</v>
      </c>
      <c r="L556" t="s">
        <v>136</v>
      </c>
      <c r="M556">
        <v>580275</v>
      </c>
      <c r="N556" t="s">
        <v>99</v>
      </c>
    </row>
    <row r="557" spans="1:14" x14ac:dyDescent="0.3">
      <c r="A557">
        <v>556</v>
      </c>
      <c r="B557" t="s">
        <v>1065</v>
      </c>
      <c r="C557" t="s">
        <v>452</v>
      </c>
      <c r="D557" t="s">
        <v>1178</v>
      </c>
      <c r="H557" t="s">
        <v>110</v>
      </c>
      <c r="I557" t="s">
        <v>88</v>
      </c>
      <c r="J557">
        <v>2022</v>
      </c>
      <c r="K557" t="s">
        <v>89</v>
      </c>
      <c r="L557" t="s">
        <v>11</v>
      </c>
      <c r="M557">
        <v>502831</v>
      </c>
      <c r="N557" t="s">
        <v>164</v>
      </c>
    </row>
    <row r="558" spans="1:14" x14ac:dyDescent="0.3">
      <c r="A558">
        <v>557</v>
      </c>
      <c r="B558" t="s">
        <v>488</v>
      </c>
      <c r="C558" t="s">
        <v>1179</v>
      </c>
      <c r="D558" t="s">
        <v>1180</v>
      </c>
      <c r="H558" t="s">
        <v>171</v>
      </c>
      <c r="I558" t="s">
        <v>123</v>
      </c>
      <c r="J558">
        <v>2023</v>
      </c>
      <c r="K558" t="s">
        <v>89</v>
      </c>
      <c r="L558" t="s">
        <v>105</v>
      </c>
      <c r="M558">
        <v>561073</v>
      </c>
      <c r="N558" t="s">
        <v>99</v>
      </c>
    </row>
    <row r="559" spans="1:14" x14ac:dyDescent="0.3">
      <c r="A559">
        <v>558</v>
      </c>
      <c r="B559" t="s">
        <v>1181</v>
      </c>
      <c r="C559" t="s">
        <v>1018</v>
      </c>
      <c r="D559" t="s">
        <v>1182</v>
      </c>
      <c r="H559" t="s">
        <v>103</v>
      </c>
      <c r="I559" t="s">
        <v>156</v>
      </c>
      <c r="J559">
        <v>2022</v>
      </c>
      <c r="K559" t="s">
        <v>127</v>
      </c>
      <c r="L559" t="s">
        <v>136</v>
      </c>
      <c r="M559">
        <v>593564</v>
      </c>
      <c r="N559" t="s">
        <v>164</v>
      </c>
    </row>
    <row r="560" spans="1:14" x14ac:dyDescent="0.3">
      <c r="A560">
        <v>559</v>
      </c>
      <c r="B560" t="s">
        <v>255</v>
      </c>
      <c r="C560" t="s">
        <v>1183</v>
      </c>
      <c r="D560" t="s">
        <v>1184</v>
      </c>
      <c r="H560" t="s">
        <v>87</v>
      </c>
      <c r="I560" t="s">
        <v>123</v>
      </c>
      <c r="J560">
        <v>2022</v>
      </c>
      <c r="K560" t="s">
        <v>111</v>
      </c>
      <c r="L560" t="s">
        <v>136</v>
      </c>
      <c r="M560">
        <v>553561</v>
      </c>
      <c r="N560" t="s">
        <v>47</v>
      </c>
    </row>
    <row r="561" spans="1:14" x14ac:dyDescent="0.3">
      <c r="A561">
        <v>560</v>
      </c>
      <c r="B561" t="s">
        <v>1154</v>
      </c>
      <c r="C561" t="s">
        <v>858</v>
      </c>
      <c r="D561" t="s">
        <v>1185</v>
      </c>
      <c r="H561" t="s">
        <v>152</v>
      </c>
      <c r="I561" t="s">
        <v>123</v>
      </c>
      <c r="J561">
        <v>2021</v>
      </c>
      <c r="K561" t="s">
        <v>116</v>
      </c>
      <c r="L561" t="s">
        <v>11</v>
      </c>
      <c r="M561">
        <v>1066485</v>
      </c>
      <c r="N561" t="s">
        <v>47</v>
      </c>
    </row>
    <row r="562" spans="1:14" x14ac:dyDescent="0.3">
      <c r="A562">
        <v>561</v>
      </c>
      <c r="B562" t="s">
        <v>447</v>
      </c>
      <c r="C562" t="s">
        <v>827</v>
      </c>
      <c r="D562" t="s">
        <v>1186</v>
      </c>
      <c r="H562" t="s">
        <v>110</v>
      </c>
      <c r="I562" t="s">
        <v>96</v>
      </c>
      <c r="J562">
        <v>2024</v>
      </c>
      <c r="K562" t="s">
        <v>197</v>
      </c>
      <c r="L562" t="s">
        <v>136</v>
      </c>
      <c r="M562">
        <v>475092</v>
      </c>
      <c r="N562" t="s">
        <v>128</v>
      </c>
    </row>
    <row r="563" spans="1:14" x14ac:dyDescent="0.3">
      <c r="A563">
        <v>562</v>
      </c>
      <c r="B563" t="s">
        <v>191</v>
      </c>
      <c r="C563" t="s">
        <v>1187</v>
      </c>
      <c r="D563" t="s">
        <v>1188</v>
      </c>
      <c r="H563" t="s">
        <v>87</v>
      </c>
      <c r="I563" t="s">
        <v>123</v>
      </c>
      <c r="J563">
        <v>2022</v>
      </c>
      <c r="K563" t="s">
        <v>197</v>
      </c>
      <c r="L563" t="s">
        <v>90</v>
      </c>
      <c r="M563">
        <v>1082037</v>
      </c>
      <c r="N563" t="s">
        <v>128</v>
      </c>
    </row>
    <row r="564" spans="1:14" x14ac:dyDescent="0.3">
      <c r="A564">
        <v>563</v>
      </c>
      <c r="B564" t="s">
        <v>763</v>
      </c>
      <c r="C564" t="s">
        <v>71</v>
      </c>
      <c r="D564" t="s">
        <v>1189</v>
      </c>
      <c r="H564" t="s">
        <v>110</v>
      </c>
      <c r="I564" t="s">
        <v>104</v>
      </c>
      <c r="J564">
        <v>2020</v>
      </c>
      <c r="K564" t="s">
        <v>132</v>
      </c>
      <c r="L564" t="s">
        <v>11</v>
      </c>
      <c r="M564">
        <v>721086</v>
      </c>
      <c r="N564" t="s">
        <v>47</v>
      </c>
    </row>
    <row r="565" spans="1:14" x14ac:dyDescent="0.3">
      <c r="A565">
        <v>564</v>
      </c>
      <c r="B565" t="s">
        <v>579</v>
      </c>
      <c r="C565" t="s">
        <v>147</v>
      </c>
      <c r="D565" t="s">
        <v>1190</v>
      </c>
      <c r="H565" t="s">
        <v>152</v>
      </c>
      <c r="I565" t="s">
        <v>123</v>
      </c>
      <c r="J565">
        <v>2020</v>
      </c>
      <c r="K565" t="s">
        <v>116</v>
      </c>
      <c r="L565" t="s">
        <v>11</v>
      </c>
      <c r="M565">
        <v>588320</v>
      </c>
      <c r="N565" t="s">
        <v>47</v>
      </c>
    </row>
    <row r="566" spans="1:14" x14ac:dyDescent="0.3">
      <c r="A566">
        <v>565</v>
      </c>
      <c r="B566" t="s">
        <v>1068</v>
      </c>
      <c r="C566" t="s">
        <v>457</v>
      </c>
      <c r="D566" t="s">
        <v>1191</v>
      </c>
      <c r="H566" t="s">
        <v>171</v>
      </c>
      <c r="I566" t="s">
        <v>88</v>
      </c>
      <c r="J566">
        <v>2024</v>
      </c>
      <c r="K566" t="s">
        <v>157</v>
      </c>
      <c r="L566" t="s">
        <v>11</v>
      </c>
      <c r="M566">
        <v>541403</v>
      </c>
      <c r="N566" t="s">
        <v>128</v>
      </c>
    </row>
    <row r="567" spans="1:14" x14ac:dyDescent="0.3">
      <c r="A567">
        <v>566</v>
      </c>
      <c r="B567" t="s">
        <v>561</v>
      </c>
      <c r="C567" t="s">
        <v>445</v>
      </c>
      <c r="D567" t="s">
        <v>1192</v>
      </c>
      <c r="H567" t="s">
        <v>110</v>
      </c>
      <c r="I567" t="s">
        <v>62</v>
      </c>
      <c r="J567">
        <v>2020</v>
      </c>
      <c r="K567" t="s">
        <v>190</v>
      </c>
      <c r="L567" t="s">
        <v>98</v>
      </c>
      <c r="M567">
        <v>909644</v>
      </c>
      <c r="N567" t="s">
        <v>99</v>
      </c>
    </row>
    <row r="568" spans="1:14" x14ac:dyDescent="0.3">
      <c r="A568">
        <v>567</v>
      </c>
      <c r="B568" t="s">
        <v>491</v>
      </c>
      <c r="C568" t="s">
        <v>1193</v>
      </c>
      <c r="D568" t="s">
        <v>1194</v>
      </c>
      <c r="H568" t="s">
        <v>103</v>
      </c>
      <c r="I568" t="s">
        <v>62</v>
      </c>
      <c r="J568">
        <v>2021</v>
      </c>
      <c r="K568" t="s">
        <v>190</v>
      </c>
      <c r="L568" t="s">
        <v>105</v>
      </c>
      <c r="M568">
        <v>1198129</v>
      </c>
      <c r="N568" t="s">
        <v>99</v>
      </c>
    </row>
    <row r="569" spans="1:14" x14ac:dyDescent="0.3">
      <c r="A569">
        <v>568</v>
      </c>
      <c r="B569" t="s">
        <v>414</v>
      </c>
      <c r="C569" t="s">
        <v>572</v>
      </c>
      <c r="D569" t="s">
        <v>1195</v>
      </c>
      <c r="H569" t="s">
        <v>103</v>
      </c>
      <c r="I569" t="s">
        <v>62</v>
      </c>
      <c r="J569">
        <v>2022</v>
      </c>
      <c r="K569" t="s">
        <v>111</v>
      </c>
      <c r="L569" t="s">
        <v>90</v>
      </c>
      <c r="M569">
        <v>1063812</v>
      </c>
      <c r="N569" t="s">
        <v>106</v>
      </c>
    </row>
    <row r="570" spans="1:14" x14ac:dyDescent="0.3">
      <c r="A570">
        <v>569</v>
      </c>
      <c r="B570" t="s">
        <v>577</v>
      </c>
      <c r="C570" t="s">
        <v>1196</v>
      </c>
      <c r="D570" t="s">
        <v>1197</v>
      </c>
      <c r="H570" t="s">
        <v>95</v>
      </c>
      <c r="I570" t="s">
        <v>62</v>
      </c>
      <c r="J570">
        <v>2024</v>
      </c>
      <c r="K570" t="s">
        <v>132</v>
      </c>
      <c r="L570" t="s">
        <v>112</v>
      </c>
      <c r="M570">
        <v>545119</v>
      </c>
      <c r="N570" t="s">
        <v>99</v>
      </c>
    </row>
    <row r="571" spans="1:14" x14ac:dyDescent="0.3">
      <c r="A571">
        <v>570</v>
      </c>
      <c r="B571" t="s">
        <v>611</v>
      </c>
      <c r="C571" t="s">
        <v>1198</v>
      </c>
      <c r="D571" t="s">
        <v>1199</v>
      </c>
      <c r="H571" t="s">
        <v>87</v>
      </c>
      <c r="I571" t="s">
        <v>156</v>
      </c>
      <c r="J571">
        <v>2023</v>
      </c>
      <c r="K571" t="s">
        <v>127</v>
      </c>
      <c r="L571" t="s">
        <v>105</v>
      </c>
      <c r="M571">
        <v>648868</v>
      </c>
      <c r="N571" t="s">
        <v>106</v>
      </c>
    </row>
    <row r="572" spans="1:14" x14ac:dyDescent="0.3">
      <c r="A572">
        <v>571</v>
      </c>
      <c r="B572" t="s">
        <v>915</v>
      </c>
      <c r="C572" t="s">
        <v>1200</v>
      </c>
      <c r="D572" t="s">
        <v>1201</v>
      </c>
      <c r="H572" t="s">
        <v>95</v>
      </c>
      <c r="I572" t="s">
        <v>156</v>
      </c>
      <c r="J572">
        <v>2023</v>
      </c>
      <c r="K572" t="s">
        <v>178</v>
      </c>
      <c r="L572" t="s">
        <v>112</v>
      </c>
      <c r="M572">
        <v>584963</v>
      </c>
      <c r="N572" t="s">
        <v>91</v>
      </c>
    </row>
    <row r="573" spans="1:14" x14ac:dyDescent="0.3">
      <c r="A573">
        <v>572</v>
      </c>
      <c r="B573" t="s">
        <v>206</v>
      </c>
      <c r="C573" t="s">
        <v>108</v>
      </c>
      <c r="D573" t="s">
        <v>1202</v>
      </c>
      <c r="H573" t="s">
        <v>110</v>
      </c>
      <c r="I573" t="s">
        <v>88</v>
      </c>
      <c r="J573">
        <v>2024</v>
      </c>
      <c r="K573" t="s">
        <v>178</v>
      </c>
      <c r="L573" t="s">
        <v>98</v>
      </c>
      <c r="M573">
        <v>520025</v>
      </c>
      <c r="N573" t="s">
        <v>128</v>
      </c>
    </row>
    <row r="574" spans="1:14" x14ac:dyDescent="0.3">
      <c r="A574">
        <v>573</v>
      </c>
      <c r="B574" t="s">
        <v>361</v>
      </c>
      <c r="C574" t="s">
        <v>1203</v>
      </c>
      <c r="D574" t="s">
        <v>1204</v>
      </c>
      <c r="H574" t="s">
        <v>95</v>
      </c>
      <c r="I574" t="s">
        <v>96</v>
      </c>
      <c r="J574">
        <v>2020</v>
      </c>
      <c r="K574" t="s">
        <v>116</v>
      </c>
      <c r="L574" t="s">
        <v>11</v>
      </c>
      <c r="M574">
        <v>677295</v>
      </c>
      <c r="N574" t="s">
        <v>106</v>
      </c>
    </row>
    <row r="575" spans="1:14" x14ac:dyDescent="0.3">
      <c r="A575">
        <v>574</v>
      </c>
      <c r="B575" t="s">
        <v>571</v>
      </c>
      <c r="C575" t="s">
        <v>1205</v>
      </c>
      <c r="D575" t="s">
        <v>1206</v>
      </c>
      <c r="H575" t="s">
        <v>87</v>
      </c>
      <c r="I575" t="s">
        <v>156</v>
      </c>
      <c r="J575">
        <v>2021</v>
      </c>
      <c r="K575" t="s">
        <v>178</v>
      </c>
      <c r="L575" t="s">
        <v>136</v>
      </c>
      <c r="M575">
        <v>991399</v>
      </c>
      <c r="N575" t="s">
        <v>128</v>
      </c>
    </row>
    <row r="576" spans="1:14" x14ac:dyDescent="0.3">
      <c r="A576">
        <v>575</v>
      </c>
      <c r="B576" t="s">
        <v>596</v>
      </c>
      <c r="C576" t="s">
        <v>1117</v>
      </c>
      <c r="D576" t="s">
        <v>1207</v>
      </c>
      <c r="H576" t="s">
        <v>87</v>
      </c>
      <c r="I576" t="s">
        <v>96</v>
      </c>
      <c r="J576">
        <v>2023</v>
      </c>
      <c r="K576" t="s">
        <v>111</v>
      </c>
      <c r="L576" t="s">
        <v>105</v>
      </c>
      <c r="M576">
        <v>1120924</v>
      </c>
      <c r="N576" t="s">
        <v>164</v>
      </c>
    </row>
    <row r="577" spans="1:14" x14ac:dyDescent="0.3">
      <c r="A577">
        <v>576</v>
      </c>
      <c r="B577" t="s">
        <v>349</v>
      </c>
      <c r="C577" t="s">
        <v>1208</v>
      </c>
      <c r="D577" t="s">
        <v>1209</v>
      </c>
      <c r="H577" t="s">
        <v>103</v>
      </c>
      <c r="I577" t="s">
        <v>96</v>
      </c>
      <c r="J577">
        <v>2023</v>
      </c>
      <c r="K577" t="s">
        <v>97</v>
      </c>
      <c r="L577" t="s">
        <v>11</v>
      </c>
      <c r="M577">
        <v>1028228</v>
      </c>
      <c r="N577" t="s">
        <v>164</v>
      </c>
    </row>
    <row r="578" spans="1:14" x14ac:dyDescent="0.3">
      <c r="A578">
        <v>577</v>
      </c>
      <c r="B578" t="s">
        <v>720</v>
      </c>
      <c r="C578" t="s">
        <v>450</v>
      </c>
      <c r="D578" t="s">
        <v>1210</v>
      </c>
      <c r="H578" t="s">
        <v>152</v>
      </c>
      <c r="I578" t="s">
        <v>96</v>
      </c>
      <c r="J578">
        <v>2023</v>
      </c>
      <c r="K578" t="s">
        <v>132</v>
      </c>
      <c r="L578" t="s">
        <v>98</v>
      </c>
      <c r="M578">
        <v>924787</v>
      </c>
      <c r="N578" t="s">
        <v>47</v>
      </c>
    </row>
    <row r="579" spans="1:14" x14ac:dyDescent="0.3">
      <c r="A579">
        <v>578</v>
      </c>
      <c r="B579" t="s">
        <v>231</v>
      </c>
      <c r="C579" t="s">
        <v>365</v>
      </c>
      <c r="D579" t="s">
        <v>1211</v>
      </c>
      <c r="H579" t="s">
        <v>95</v>
      </c>
      <c r="I579" t="s">
        <v>123</v>
      </c>
      <c r="J579">
        <v>2021</v>
      </c>
      <c r="K579" t="s">
        <v>190</v>
      </c>
      <c r="L579" t="s">
        <v>105</v>
      </c>
      <c r="M579">
        <v>970021</v>
      </c>
      <c r="N579" t="s">
        <v>47</v>
      </c>
    </row>
    <row r="580" spans="1:14" x14ac:dyDescent="0.3">
      <c r="A580">
        <v>579</v>
      </c>
      <c r="B580" t="s">
        <v>888</v>
      </c>
      <c r="C580" t="s">
        <v>1212</v>
      </c>
      <c r="D580" t="s">
        <v>1213</v>
      </c>
      <c r="H580" t="s">
        <v>87</v>
      </c>
      <c r="I580" t="s">
        <v>156</v>
      </c>
      <c r="J580">
        <v>2021</v>
      </c>
      <c r="K580" t="s">
        <v>157</v>
      </c>
      <c r="L580" t="s">
        <v>112</v>
      </c>
      <c r="M580">
        <v>942336</v>
      </c>
      <c r="N580" t="s">
        <v>91</v>
      </c>
    </row>
    <row r="581" spans="1:14" x14ac:dyDescent="0.3">
      <c r="A581">
        <v>580</v>
      </c>
      <c r="B581" t="s">
        <v>1214</v>
      </c>
      <c r="C581" t="s">
        <v>1215</v>
      </c>
      <c r="D581" t="s">
        <v>1216</v>
      </c>
      <c r="H581" t="s">
        <v>110</v>
      </c>
      <c r="I581" t="s">
        <v>62</v>
      </c>
      <c r="J581">
        <v>2022</v>
      </c>
      <c r="K581" t="s">
        <v>132</v>
      </c>
      <c r="L581" t="s">
        <v>105</v>
      </c>
      <c r="M581">
        <v>837158</v>
      </c>
      <c r="N581" t="s">
        <v>164</v>
      </c>
    </row>
    <row r="582" spans="1:14" x14ac:dyDescent="0.3">
      <c r="A582">
        <v>581</v>
      </c>
      <c r="B582" t="s">
        <v>551</v>
      </c>
      <c r="C582" t="s">
        <v>654</v>
      </c>
      <c r="D582" t="s">
        <v>1217</v>
      </c>
      <c r="H582" t="s">
        <v>171</v>
      </c>
      <c r="I582" t="s">
        <v>104</v>
      </c>
      <c r="J582">
        <v>2021</v>
      </c>
      <c r="K582" t="s">
        <v>157</v>
      </c>
      <c r="L582" t="s">
        <v>98</v>
      </c>
      <c r="M582">
        <v>357629</v>
      </c>
      <c r="N582" t="s">
        <v>164</v>
      </c>
    </row>
    <row r="583" spans="1:14" x14ac:dyDescent="0.3">
      <c r="A583">
        <v>582</v>
      </c>
      <c r="B583" t="s">
        <v>1218</v>
      </c>
      <c r="C583" t="s">
        <v>1128</v>
      </c>
      <c r="D583" t="s">
        <v>1219</v>
      </c>
      <c r="H583" t="s">
        <v>152</v>
      </c>
      <c r="I583" t="s">
        <v>88</v>
      </c>
      <c r="J583">
        <v>2022</v>
      </c>
      <c r="K583" t="s">
        <v>89</v>
      </c>
      <c r="L583" t="s">
        <v>112</v>
      </c>
      <c r="M583">
        <v>613637</v>
      </c>
      <c r="N583" t="s">
        <v>47</v>
      </c>
    </row>
    <row r="584" spans="1:14" x14ac:dyDescent="0.3">
      <c r="A584">
        <v>583</v>
      </c>
      <c r="B584" t="s">
        <v>1007</v>
      </c>
      <c r="C584" t="s">
        <v>1220</v>
      </c>
      <c r="D584" t="s">
        <v>1221</v>
      </c>
      <c r="H584" t="s">
        <v>95</v>
      </c>
      <c r="I584" t="s">
        <v>96</v>
      </c>
      <c r="J584">
        <v>2020</v>
      </c>
      <c r="K584" t="s">
        <v>127</v>
      </c>
      <c r="L584" t="s">
        <v>98</v>
      </c>
      <c r="M584">
        <v>990974</v>
      </c>
      <c r="N584" t="s">
        <v>106</v>
      </c>
    </row>
    <row r="585" spans="1:14" x14ac:dyDescent="0.3">
      <c r="A585">
        <v>584</v>
      </c>
      <c r="B585" t="s">
        <v>339</v>
      </c>
      <c r="C585" t="s">
        <v>941</v>
      </c>
      <c r="D585" t="s">
        <v>1222</v>
      </c>
      <c r="H585" t="s">
        <v>152</v>
      </c>
      <c r="I585" t="s">
        <v>62</v>
      </c>
      <c r="J585">
        <v>2024</v>
      </c>
      <c r="K585" t="s">
        <v>197</v>
      </c>
      <c r="L585" t="s">
        <v>11</v>
      </c>
      <c r="M585">
        <v>872183</v>
      </c>
      <c r="N585" t="s">
        <v>106</v>
      </c>
    </row>
    <row r="586" spans="1:14" x14ac:dyDescent="0.3">
      <c r="A586">
        <v>585</v>
      </c>
      <c r="B586" t="s">
        <v>826</v>
      </c>
      <c r="C586" t="s">
        <v>875</v>
      </c>
      <c r="D586" t="s">
        <v>1223</v>
      </c>
      <c r="H586" t="s">
        <v>110</v>
      </c>
      <c r="I586" t="s">
        <v>156</v>
      </c>
      <c r="J586">
        <v>2020</v>
      </c>
      <c r="K586" t="s">
        <v>157</v>
      </c>
      <c r="L586" t="s">
        <v>112</v>
      </c>
      <c r="M586">
        <v>967701</v>
      </c>
      <c r="N586" t="s">
        <v>91</v>
      </c>
    </row>
    <row r="587" spans="1:14" x14ac:dyDescent="0.3">
      <c r="A587">
        <v>586</v>
      </c>
      <c r="B587" t="s">
        <v>355</v>
      </c>
      <c r="C587" t="s">
        <v>1224</v>
      </c>
      <c r="D587" t="s">
        <v>1225</v>
      </c>
      <c r="H587" t="s">
        <v>171</v>
      </c>
      <c r="I587" t="s">
        <v>156</v>
      </c>
      <c r="J587">
        <v>2023</v>
      </c>
      <c r="K587" t="s">
        <v>197</v>
      </c>
      <c r="L587" t="s">
        <v>136</v>
      </c>
      <c r="M587">
        <v>574486</v>
      </c>
      <c r="N587" t="s">
        <v>47</v>
      </c>
    </row>
    <row r="588" spans="1:14" x14ac:dyDescent="0.3">
      <c r="A588">
        <v>587</v>
      </c>
      <c r="B588" t="s">
        <v>194</v>
      </c>
      <c r="C588" t="s">
        <v>150</v>
      </c>
      <c r="D588" t="s">
        <v>1226</v>
      </c>
      <c r="H588" t="s">
        <v>103</v>
      </c>
      <c r="I588" t="s">
        <v>88</v>
      </c>
      <c r="J588">
        <v>2023</v>
      </c>
      <c r="K588" t="s">
        <v>89</v>
      </c>
      <c r="L588" t="s">
        <v>90</v>
      </c>
      <c r="M588">
        <v>1150119</v>
      </c>
      <c r="N588" t="s">
        <v>164</v>
      </c>
    </row>
    <row r="589" spans="1:14" x14ac:dyDescent="0.3">
      <c r="A589">
        <v>588</v>
      </c>
      <c r="B589" t="s">
        <v>611</v>
      </c>
      <c r="C589" t="s">
        <v>312</v>
      </c>
      <c r="D589" t="s">
        <v>1227</v>
      </c>
      <c r="H589" t="s">
        <v>110</v>
      </c>
      <c r="I589" t="s">
        <v>123</v>
      </c>
      <c r="J589">
        <v>2022</v>
      </c>
      <c r="K589" t="s">
        <v>190</v>
      </c>
      <c r="L589" t="s">
        <v>112</v>
      </c>
      <c r="M589">
        <v>929910</v>
      </c>
      <c r="N589" t="s">
        <v>47</v>
      </c>
    </row>
    <row r="590" spans="1:14" x14ac:dyDescent="0.3">
      <c r="A590">
        <v>589</v>
      </c>
      <c r="B590" t="s">
        <v>656</v>
      </c>
      <c r="C590" t="s">
        <v>273</v>
      </c>
      <c r="D590" t="s">
        <v>1228</v>
      </c>
      <c r="H590" t="s">
        <v>95</v>
      </c>
      <c r="I590" t="s">
        <v>96</v>
      </c>
      <c r="J590">
        <v>2021</v>
      </c>
      <c r="K590" t="s">
        <v>157</v>
      </c>
      <c r="L590" t="s">
        <v>112</v>
      </c>
      <c r="M590">
        <v>634038</v>
      </c>
      <c r="N590" t="s">
        <v>128</v>
      </c>
    </row>
    <row r="591" spans="1:14" x14ac:dyDescent="0.3">
      <c r="A591">
        <v>590</v>
      </c>
      <c r="B591" t="s">
        <v>153</v>
      </c>
      <c r="C591" t="s">
        <v>295</v>
      </c>
      <c r="D591" t="s">
        <v>1229</v>
      </c>
      <c r="H591" t="s">
        <v>87</v>
      </c>
      <c r="I591" t="s">
        <v>104</v>
      </c>
      <c r="J591">
        <v>2020</v>
      </c>
      <c r="K591" t="s">
        <v>116</v>
      </c>
      <c r="L591" t="s">
        <v>112</v>
      </c>
      <c r="M591">
        <v>380762</v>
      </c>
      <c r="N591" t="s">
        <v>164</v>
      </c>
    </row>
    <row r="592" spans="1:14" x14ac:dyDescent="0.3">
      <c r="A592">
        <v>591</v>
      </c>
      <c r="B592" t="s">
        <v>891</v>
      </c>
      <c r="C592" t="s">
        <v>1230</v>
      </c>
      <c r="D592" t="s">
        <v>1231</v>
      </c>
      <c r="H592" t="s">
        <v>152</v>
      </c>
      <c r="I592" t="s">
        <v>96</v>
      </c>
      <c r="J592">
        <v>2024</v>
      </c>
      <c r="K592" t="s">
        <v>111</v>
      </c>
      <c r="L592" t="s">
        <v>105</v>
      </c>
      <c r="M592">
        <v>623010</v>
      </c>
      <c r="N592" t="s">
        <v>99</v>
      </c>
    </row>
    <row r="593" spans="1:14" x14ac:dyDescent="0.3">
      <c r="A593">
        <v>592</v>
      </c>
      <c r="B593" t="s">
        <v>488</v>
      </c>
      <c r="C593" t="s">
        <v>575</v>
      </c>
      <c r="D593" t="s">
        <v>1232</v>
      </c>
      <c r="H593" t="s">
        <v>95</v>
      </c>
      <c r="I593" t="s">
        <v>96</v>
      </c>
      <c r="J593">
        <v>2021</v>
      </c>
      <c r="K593" t="s">
        <v>111</v>
      </c>
      <c r="L593" t="s">
        <v>105</v>
      </c>
      <c r="M593">
        <v>866949</v>
      </c>
      <c r="N593" t="s">
        <v>128</v>
      </c>
    </row>
    <row r="594" spans="1:14" x14ac:dyDescent="0.3">
      <c r="A594">
        <v>593</v>
      </c>
      <c r="B594" t="s">
        <v>528</v>
      </c>
      <c r="C594" t="s">
        <v>971</v>
      </c>
      <c r="D594" t="s">
        <v>1233</v>
      </c>
      <c r="H594" t="s">
        <v>95</v>
      </c>
      <c r="I594" t="s">
        <v>96</v>
      </c>
      <c r="J594">
        <v>2023</v>
      </c>
      <c r="K594" t="s">
        <v>111</v>
      </c>
      <c r="L594" t="s">
        <v>90</v>
      </c>
      <c r="M594">
        <v>349454</v>
      </c>
      <c r="N594" t="s">
        <v>99</v>
      </c>
    </row>
    <row r="595" spans="1:14" x14ac:dyDescent="0.3">
      <c r="A595">
        <v>594</v>
      </c>
      <c r="B595" t="s">
        <v>306</v>
      </c>
      <c r="C595" t="s">
        <v>1234</v>
      </c>
      <c r="D595" t="s">
        <v>1235</v>
      </c>
      <c r="H595" t="s">
        <v>95</v>
      </c>
      <c r="I595" t="s">
        <v>96</v>
      </c>
      <c r="J595">
        <v>2023</v>
      </c>
      <c r="K595" t="s">
        <v>111</v>
      </c>
      <c r="L595" t="s">
        <v>98</v>
      </c>
      <c r="M595">
        <v>390817</v>
      </c>
      <c r="N595" t="s">
        <v>99</v>
      </c>
    </row>
    <row r="596" spans="1:14" x14ac:dyDescent="0.3">
      <c r="A596">
        <v>595</v>
      </c>
      <c r="B596" t="s">
        <v>554</v>
      </c>
      <c r="C596" t="s">
        <v>1236</v>
      </c>
      <c r="D596" t="s">
        <v>1237</v>
      </c>
      <c r="H596" t="s">
        <v>171</v>
      </c>
      <c r="I596" t="s">
        <v>96</v>
      </c>
      <c r="J596">
        <v>2024</v>
      </c>
      <c r="K596" t="s">
        <v>116</v>
      </c>
      <c r="L596" t="s">
        <v>90</v>
      </c>
      <c r="M596">
        <v>585648</v>
      </c>
      <c r="N596" t="s">
        <v>164</v>
      </c>
    </row>
    <row r="597" spans="1:14" x14ac:dyDescent="0.3">
      <c r="A597">
        <v>596</v>
      </c>
      <c r="B597" t="s">
        <v>538</v>
      </c>
      <c r="C597" t="s">
        <v>562</v>
      </c>
      <c r="D597" t="s">
        <v>1238</v>
      </c>
      <c r="H597" t="s">
        <v>152</v>
      </c>
      <c r="I597" t="s">
        <v>123</v>
      </c>
      <c r="J597">
        <v>2020</v>
      </c>
      <c r="K597" t="s">
        <v>178</v>
      </c>
      <c r="L597" t="s">
        <v>105</v>
      </c>
      <c r="M597">
        <v>1030851</v>
      </c>
      <c r="N597" t="s">
        <v>91</v>
      </c>
    </row>
    <row r="598" spans="1:14" x14ac:dyDescent="0.3">
      <c r="A598">
        <v>597</v>
      </c>
      <c r="B598" t="s">
        <v>491</v>
      </c>
      <c r="C598" t="s">
        <v>944</v>
      </c>
      <c r="D598" t="s">
        <v>1239</v>
      </c>
      <c r="H598" t="s">
        <v>95</v>
      </c>
      <c r="I598" t="s">
        <v>104</v>
      </c>
      <c r="J598">
        <v>2020</v>
      </c>
      <c r="K598" t="s">
        <v>111</v>
      </c>
      <c r="L598" t="s">
        <v>105</v>
      </c>
      <c r="M598">
        <v>631129</v>
      </c>
      <c r="N598" t="s">
        <v>106</v>
      </c>
    </row>
    <row r="599" spans="1:14" x14ac:dyDescent="0.3">
      <c r="A599">
        <v>598</v>
      </c>
      <c r="B599" t="s">
        <v>328</v>
      </c>
      <c r="C599" t="s">
        <v>1240</v>
      </c>
      <c r="D599" t="s">
        <v>1241</v>
      </c>
      <c r="H599" t="s">
        <v>103</v>
      </c>
      <c r="I599" t="s">
        <v>104</v>
      </c>
      <c r="J599">
        <v>2021</v>
      </c>
      <c r="K599" t="s">
        <v>111</v>
      </c>
      <c r="L599" t="s">
        <v>112</v>
      </c>
      <c r="M599">
        <v>328999</v>
      </c>
      <c r="N599" t="s">
        <v>99</v>
      </c>
    </row>
    <row r="600" spans="1:14" x14ac:dyDescent="0.3">
      <c r="A600">
        <v>599</v>
      </c>
      <c r="B600" t="s">
        <v>1242</v>
      </c>
      <c r="C600" t="s">
        <v>359</v>
      </c>
      <c r="D600" t="s">
        <v>1243</v>
      </c>
      <c r="H600" t="s">
        <v>110</v>
      </c>
      <c r="I600" t="s">
        <v>96</v>
      </c>
      <c r="J600">
        <v>2024</v>
      </c>
      <c r="K600" t="s">
        <v>89</v>
      </c>
      <c r="L600" t="s">
        <v>105</v>
      </c>
      <c r="M600">
        <v>1189076</v>
      </c>
      <c r="N600" t="s">
        <v>99</v>
      </c>
    </row>
    <row r="601" spans="1:14" x14ac:dyDescent="0.3">
      <c r="A601">
        <v>600</v>
      </c>
      <c r="B601" t="s">
        <v>175</v>
      </c>
      <c r="C601" t="s">
        <v>1244</v>
      </c>
      <c r="D601" t="s">
        <v>1245</v>
      </c>
      <c r="H601" t="s">
        <v>171</v>
      </c>
      <c r="I601" t="s">
        <v>88</v>
      </c>
      <c r="J601">
        <v>2023</v>
      </c>
      <c r="K601" t="s">
        <v>127</v>
      </c>
      <c r="L601" t="s">
        <v>105</v>
      </c>
      <c r="M601">
        <v>629444</v>
      </c>
      <c r="N601" t="s">
        <v>47</v>
      </c>
    </row>
    <row r="602" spans="1:14" x14ac:dyDescent="0.3">
      <c r="A602">
        <v>601</v>
      </c>
      <c r="B602" t="s">
        <v>1021</v>
      </c>
      <c r="C602" t="s">
        <v>1246</v>
      </c>
      <c r="D602" t="s">
        <v>1247</v>
      </c>
      <c r="H602" t="s">
        <v>152</v>
      </c>
      <c r="I602" t="s">
        <v>88</v>
      </c>
      <c r="J602">
        <v>2023</v>
      </c>
      <c r="K602" t="s">
        <v>190</v>
      </c>
      <c r="L602" t="s">
        <v>112</v>
      </c>
      <c r="M602">
        <v>962009</v>
      </c>
      <c r="N602" t="s">
        <v>99</v>
      </c>
    </row>
    <row r="603" spans="1:14" x14ac:dyDescent="0.3">
      <c r="A603">
        <v>602</v>
      </c>
      <c r="B603" t="s">
        <v>638</v>
      </c>
      <c r="C603" t="s">
        <v>1248</v>
      </c>
      <c r="D603" t="s">
        <v>1249</v>
      </c>
      <c r="H603" t="s">
        <v>152</v>
      </c>
      <c r="I603" t="s">
        <v>96</v>
      </c>
      <c r="J603">
        <v>2022</v>
      </c>
      <c r="K603" t="s">
        <v>127</v>
      </c>
      <c r="L603" t="s">
        <v>98</v>
      </c>
      <c r="M603">
        <v>547863</v>
      </c>
      <c r="N603" t="s">
        <v>106</v>
      </c>
    </row>
    <row r="604" spans="1:14" x14ac:dyDescent="0.3">
      <c r="A604">
        <v>603</v>
      </c>
      <c r="B604" t="s">
        <v>711</v>
      </c>
      <c r="C604" t="s">
        <v>125</v>
      </c>
      <c r="D604" t="s">
        <v>1250</v>
      </c>
      <c r="H604" t="s">
        <v>110</v>
      </c>
      <c r="I604" t="s">
        <v>104</v>
      </c>
      <c r="J604">
        <v>2021</v>
      </c>
      <c r="K604" t="s">
        <v>132</v>
      </c>
      <c r="L604" t="s">
        <v>11</v>
      </c>
      <c r="M604">
        <v>819859</v>
      </c>
      <c r="N604" t="s">
        <v>128</v>
      </c>
    </row>
    <row r="605" spans="1:14" x14ac:dyDescent="0.3">
      <c r="A605">
        <v>604</v>
      </c>
      <c r="B605" t="s">
        <v>1084</v>
      </c>
      <c r="C605" t="s">
        <v>173</v>
      </c>
      <c r="D605" t="s">
        <v>1251</v>
      </c>
      <c r="H605" t="s">
        <v>171</v>
      </c>
      <c r="I605" t="s">
        <v>96</v>
      </c>
      <c r="J605">
        <v>2020</v>
      </c>
      <c r="K605" t="s">
        <v>97</v>
      </c>
      <c r="L605" t="s">
        <v>90</v>
      </c>
      <c r="M605">
        <v>592517</v>
      </c>
      <c r="N605" t="s">
        <v>99</v>
      </c>
    </row>
    <row r="606" spans="1:14" x14ac:dyDescent="0.3">
      <c r="A606">
        <v>605</v>
      </c>
      <c r="B606" t="s">
        <v>571</v>
      </c>
      <c r="C606" t="s">
        <v>1252</v>
      </c>
      <c r="D606" t="s">
        <v>1253</v>
      </c>
      <c r="H606" t="s">
        <v>87</v>
      </c>
      <c r="I606" t="s">
        <v>88</v>
      </c>
      <c r="J606">
        <v>2023</v>
      </c>
      <c r="K606" t="s">
        <v>178</v>
      </c>
      <c r="L606" t="s">
        <v>90</v>
      </c>
      <c r="M606">
        <v>880584</v>
      </c>
      <c r="N606" t="s">
        <v>164</v>
      </c>
    </row>
    <row r="607" spans="1:14" x14ac:dyDescent="0.3">
      <c r="A607">
        <v>606</v>
      </c>
      <c r="B607" t="s">
        <v>299</v>
      </c>
      <c r="C607" t="s">
        <v>474</v>
      </c>
      <c r="D607" t="s">
        <v>1254</v>
      </c>
      <c r="H607" t="s">
        <v>103</v>
      </c>
      <c r="I607" t="s">
        <v>96</v>
      </c>
      <c r="J607">
        <v>2023</v>
      </c>
      <c r="K607" t="s">
        <v>116</v>
      </c>
      <c r="L607" t="s">
        <v>98</v>
      </c>
      <c r="M607">
        <v>345989</v>
      </c>
      <c r="N607" t="s">
        <v>106</v>
      </c>
    </row>
    <row r="608" spans="1:14" x14ac:dyDescent="0.3">
      <c r="A608">
        <v>607</v>
      </c>
      <c r="B608" t="s">
        <v>1168</v>
      </c>
      <c r="C608" t="s">
        <v>1255</v>
      </c>
      <c r="D608" t="s">
        <v>1256</v>
      </c>
      <c r="H608" t="s">
        <v>95</v>
      </c>
      <c r="I608" t="s">
        <v>96</v>
      </c>
      <c r="J608">
        <v>2020</v>
      </c>
      <c r="K608" t="s">
        <v>89</v>
      </c>
      <c r="L608" t="s">
        <v>136</v>
      </c>
      <c r="M608">
        <v>980469</v>
      </c>
      <c r="N608" t="s">
        <v>128</v>
      </c>
    </row>
    <row r="609" spans="1:14" x14ac:dyDescent="0.3">
      <c r="A609">
        <v>608</v>
      </c>
      <c r="B609" t="s">
        <v>862</v>
      </c>
      <c r="C609" t="s">
        <v>1257</v>
      </c>
      <c r="D609" t="s">
        <v>1258</v>
      </c>
      <c r="H609" t="s">
        <v>152</v>
      </c>
      <c r="I609" t="s">
        <v>88</v>
      </c>
      <c r="J609">
        <v>2022</v>
      </c>
      <c r="K609" t="s">
        <v>132</v>
      </c>
      <c r="L609" t="s">
        <v>11</v>
      </c>
      <c r="M609">
        <v>343222</v>
      </c>
      <c r="N609" t="s">
        <v>164</v>
      </c>
    </row>
    <row r="610" spans="1:14" x14ac:dyDescent="0.3">
      <c r="A610">
        <v>609</v>
      </c>
      <c r="B610" t="s">
        <v>711</v>
      </c>
      <c r="C610" t="s">
        <v>1259</v>
      </c>
      <c r="D610" t="s">
        <v>1260</v>
      </c>
      <c r="H610" t="s">
        <v>103</v>
      </c>
      <c r="I610" t="s">
        <v>96</v>
      </c>
      <c r="J610">
        <v>2023</v>
      </c>
      <c r="K610" t="s">
        <v>89</v>
      </c>
      <c r="L610" t="s">
        <v>136</v>
      </c>
      <c r="M610">
        <v>1003764</v>
      </c>
      <c r="N610" t="s">
        <v>128</v>
      </c>
    </row>
    <row r="611" spans="1:14" x14ac:dyDescent="0.3">
      <c r="A611">
        <v>610</v>
      </c>
      <c r="B611" t="s">
        <v>462</v>
      </c>
      <c r="C611" t="s">
        <v>740</v>
      </c>
      <c r="D611" t="s">
        <v>1261</v>
      </c>
      <c r="H611" t="s">
        <v>87</v>
      </c>
      <c r="I611" t="s">
        <v>104</v>
      </c>
      <c r="J611">
        <v>2021</v>
      </c>
      <c r="K611" t="s">
        <v>132</v>
      </c>
      <c r="L611" t="s">
        <v>105</v>
      </c>
      <c r="M611">
        <v>970437</v>
      </c>
      <c r="N611" t="s">
        <v>106</v>
      </c>
    </row>
    <row r="612" spans="1:14" x14ac:dyDescent="0.3">
      <c r="A612">
        <v>611</v>
      </c>
      <c r="B612" t="s">
        <v>328</v>
      </c>
      <c r="C612" t="s">
        <v>176</v>
      </c>
      <c r="D612" t="s">
        <v>1262</v>
      </c>
      <c r="H612" t="s">
        <v>152</v>
      </c>
      <c r="I612" t="s">
        <v>96</v>
      </c>
      <c r="J612">
        <v>2022</v>
      </c>
      <c r="K612" t="s">
        <v>127</v>
      </c>
      <c r="L612" t="s">
        <v>136</v>
      </c>
      <c r="M612">
        <v>404487</v>
      </c>
      <c r="N612" t="s">
        <v>164</v>
      </c>
    </row>
    <row r="613" spans="1:14" x14ac:dyDescent="0.3">
      <c r="A613">
        <v>612</v>
      </c>
      <c r="B613" t="s">
        <v>607</v>
      </c>
      <c r="C613" t="s">
        <v>555</v>
      </c>
      <c r="D613" t="s">
        <v>1263</v>
      </c>
      <c r="H613" t="s">
        <v>103</v>
      </c>
      <c r="I613" t="s">
        <v>123</v>
      </c>
      <c r="J613">
        <v>2023</v>
      </c>
      <c r="K613" t="s">
        <v>111</v>
      </c>
      <c r="L613" t="s">
        <v>136</v>
      </c>
      <c r="M613">
        <v>498145</v>
      </c>
      <c r="N613" t="s">
        <v>99</v>
      </c>
    </row>
    <row r="614" spans="1:14" x14ac:dyDescent="0.3">
      <c r="A614">
        <v>613</v>
      </c>
      <c r="B614" t="s">
        <v>761</v>
      </c>
      <c r="C614" t="s">
        <v>422</v>
      </c>
      <c r="D614" t="s">
        <v>1264</v>
      </c>
      <c r="H614" t="s">
        <v>152</v>
      </c>
      <c r="I614" t="s">
        <v>96</v>
      </c>
      <c r="J614">
        <v>2024</v>
      </c>
      <c r="K614" t="s">
        <v>127</v>
      </c>
      <c r="L614" t="s">
        <v>90</v>
      </c>
      <c r="M614">
        <v>737560</v>
      </c>
      <c r="N614" t="s">
        <v>47</v>
      </c>
    </row>
    <row r="615" spans="1:14" x14ac:dyDescent="0.3">
      <c r="A615">
        <v>614</v>
      </c>
      <c r="B615" t="s">
        <v>732</v>
      </c>
      <c r="C615" t="s">
        <v>1029</v>
      </c>
      <c r="D615" t="s">
        <v>1265</v>
      </c>
      <c r="H615" t="s">
        <v>95</v>
      </c>
      <c r="I615" t="s">
        <v>88</v>
      </c>
      <c r="J615">
        <v>2021</v>
      </c>
      <c r="K615" t="s">
        <v>197</v>
      </c>
      <c r="L615" t="s">
        <v>90</v>
      </c>
      <c r="M615">
        <v>1140595</v>
      </c>
      <c r="N615" t="s">
        <v>47</v>
      </c>
    </row>
    <row r="616" spans="1:14" x14ac:dyDescent="0.3">
      <c r="A616">
        <v>615</v>
      </c>
      <c r="B616" t="s">
        <v>238</v>
      </c>
      <c r="C616" t="s">
        <v>708</v>
      </c>
      <c r="D616" t="s">
        <v>1266</v>
      </c>
      <c r="H616" t="s">
        <v>95</v>
      </c>
      <c r="I616" t="s">
        <v>96</v>
      </c>
      <c r="J616">
        <v>2024</v>
      </c>
      <c r="K616" t="s">
        <v>111</v>
      </c>
      <c r="L616" t="s">
        <v>105</v>
      </c>
      <c r="M616">
        <v>705313</v>
      </c>
      <c r="N616" t="s">
        <v>91</v>
      </c>
    </row>
    <row r="617" spans="1:14" x14ac:dyDescent="0.3">
      <c r="A617">
        <v>616</v>
      </c>
      <c r="B617" t="s">
        <v>218</v>
      </c>
      <c r="C617" t="s">
        <v>895</v>
      </c>
      <c r="D617" t="s">
        <v>1267</v>
      </c>
      <c r="H617" t="s">
        <v>171</v>
      </c>
      <c r="I617" t="s">
        <v>62</v>
      </c>
      <c r="J617">
        <v>2021</v>
      </c>
      <c r="K617" t="s">
        <v>178</v>
      </c>
      <c r="L617" t="s">
        <v>136</v>
      </c>
      <c r="M617">
        <v>1123589</v>
      </c>
      <c r="N617" t="s">
        <v>99</v>
      </c>
    </row>
    <row r="618" spans="1:14" x14ac:dyDescent="0.3">
      <c r="A618">
        <v>617</v>
      </c>
      <c r="B618" t="s">
        <v>375</v>
      </c>
      <c r="C618" t="s">
        <v>85</v>
      </c>
      <c r="D618" t="s">
        <v>1268</v>
      </c>
      <c r="H618" t="s">
        <v>103</v>
      </c>
      <c r="I618" t="s">
        <v>88</v>
      </c>
      <c r="J618">
        <v>2020</v>
      </c>
      <c r="K618" t="s">
        <v>132</v>
      </c>
      <c r="L618" t="s">
        <v>136</v>
      </c>
      <c r="M618">
        <v>1078924</v>
      </c>
      <c r="N618" t="s">
        <v>91</v>
      </c>
    </row>
    <row r="619" spans="1:14" x14ac:dyDescent="0.3">
      <c r="A619">
        <v>618</v>
      </c>
      <c r="B619" t="s">
        <v>255</v>
      </c>
      <c r="C619" t="s">
        <v>639</v>
      </c>
      <c r="D619" t="s">
        <v>1269</v>
      </c>
      <c r="H619" t="s">
        <v>171</v>
      </c>
      <c r="I619" t="s">
        <v>123</v>
      </c>
      <c r="J619">
        <v>2024</v>
      </c>
      <c r="K619" t="s">
        <v>178</v>
      </c>
      <c r="L619" t="s">
        <v>98</v>
      </c>
      <c r="M619">
        <v>647527</v>
      </c>
      <c r="N619" t="s">
        <v>91</v>
      </c>
    </row>
    <row r="620" spans="1:14" x14ac:dyDescent="0.3">
      <c r="A620">
        <v>619</v>
      </c>
      <c r="B620" t="s">
        <v>254</v>
      </c>
      <c r="C620" t="s">
        <v>166</v>
      </c>
      <c r="D620" t="s">
        <v>1270</v>
      </c>
      <c r="H620" t="s">
        <v>152</v>
      </c>
      <c r="I620" t="s">
        <v>96</v>
      </c>
      <c r="J620">
        <v>2022</v>
      </c>
      <c r="K620" t="s">
        <v>97</v>
      </c>
      <c r="L620" t="s">
        <v>105</v>
      </c>
      <c r="M620">
        <v>1115555</v>
      </c>
      <c r="N620" t="s">
        <v>91</v>
      </c>
    </row>
    <row r="621" spans="1:14" x14ac:dyDescent="0.3">
      <c r="A621">
        <v>620</v>
      </c>
      <c r="B621" t="s">
        <v>244</v>
      </c>
      <c r="C621" t="s">
        <v>1134</v>
      </c>
      <c r="D621" t="s">
        <v>1271</v>
      </c>
      <c r="H621" t="s">
        <v>110</v>
      </c>
      <c r="I621" t="s">
        <v>123</v>
      </c>
      <c r="J621">
        <v>2022</v>
      </c>
      <c r="K621" t="s">
        <v>178</v>
      </c>
      <c r="L621" t="s">
        <v>90</v>
      </c>
      <c r="M621">
        <v>431335</v>
      </c>
      <c r="N621" t="s">
        <v>164</v>
      </c>
    </row>
    <row r="622" spans="1:14" x14ac:dyDescent="0.3">
      <c r="A622">
        <v>621</v>
      </c>
      <c r="B622" t="s">
        <v>221</v>
      </c>
      <c r="C622" t="s">
        <v>603</v>
      </c>
      <c r="D622" t="s">
        <v>1272</v>
      </c>
      <c r="H622" t="s">
        <v>103</v>
      </c>
      <c r="I622" t="s">
        <v>88</v>
      </c>
      <c r="J622">
        <v>2021</v>
      </c>
      <c r="K622" t="s">
        <v>190</v>
      </c>
      <c r="L622" t="s">
        <v>112</v>
      </c>
      <c r="M622">
        <v>725908</v>
      </c>
      <c r="N622" t="s">
        <v>99</v>
      </c>
    </row>
    <row r="623" spans="1:14" x14ac:dyDescent="0.3">
      <c r="A623">
        <v>622</v>
      </c>
      <c r="B623" t="s">
        <v>541</v>
      </c>
      <c r="C623" t="s">
        <v>307</v>
      </c>
      <c r="D623" t="s">
        <v>1273</v>
      </c>
      <c r="H623" t="s">
        <v>87</v>
      </c>
      <c r="I623" t="s">
        <v>104</v>
      </c>
      <c r="J623">
        <v>2022</v>
      </c>
      <c r="K623" t="s">
        <v>197</v>
      </c>
      <c r="L623" t="s">
        <v>136</v>
      </c>
      <c r="M623">
        <v>689697</v>
      </c>
      <c r="N623" t="s">
        <v>91</v>
      </c>
    </row>
    <row r="624" spans="1:14" x14ac:dyDescent="0.3">
      <c r="A624">
        <v>623</v>
      </c>
      <c r="B624" t="s">
        <v>143</v>
      </c>
      <c r="C624" t="s">
        <v>85</v>
      </c>
      <c r="D624" t="s">
        <v>1274</v>
      </c>
      <c r="H624" t="s">
        <v>103</v>
      </c>
      <c r="I624" t="s">
        <v>96</v>
      </c>
      <c r="J624">
        <v>2021</v>
      </c>
      <c r="K624" t="s">
        <v>89</v>
      </c>
      <c r="L624" t="s">
        <v>112</v>
      </c>
      <c r="M624">
        <v>448103</v>
      </c>
      <c r="N624" t="s">
        <v>91</v>
      </c>
    </row>
    <row r="625" spans="1:14" x14ac:dyDescent="0.3">
      <c r="A625">
        <v>624</v>
      </c>
      <c r="B625" t="s">
        <v>491</v>
      </c>
      <c r="C625" t="s">
        <v>183</v>
      </c>
      <c r="D625" t="s">
        <v>1275</v>
      </c>
      <c r="H625" t="s">
        <v>171</v>
      </c>
      <c r="I625" t="s">
        <v>104</v>
      </c>
      <c r="J625">
        <v>2020</v>
      </c>
      <c r="K625" t="s">
        <v>178</v>
      </c>
      <c r="L625" t="s">
        <v>90</v>
      </c>
      <c r="M625">
        <v>1106252</v>
      </c>
      <c r="N625" t="s">
        <v>47</v>
      </c>
    </row>
    <row r="626" spans="1:14" x14ac:dyDescent="0.3">
      <c r="A626">
        <v>625</v>
      </c>
      <c r="B626" t="s">
        <v>611</v>
      </c>
      <c r="C626" t="s">
        <v>693</v>
      </c>
      <c r="D626" t="s">
        <v>1276</v>
      </c>
      <c r="H626" t="s">
        <v>171</v>
      </c>
      <c r="I626" t="s">
        <v>88</v>
      </c>
      <c r="J626">
        <v>2023</v>
      </c>
      <c r="K626" t="s">
        <v>178</v>
      </c>
      <c r="L626" t="s">
        <v>105</v>
      </c>
      <c r="M626">
        <v>586381</v>
      </c>
      <c r="N626" t="s">
        <v>164</v>
      </c>
    </row>
    <row r="627" spans="1:14" x14ac:dyDescent="0.3">
      <c r="A627">
        <v>626</v>
      </c>
      <c r="B627" t="s">
        <v>238</v>
      </c>
      <c r="C627" t="s">
        <v>922</v>
      </c>
      <c r="D627" t="s">
        <v>1277</v>
      </c>
      <c r="H627" t="s">
        <v>152</v>
      </c>
      <c r="I627" t="s">
        <v>62</v>
      </c>
      <c r="J627">
        <v>2020</v>
      </c>
      <c r="K627" t="s">
        <v>190</v>
      </c>
      <c r="L627" t="s">
        <v>136</v>
      </c>
      <c r="M627">
        <v>621608</v>
      </c>
      <c r="N627" t="s">
        <v>99</v>
      </c>
    </row>
    <row r="628" spans="1:14" x14ac:dyDescent="0.3">
      <c r="A628">
        <v>627</v>
      </c>
      <c r="B628" t="s">
        <v>479</v>
      </c>
      <c r="C628" t="s">
        <v>875</v>
      </c>
      <c r="D628" t="s">
        <v>1278</v>
      </c>
      <c r="H628" t="s">
        <v>95</v>
      </c>
      <c r="I628" t="s">
        <v>123</v>
      </c>
      <c r="J628">
        <v>2023</v>
      </c>
      <c r="K628" t="s">
        <v>197</v>
      </c>
      <c r="L628" t="s">
        <v>98</v>
      </c>
      <c r="M628">
        <v>776063</v>
      </c>
      <c r="N628" t="s">
        <v>47</v>
      </c>
    </row>
    <row r="629" spans="1:14" x14ac:dyDescent="0.3">
      <c r="A629">
        <v>628</v>
      </c>
      <c r="B629" t="s">
        <v>1036</v>
      </c>
      <c r="C629" t="s">
        <v>216</v>
      </c>
      <c r="D629" t="s">
        <v>1279</v>
      </c>
      <c r="H629" t="s">
        <v>87</v>
      </c>
      <c r="I629" t="s">
        <v>96</v>
      </c>
      <c r="J629">
        <v>2023</v>
      </c>
      <c r="K629" t="s">
        <v>116</v>
      </c>
      <c r="L629" t="s">
        <v>105</v>
      </c>
      <c r="M629">
        <v>889320</v>
      </c>
      <c r="N629" t="s">
        <v>164</v>
      </c>
    </row>
    <row r="630" spans="1:14" x14ac:dyDescent="0.3">
      <c r="A630">
        <v>629</v>
      </c>
      <c r="B630" t="s">
        <v>717</v>
      </c>
      <c r="C630" t="s">
        <v>1082</v>
      </c>
      <c r="D630" t="s">
        <v>1280</v>
      </c>
      <c r="H630" t="s">
        <v>171</v>
      </c>
      <c r="I630" t="s">
        <v>104</v>
      </c>
      <c r="J630">
        <v>2020</v>
      </c>
      <c r="K630" t="s">
        <v>132</v>
      </c>
      <c r="L630" t="s">
        <v>98</v>
      </c>
      <c r="M630">
        <v>451481</v>
      </c>
      <c r="N630" t="s">
        <v>91</v>
      </c>
    </row>
    <row r="631" spans="1:14" x14ac:dyDescent="0.3">
      <c r="A631">
        <v>630</v>
      </c>
      <c r="B631" t="s">
        <v>140</v>
      </c>
      <c r="C631" t="s">
        <v>660</v>
      </c>
      <c r="D631" t="s">
        <v>1281</v>
      </c>
      <c r="H631" t="s">
        <v>110</v>
      </c>
      <c r="I631" t="s">
        <v>96</v>
      </c>
      <c r="J631">
        <v>2020</v>
      </c>
      <c r="K631" t="s">
        <v>178</v>
      </c>
      <c r="L631" t="s">
        <v>11</v>
      </c>
      <c r="M631">
        <v>1158071</v>
      </c>
      <c r="N631" t="s">
        <v>128</v>
      </c>
    </row>
    <row r="632" spans="1:14" x14ac:dyDescent="0.3">
      <c r="A632">
        <v>631</v>
      </c>
      <c r="B632" t="s">
        <v>554</v>
      </c>
      <c r="C632" t="s">
        <v>410</v>
      </c>
      <c r="D632" t="s">
        <v>1282</v>
      </c>
      <c r="H632" t="s">
        <v>103</v>
      </c>
      <c r="I632" t="s">
        <v>104</v>
      </c>
      <c r="J632">
        <v>2020</v>
      </c>
      <c r="K632" t="s">
        <v>111</v>
      </c>
      <c r="L632" t="s">
        <v>105</v>
      </c>
      <c r="M632">
        <v>462268</v>
      </c>
      <c r="N632" t="s">
        <v>47</v>
      </c>
    </row>
    <row r="633" spans="1:14" x14ac:dyDescent="0.3">
      <c r="A633">
        <v>632</v>
      </c>
      <c r="B633" t="s">
        <v>829</v>
      </c>
      <c r="C633" t="s">
        <v>1283</v>
      </c>
      <c r="D633" t="s">
        <v>1284</v>
      </c>
      <c r="H633" t="s">
        <v>95</v>
      </c>
      <c r="I633" t="s">
        <v>62</v>
      </c>
      <c r="J633">
        <v>2021</v>
      </c>
      <c r="K633" t="s">
        <v>127</v>
      </c>
      <c r="L633" t="s">
        <v>112</v>
      </c>
      <c r="M633">
        <v>971111</v>
      </c>
      <c r="N633" t="s">
        <v>47</v>
      </c>
    </row>
    <row r="634" spans="1:14" x14ac:dyDescent="0.3">
      <c r="A634">
        <v>633</v>
      </c>
      <c r="B634" t="s">
        <v>1218</v>
      </c>
      <c r="C634" t="s">
        <v>920</v>
      </c>
      <c r="D634" t="s">
        <v>1285</v>
      </c>
      <c r="H634" t="s">
        <v>171</v>
      </c>
      <c r="I634" t="s">
        <v>156</v>
      </c>
      <c r="J634">
        <v>2023</v>
      </c>
      <c r="K634" t="s">
        <v>132</v>
      </c>
      <c r="L634" t="s">
        <v>105</v>
      </c>
      <c r="M634">
        <v>489034</v>
      </c>
      <c r="N634" t="s">
        <v>164</v>
      </c>
    </row>
    <row r="635" spans="1:14" x14ac:dyDescent="0.3">
      <c r="A635">
        <v>634</v>
      </c>
      <c r="B635" t="s">
        <v>129</v>
      </c>
      <c r="C635" t="s">
        <v>495</v>
      </c>
      <c r="D635" t="s">
        <v>1286</v>
      </c>
      <c r="H635" t="s">
        <v>110</v>
      </c>
      <c r="I635" t="s">
        <v>156</v>
      </c>
      <c r="J635">
        <v>2020</v>
      </c>
      <c r="K635" t="s">
        <v>197</v>
      </c>
      <c r="L635" t="s">
        <v>98</v>
      </c>
      <c r="M635">
        <v>741855</v>
      </c>
      <c r="N635" t="s">
        <v>99</v>
      </c>
    </row>
    <row r="636" spans="1:14" x14ac:dyDescent="0.3">
      <c r="A636">
        <v>635</v>
      </c>
      <c r="B636" t="s">
        <v>656</v>
      </c>
      <c r="C636" t="s">
        <v>982</v>
      </c>
      <c r="D636" t="s">
        <v>1287</v>
      </c>
      <c r="H636" t="s">
        <v>95</v>
      </c>
      <c r="I636" t="s">
        <v>123</v>
      </c>
      <c r="J636">
        <v>2020</v>
      </c>
      <c r="K636" t="s">
        <v>89</v>
      </c>
      <c r="L636" t="s">
        <v>112</v>
      </c>
      <c r="M636">
        <v>360784</v>
      </c>
      <c r="N636" t="s">
        <v>164</v>
      </c>
    </row>
    <row r="637" spans="1:14" x14ac:dyDescent="0.3">
      <c r="A637">
        <v>636</v>
      </c>
      <c r="B637" t="s">
        <v>187</v>
      </c>
      <c r="C637" t="s">
        <v>1288</v>
      </c>
      <c r="D637" t="s">
        <v>1289</v>
      </c>
      <c r="H637" t="s">
        <v>152</v>
      </c>
      <c r="I637" t="s">
        <v>62</v>
      </c>
      <c r="J637">
        <v>2021</v>
      </c>
      <c r="K637" t="s">
        <v>197</v>
      </c>
      <c r="L637" t="s">
        <v>112</v>
      </c>
      <c r="M637">
        <v>1176318</v>
      </c>
      <c r="N637" t="s">
        <v>91</v>
      </c>
    </row>
    <row r="638" spans="1:14" x14ac:dyDescent="0.3">
      <c r="A638">
        <v>637</v>
      </c>
      <c r="B638" t="s">
        <v>444</v>
      </c>
      <c r="C638" t="s">
        <v>426</v>
      </c>
      <c r="D638" t="s">
        <v>1290</v>
      </c>
      <c r="H638" t="s">
        <v>87</v>
      </c>
      <c r="I638" t="s">
        <v>62</v>
      </c>
      <c r="J638">
        <v>2021</v>
      </c>
      <c r="K638" t="s">
        <v>157</v>
      </c>
      <c r="L638" t="s">
        <v>11</v>
      </c>
      <c r="M638">
        <v>328301</v>
      </c>
      <c r="N638" t="s">
        <v>164</v>
      </c>
    </row>
    <row r="639" spans="1:14" x14ac:dyDescent="0.3">
      <c r="A639">
        <v>638</v>
      </c>
      <c r="B639" t="s">
        <v>404</v>
      </c>
      <c r="C639" t="s">
        <v>1291</v>
      </c>
      <c r="D639" t="s">
        <v>1292</v>
      </c>
      <c r="H639" t="s">
        <v>171</v>
      </c>
      <c r="I639" t="s">
        <v>96</v>
      </c>
      <c r="J639">
        <v>2022</v>
      </c>
      <c r="K639" t="s">
        <v>190</v>
      </c>
      <c r="L639" t="s">
        <v>90</v>
      </c>
      <c r="M639">
        <v>514968</v>
      </c>
      <c r="N639" t="s">
        <v>99</v>
      </c>
    </row>
    <row r="640" spans="1:14" x14ac:dyDescent="0.3">
      <c r="A640">
        <v>639</v>
      </c>
      <c r="B640" t="s">
        <v>470</v>
      </c>
      <c r="C640" t="s">
        <v>973</v>
      </c>
      <c r="D640" t="s">
        <v>1293</v>
      </c>
      <c r="H640" t="s">
        <v>87</v>
      </c>
      <c r="I640" t="s">
        <v>156</v>
      </c>
      <c r="J640">
        <v>2020</v>
      </c>
      <c r="K640" t="s">
        <v>178</v>
      </c>
      <c r="L640" t="s">
        <v>136</v>
      </c>
      <c r="M640">
        <v>976253</v>
      </c>
      <c r="N640" t="s">
        <v>99</v>
      </c>
    </row>
    <row r="641" spans="1:14" x14ac:dyDescent="0.3">
      <c r="A641">
        <v>640</v>
      </c>
      <c r="B641" t="s">
        <v>129</v>
      </c>
      <c r="C641" t="s">
        <v>1146</v>
      </c>
      <c r="D641" t="s">
        <v>1294</v>
      </c>
      <c r="H641" t="s">
        <v>171</v>
      </c>
      <c r="I641" t="s">
        <v>62</v>
      </c>
      <c r="J641">
        <v>2020</v>
      </c>
      <c r="K641" t="s">
        <v>111</v>
      </c>
      <c r="L641" t="s">
        <v>112</v>
      </c>
      <c r="M641">
        <v>997080</v>
      </c>
      <c r="N641" t="s">
        <v>106</v>
      </c>
    </row>
    <row r="642" spans="1:14" x14ac:dyDescent="0.3">
      <c r="A642">
        <v>641</v>
      </c>
      <c r="B642" t="s">
        <v>479</v>
      </c>
      <c r="C642" t="s">
        <v>1295</v>
      </c>
      <c r="D642" t="s">
        <v>1296</v>
      </c>
      <c r="H642" t="s">
        <v>95</v>
      </c>
      <c r="I642" t="s">
        <v>96</v>
      </c>
      <c r="J642">
        <v>2021</v>
      </c>
      <c r="K642" t="s">
        <v>157</v>
      </c>
      <c r="L642" t="s">
        <v>90</v>
      </c>
      <c r="M642">
        <v>846205</v>
      </c>
      <c r="N642" t="s">
        <v>99</v>
      </c>
    </row>
    <row r="643" spans="1:14" x14ac:dyDescent="0.3">
      <c r="A643">
        <v>642</v>
      </c>
      <c r="B643" t="s">
        <v>409</v>
      </c>
      <c r="C643" t="s">
        <v>903</v>
      </c>
      <c r="D643" t="s">
        <v>1297</v>
      </c>
      <c r="H643" t="s">
        <v>152</v>
      </c>
      <c r="I643" t="s">
        <v>104</v>
      </c>
      <c r="J643">
        <v>2024</v>
      </c>
      <c r="K643" t="s">
        <v>132</v>
      </c>
      <c r="L643" t="s">
        <v>105</v>
      </c>
      <c r="M643">
        <v>809840</v>
      </c>
      <c r="N643" t="s">
        <v>99</v>
      </c>
    </row>
    <row r="644" spans="1:14" x14ac:dyDescent="0.3">
      <c r="A644">
        <v>643</v>
      </c>
      <c r="B644" t="s">
        <v>667</v>
      </c>
      <c r="C644" t="s">
        <v>1298</v>
      </c>
      <c r="D644" t="s">
        <v>1299</v>
      </c>
      <c r="H644" t="s">
        <v>103</v>
      </c>
      <c r="I644" t="s">
        <v>123</v>
      </c>
      <c r="J644">
        <v>2021</v>
      </c>
      <c r="K644" t="s">
        <v>157</v>
      </c>
      <c r="L644" t="s">
        <v>105</v>
      </c>
      <c r="M644">
        <v>834472</v>
      </c>
      <c r="N644" t="s">
        <v>99</v>
      </c>
    </row>
    <row r="645" spans="1:14" x14ac:dyDescent="0.3">
      <c r="A645">
        <v>644</v>
      </c>
      <c r="B645" t="s">
        <v>379</v>
      </c>
      <c r="C645" t="s">
        <v>356</v>
      </c>
      <c r="D645" t="s">
        <v>1300</v>
      </c>
      <c r="H645" t="s">
        <v>87</v>
      </c>
      <c r="I645" t="s">
        <v>62</v>
      </c>
      <c r="J645">
        <v>2024</v>
      </c>
      <c r="K645" t="s">
        <v>197</v>
      </c>
      <c r="L645" t="s">
        <v>90</v>
      </c>
      <c r="M645">
        <v>914327</v>
      </c>
      <c r="N645" t="s">
        <v>106</v>
      </c>
    </row>
    <row r="646" spans="1:14" x14ac:dyDescent="0.3">
      <c r="A646">
        <v>645</v>
      </c>
      <c r="B646" t="s">
        <v>638</v>
      </c>
      <c r="C646" t="s">
        <v>309</v>
      </c>
      <c r="D646" t="s">
        <v>1301</v>
      </c>
      <c r="H646" t="s">
        <v>152</v>
      </c>
      <c r="I646" t="s">
        <v>88</v>
      </c>
      <c r="J646">
        <v>2020</v>
      </c>
      <c r="K646" t="s">
        <v>97</v>
      </c>
      <c r="L646" t="s">
        <v>136</v>
      </c>
      <c r="M646">
        <v>618196</v>
      </c>
      <c r="N646" t="s">
        <v>106</v>
      </c>
    </row>
    <row r="647" spans="1:14" x14ac:dyDescent="0.3">
      <c r="A647">
        <v>646</v>
      </c>
      <c r="B647" t="s">
        <v>1091</v>
      </c>
      <c r="C647" t="s">
        <v>1302</v>
      </c>
      <c r="D647" t="s">
        <v>1303</v>
      </c>
      <c r="H647" t="s">
        <v>110</v>
      </c>
      <c r="I647" t="s">
        <v>88</v>
      </c>
      <c r="J647">
        <v>2022</v>
      </c>
      <c r="K647" t="s">
        <v>178</v>
      </c>
      <c r="L647" t="s">
        <v>11</v>
      </c>
      <c r="M647">
        <v>956050</v>
      </c>
      <c r="N647" t="s">
        <v>164</v>
      </c>
    </row>
    <row r="648" spans="1:14" x14ac:dyDescent="0.3">
      <c r="A648">
        <v>647</v>
      </c>
      <c r="B648" t="s">
        <v>1181</v>
      </c>
      <c r="C648" t="s">
        <v>1304</v>
      </c>
      <c r="D648" t="s">
        <v>1305</v>
      </c>
      <c r="H648" t="s">
        <v>171</v>
      </c>
      <c r="I648" t="s">
        <v>96</v>
      </c>
      <c r="J648">
        <v>2023</v>
      </c>
      <c r="K648" t="s">
        <v>157</v>
      </c>
      <c r="L648" t="s">
        <v>136</v>
      </c>
      <c r="M648">
        <v>750112</v>
      </c>
      <c r="N648" t="s">
        <v>164</v>
      </c>
    </row>
    <row r="649" spans="1:14" x14ac:dyDescent="0.3">
      <c r="A649">
        <v>648</v>
      </c>
      <c r="B649" t="s">
        <v>761</v>
      </c>
      <c r="C649" t="s">
        <v>1306</v>
      </c>
      <c r="D649" t="s">
        <v>1307</v>
      </c>
      <c r="H649" t="s">
        <v>152</v>
      </c>
      <c r="I649" t="s">
        <v>104</v>
      </c>
      <c r="J649">
        <v>2023</v>
      </c>
      <c r="K649" t="s">
        <v>89</v>
      </c>
      <c r="L649" t="s">
        <v>98</v>
      </c>
      <c r="M649">
        <v>939557</v>
      </c>
      <c r="N649" t="s">
        <v>106</v>
      </c>
    </row>
    <row r="650" spans="1:14" x14ac:dyDescent="0.3">
      <c r="A650">
        <v>649</v>
      </c>
      <c r="B650" t="s">
        <v>720</v>
      </c>
      <c r="C650" t="s">
        <v>1308</v>
      </c>
      <c r="D650" t="s">
        <v>1309</v>
      </c>
      <c r="H650" t="s">
        <v>110</v>
      </c>
      <c r="I650" t="s">
        <v>156</v>
      </c>
      <c r="J650">
        <v>2023</v>
      </c>
      <c r="K650" t="s">
        <v>116</v>
      </c>
      <c r="L650" t="s">
        <v>98</v>
      </c>
      <c r="M650">
        <v>605856</v>
      </c>
      <c r="N650" t="s">
        <v>99</v>
      </c>
    </row>
    <row r="651" spans="1:14" x14ac:dyDescent="0.3">
      <c r="A651">
        <v>650</v>
      </c>
      <c r="B651" t="s">
        <v>409</v>
      </c>
      <c r="C651" t="s">
        <v>1056</v>
      </c>
      <c r="D651" t="s">
        <v>1310</v>
      </c>
      <c r="H651" t="s">
        <v>171</v>
      </c>
      <c r="I651" t="s">
        <v>62</v>
      </c>
      <c r="J651">
        <v>2021</v>
      </c>
      <c r="K651" t="s">
        <v>132</v>
      </c>
      <c r="L651" t="s">
        <v>98</v>
      </c>
      <c r="M651">
        <v>670177</v>
      </c>
      <c r="N651" t="s">
        <v>128</v>
      </c>
    </row>
    <row r="652" spans="1:14" x14ac:dyDescent="0.3">
      <c r="A652">
        <v>651</v>
      </c>
      <c r="B652" t="s">
        <v>203</v>
      </c>
      <c r="C652" t="s">
        <v>1200</v>
      </c>
      <c r="D652" t="s">
        <v>1311</v>
      </c>
      <c r="H652" t="s">
        <v>152</v>
      </c>
      <c r="I652" t="s">
        <v>88</v>
      </c>
      <c r="J652">
        <v>2023</v>
      </c>
      <c r="K652" t="s">
        <v>197</v>
      </c>
      <c r="L652" t="s">
        <v>112</v>
      </c>
      <c r="M652">
        <v>579663</v>
      </c>
      <c r="N652" t="s">
        <v>164</v>
      </c>
    </row>
    <row r="653" spans="1:14" x14ac:dyDescent="0.3">
      <c r="A653">
        <v>652</v>
      </c>
      <c r="B653" t="s">
        <v>444</v>
      </c>
      <c r="C653" t="s">
        <v>673</v>
      </c>
      <c r="D653" t="s">
        <v>1312</v>
      </c>
      <c r="H653" t="s">
        <v>152</v>
      </c>
      <c r="I653" t="s">
        <v>104</v>
      </c>
      <c r="J653">
        <v>2021</v>
      </c>
      <c r="K653" t="s">
        <v>197</v>
      </c>
      <c r="L653" t="s">
        <v>105</v>
      </c>
      <c r="M653">
        <v>630587</v>
      </c>
      <c r="N653" t="s">
        <v>99</v>
      </c>
    </row>
    <row r="654" spans="1:14" x14ac:dyDescent="0.3">
      <c r="A654">
        <v>653</v>
      </c>
      <c r="B654" t="s">
        <v>117</v>
      </c>
      <c r="C654" t="s">
        <v>162</v>
      </c>
      <c r="D654" t="s">
        <v>1313</v>
      </c>
      <c r="H654" t="s">
        <v>171</v>
      </c>
      <c r="I654" t="s">
        <v>62</v>
      </c>
      <c r="J654">
        <v>2024</v>
      </c>
      <c r="K654" t="s">
        <v>157</v>
      </c>
      <c r="L654" t="s">
        <v>90</v>
      </c>
      <c r="M654">
        <v>987413</v>
      </c>
      <c r="N654" t="s">
        <v>128</v>
      </c>
    </row>
    <row r="655" spans="1:14" x14ac:dyDescent="0.3">
      <c r="A655">
        <v>654</v>
      </c>
      <c r="B655" t="s">
        <v>143</v>
      </c>
      <c r="C655" t="s">
        <v>1257</v>
      </c>
      <c r="D655" t="s">
        <v>1314</v>
      </c>
      <c r="H655" t="s">
        <v>110</v>
      </c>
      <c r="I655" t="s">
        <v>123</v>
      </c>
      <c r="J655">
        <v>2020</v>
      </c>
      <c r="K655" t="s">
        <v>132</v>
      </c>
      <c r="L655" t="s">
        <v>136</v>
      </c>
      <c r="M655">
        <v>372262</v>
      </c>
      <c r="N655" t="s">
        <v>91</v>
      </c>
    </row>
    <row r="656" spans="1:14" x14ac:dyDescent="0.3">
      <c r="A656">
        <v>655</v>
      </c>
      <c r="B656" t="s">
        <v>756</v>
      </c>
      <c r="C656" t="s">
        <v>268</v>
      </c>
      <c r="D656" t="s">
        <v>1315</v>
      </c>
      <c r="H656" t="s">
        <v>110</v>
      </c>
      <c r="I656" t="s">
        <v>156</v>
      </c>
      <c r="J656">
        <v>2022</v>
      </c>
      <c r="K656" t="s">
        <v>132</v>
      </c>
      <c r="L656" t="s">
        <v>11</v>
      </c>
      <c r="M656">
        <v>364709</v>
      </c>
      <c r="N656" t="s">
        <v>91</v>
      </c>
    </row>
    <row r="657" spans="1:14" x14ac:dyDescent="0.3">
      <c r="A657">
        <v>656</v>
      </c>
      <c r="B657" t="s">
        <v>221</v>
      </c>
      <c r="C657" t="s">
        <v>735</v>
      </c>
      <c r="D657" t="s">
        <v>1316</v>
      </c>
      <c r="H657" t="s">
        <v>152</v>
      </c>
      <c r="I657" t="s">
        <v>156</v>
      </c>
      <c r="J657">
        <v>2021</v>
      </c>
      <c r="K657" t="s">
        <v>111</v>
      </c>
      <c r="L657" t="s">
        <v>112</v>
      </c>
      <c r="M657">
        <v>358047</v>
      </c>
      <c r="N657" t="s">
        <v>99</v>
      </c>
    </row>
    <row r="658" spans="1:14" x14ac:dyDescent="0.3">
      <c r="A658">
        <v>657</v>
      </c>
      <c r="B658" t="s">
        <v>628</v>
      </c>
      <c r="C658" t="s">
        <v>201</v>
      </c>
      <c r="D658" t="s">
        <v>1317</v>
      </c>
      <c r="H658" t="s">
        <v>103</v>
      </c>
      <c r="I658" t="s">
        <v>156</v>
      </c>
      <c r="J658">
        <v>2024</v>
      </c>
      <c r="K658" t="s">
        <v>127</v>
      </c>
      <c r="L658" t="s">
        <v>98</v>
      </c>
      <c r="M658">
        <v>569125</v>
      </c>
      <c r="N658" t="s">
        <v>128</v>
      </c>
    </row>
    <row r="659" spans="1:14" x14ac:dyDescent="0.3">
      <c r="A659">
        <v>658</v>
      </c>
      <c r="B659" t="s">
        <v>137</v>
      </c>
      <c r="C659" t="s">
        <v>1318</v>
      </c>
      <c r="D659" t="s">
        <v>1319</v>
      </c>
      <c r="H659" t="s">
        <v>152</v>
      </c>
      <c r="I659" t="s">
        <v>123</v>
      </c>
      <c r="J659">
        <v>2023</v>
      </c>
      <c r="K659" t="s">
        <v>190</v>
      </c>
      <c r="L659" t="s">
        <v>105</v>
      </c>
      <c r="M659">
        <v>884059</v>
      </c>
      <c r="N659" t="s">
        <v>128</v>
      </c>
    </row>
    <row r="660" spans="1:14" x14ac:dyDescent="0.3">
      <c r="A660">
        <v>659</v>
      </c>
      <c r="B660" t="s">
        <v>476</v>
      </c>
      <c r="C660" t="s">
        <v>239</v>
      </c>
      <c r="D660" t="s">
        <v>1320</v>
      </c>
      <c r="H660" t="s">
        <v>171</v>
      </c>
      <c r="I660" t="s">
        <v>96</v>
      </c>
      <c r="J660">
        <v>2023</v>
      </c>
      <c r="K660" t="s">
        <v>111</v>
      </c>
      <c r="L660" t="s">
        <v>11</v>
      </c>
      <c r="M660">
        <v>1183795</v>
      </c>
      <c r="N660" t="s">
        <v>99</v>
      </c>
    </row>
    <row r="661" spans="1:14" x14ac:dyDescent="0.3">
      <c r="A661">
        <v>660</v>
      </c>
      <c r="B661" t="s">
        <v>870</v>
      </c>
      <c r="C661" t="s">
        <v>1321</v>
      </c>
      <c r="D661" t="s">
        <v>1322</v>
      </c>
      <c r="H661" t="s">
        <v>110</v>
      </c>
      <c r="I661" t="s">
        <v>62</v>
      </c>
      <c r="J661">
        <v>2021</v>
      </c>
      <c r="K661" t="s">
        <v>97</v>
      </c>
      <c r="L661" t="s">
        <v>136</v>
      </c>
      <c r="M661">
        <v>431286</v>
      </c>
      <c r="N661" t="s">
        <v>47</v>
      </c>
    </row>
    <row r="662" spans="1:14" x14ac:dyDescent="0.3">
      <c r="A662">
        <v>661</v>
      </c>
      <c r="B662" t="s">
        <v>278</v>
      </c>
      <c r="C662" t="s">
        <v>300</v>
      </c>
      <c r="D662" t="s">
        <v>1323</v>
      </c>
      <c r="H662" t="s">
        <v>171</v>
      </c>
      <c r="I662" t="s">
        <v>62</v>
      </c>
      <c r="J662">
        <v>2023</v>
      </c>
      <c r="K662" t="s">
        <v>157</v>
      </c>
      <c r="L662" t="s">
        <v>105</v>
      </c>
      <c r="M662">
        <v>1176649</v>
      </c>
      <c r="N662" t="s">
        <v>99</v>
      </c>
    </row>
    <row r="663" spans="1:14" x14ac:dyDescent="0.3">
      <c r="A663">
        <v>662</v>
      </c>
      <c r="B663" t="s">
        <v>311</v>
      </c>
      <c r="C663" t="s">
        <v>1033</v>
      </c>
      <c r="D663" t="s">
        <v>1324</v>
      </c>
      <c r="H663" t="s">
        <v>152</v>
      </c>
      <c r="I663" t="s">
        <v>62</v>
      </c>
      <c r="J663">
        <v>2022</v>
      </c>
      <c r="K663" t="s">
        <v>197</v>
      </c>
      <c r="L663" t="s">
        <v>90</v>
      </c>
      <c r="M663">
        <v>1095699</v>
      </c>
      <c r="N663" t="s">
        <v>91</v>
      </c>
    </row>
    <row r="664" spans="1:14" x14ac:dyDescent="0.3">
      <c r="A664">
        <v>663</v>
      </c>
      <c r="B664" t="s">
        <v>140</v>
      </c>
      <c r="C664" t="s">
        <v>183</v>
      </c>
      <c r="D664" t="s">
        <v>1325</v>
      </c>
      <c r="H664" t="s">
        <v>152</v>
      </c>
      <c r="I664" t="s">
        <v>104</v>
      </c>
      <c r="J664">
        <v>2020</v>
      </c>
      <c r="K664" t="s">
        <v>197</v>
      </c>
      <c r="L664" t="s">
        <v>136</v>
      </c>
      <c r="M664">
        <v>810276</v>
      </c>
      <c r="N664" t="s">
        <v>128</v>
      </c>
    </row>
    <row r="665" spans="1:14" x14ac:dyDescent="0.3">
      <c r="A665">
        <v>664</v>
      </c>
      <c r="B665" t="s">
        <v>194</v>
      </c>
      <c r="C665" t="s">
        <v>1009</v>
      </c>
      <c r="D665" t="s">
        <v>1326</v>
      </c>
      <c r="H665" t="s">
        <v>103</v>
      </c>
      <c r="I665" t="s">
        <v>96</v>
      </c>
      <c r="J665">
        <v>2020</v>
      </c>
      <c r="K665" t="s">
        <v>197</v>
      </c>
      <c r="L665" t="s">
        <v>136</v>
      </c>
      <c r="M665">
        <v>846775</v>
      </c>
      <c r="N665" t="s">
        <v>164</v>
      </c>
    </row>
    <row r="666" spans="1:14" x14ac:dyDescent="0.3">
      <c r="A666">
        <v>665</v>
      </c>
      <c r="B666" t="s">
        <v>714</v>
      </c>
      <c r="C666" t="s">
        <v>1327</v>
      </c>
      <c r="D666" t="s">
        <v>1328</v>
      </c>
      <c r="H666" t="s">
        <v>110</v>
      </c>
      <c r="I666" t="s">
        <v>123</v>
      </c>
      <c r="J666">
        <v>2020</v>
      </c>
      <c r="K666" t="s">
        <v>89</v>
      </c>
      <c r="L666" t="s">
        <v>98</v>
      </c>
      <c r="M666">
        <v>526415</v>
      </c>
      <c r="N666" t="s">
        <v>164</v>
      </c>
    </row>
    <row r="667" spans="1:14" x14ac:dyDescent="0.3">
      <c r="A667">
        <v>666</v>
      </c>
      <c r="B667" t="s">
        <v>92</v>
      </c>
      <c r="C667" t="s">
        <v>695</v>
      </c>
      <c r="D667" t="s">
        <v>1329</v>
      </c>
      <c r="H667" t="s">
        <v>152</v>
      </c>
      <c r="I667" t="s">
        <v>104</v>
      </c>
      <c r="J667">
        <v>2022</v>
      </c>
      <c r="K667" t="s">
        <v>197</v>
      </c>
      <c r="L667" t="s">
        <v>136</v>
      </c>
      <c r="M667">
        <v>419038</v>
      </c>
      <c r="N667" t="s">
        <v>47</v>
      </c>
    </row>
    <row r="668" spans="1:14" x14ac:dyDescent="0.3">
      <c r="A668">
        <v>667</v>
      </c>
      <c r="B668" t="s">
        <v>591</v>
      </c>
      <c r="C668" t="s">
        <v>452</v>
      </c>
      <c r="D668" t="s">
        <v>1330</v>
      </c>
      <c r="H668" t="s">
        <v>103</v>
      </c>
      <c r="I668" t="s">
        <v>88</v>
      </c>
      <c r="J668">
        <v>2021</v>
      </c>
      <c r="K668" t="s">
        <v>89</v>
      </c>
      <c r="L668" t="s">
        <v>90</v>
      </c>
      <c r="M668">
        <v>476171</v>
      </c>
      <c r="N668" t="s">
        <v>91</v>
      </c>
    </row>
    <row r="669" spans="1:14" x14ac:dyDescent="0.3">
      <c r="A669">
        <v>668</v>
      </c>
      <c r="B669" t="s">
        <v>284</v>
      </c>
      <c r="C669" t="s">
        <v>1259</v>
      </c>
      <c r="D669" t="s">
        <v>1331</v>
      </c>
      <c r="H669" t="s">
        <v>171</v>
      </c>
      <c r="I669" t="s">
        <v>62</v>
      </c>
      <c r="J669">
        <v>2024</v>
      </c>
      <c r="K669" t="s">
        <v>116</v>
      </c>
      <c r="L669" t="s">
        <v>136</v>
      </c>
      <c r="M669">
        <v>480269</v>
      </c>
      <c r="N669" t="s">
        <v>164</v>
      </c>
    </row>
    <row r="670" spans="1:14" x14ac:dyDescent="0.3">
      <c r="A670">
        <v>669</v>
      </c>
      <c r="B670" t="s">
        <v>756</v>
      </c>
      <c r="C670" t="s">
        <v>616</v>
      </c>
      <c r="D670" t="s">
        <v>1332</v>
      </c>
      <c r="H670" t="s">
        <v>152</v>
      </c>
      <c r="I670" t="s">
        <v>62</v>
      </c>
      <c r="J670">
        <v>2021</v>
      </c>
      <c r="K670" t="s">
        <v>157</v>
      </c>
      <c r="L670" t="s">
        <v>105</v>
      </c>
      <c r="M670">
        <v>1190836</v>
      </c>
      <c r="N670" t="s">
        <v>99</v>
      </c>
    </row>
    <row r="671" spans="1:14" x14ac:dyDescent="0.3">
      <c r="A671">
        <v>670</v>
      </c>
      <c r="B671" t="s">
        <v>643</v>
      </c>
      <c r="C671" t="s">
        <v>529</v>
      </c>
      <c r="D671" t="s">
        <v>1333</v>
      </c>
      <c r="H671" t="s">
        <v>103</v>
      </c>
      <c r="I671" t="s">
        <v>123</v>
      </c>
      <c r="J671">
        <v>2024</v>
      </c>
      <c r="K671" t="s">
        <v>127</v>
      </c>
      <c r="L671" t="s">
        <v>11</v>
      </c>
      <c r="M671">
        <v>905173</v>
      </c>
      <c r="N671" t="s">
        <v>106</v>
      </c>
    </row>
    <row r="672" spans="1:14" x14ac:dyDescent="0.3">
      <c r="A672">
        <v>671</v>
      </c>
      <c r="B672" t="s">
        <v>289</v>
      </c>
      <c r="C672" t="s">
        <v>706</v>
      </c>
      <c r="D672" t="s">
        <v>1334</v>
      </c>
      <c r="H672" t="s">
        <v>87</v>
      </c>
      <c r="I672" t="s">
        <v>156</v>
      </c>
      <c r="J672">
        <v>2023</v>
      </c>
      <c r="K672" t="s">
        <v>178</v>
      </c>
      <c r="L672" t="s">
        <v>112</v>
      </c>
      <c r="M672">
        <v>850453</v>
      </c>
      <c r="N672" t="s">
        <v>164</v>
      </c>
    </row>
    <row r="673" spans="1:14" x14ac:dyDescent="0.3">
      <c r="A673">
        <v>672</v>
      </c>
      <c r="B673" t="s">
        <v>557</v>
      </c>
      <c r="C673" t="s">
        <v>417</v>
      </c>
      <c r="D673" t="s">
        <v>1335</v>
      </c>
      <c r="H673" t="s">
        <v>152</v>
      </c>
      <c r="I673" t="s">
        <v>156</v>
      </c>
      <c r="J673">
        <v>2023</v>
      </c>
      <c r="K673" t="s">
        <v>111</v>
      </c>
      <c r="L673" t="s">
        <v>105</v>
      </c>
      <c r="M673">
        <v>745793</v>
      </c>
      <c r="N673" t="s">
        <v>164</v>
      </c>
    </row>
    <row r="674" spans="1:14" x14ac:dyDescent="0.3">
      <c r="A674">
        <v>673</v>
      </c>
      <c r="B674" t="s">
        <v>557</v>
      </c>
      <c r="C674" t="s">
        <v>535</v>
      </c>
      <c r="D674" t="s">
        <v>1336</v>
      </c>
      <c r="H674" t="s">
        <v>87</v>
      </c>
      <c r="I674" t="s">
        <v>88</v>
      </c>
      <c r="J674">
        <v>2021</v>
      </c>
      <c r="K674" t="s">
        <v>89</v>
      </c>
      <c r="L674" t="s">
        <v>90</v>
      </c>
      <c r="M674">
        <v>1003426</v>
      </c>
      <c r="N674" t="s">
        <v>99</v>
      </c>
    </row>
    <row r="675" spans="1:14" x14ac:dyDescent="0.3">
      <c r="A675">
        <v>674</v>
      </c>
      <c r="B675" t="s">
        <v>546</v>
      </c>
      <c r="C675" t="s">
        <v>510</v>
      </c>
      <c r="D675" t="s">
        <v>1337</v>
      </c>
      <c r="H675" t="s">
        <v>171</v>
      </c>
      <c r="I675" t="s">
        <v>123</v>
      </c>
      <c r="J675">
        <v>2021</v>
      </c>
      <c r="K675" t="s">
        <v>157</v>
      </c>
      <c r="L675" t="s">
        <v>11</v>
      </c>
      <c r="M675">
        <v>856281</v>
      </c>
      <c r="N675" t="s">
        <v>99</v>
      </c>
    </row>
    <row r="676" spans="1:14" x14ac:dyDescent="0.3">
      <c r="A676">
        <v>675</v>
      </c>
      <c r="B676" t="s">
        <v>289</v>
      </c>
      <c r="C676" t="s">
        <v>1338</v>
      </c>
      <c r="D676" t="s">
        <v>1339</v>
      </c>
      <c r="H676" t="s">
        <v>152</v>
      </c>
      <c r="I676" t="s">
        <v>88</v>
      </c>
      <c r="J676">
        <v>2022</v>
      </c>
      <c r="K676" t="s">
        <v>97</v>
      </c>
      <c r="L676" t="s">
        <v>11</v>
      </c>
      <c r="M676">
        <v>1084082</v>
      </c>
      <c r="N676" t="s">
        <v>47</v>
      </c>
    </row>
    <row r="677" spans="1:14" x14ac:dyDescent="0.3">
      <c r="A677">
        <v>676</v>
      </c>
      <c r="B677" t="s">
        <v>129</v>
      </c>
      <c r="C677" t="s">
        <v>1163</v>
      </c>
      <c r="D677" t="s">
        <v>1340</v>
      </c>
      <c r="H677" t="s">
        <v>171</v>
      </c>
      <c r="I677" t="s">
        <v>104</v>
      </c>
      <c r="J677">
        <v>2020</v>
      </c>
      <c r="K677" t="s">
        <v>157</v>
      </c>
      <c r="L677" t="s">
        <v>90</v>
      </c>
      <c r="M677">
        <v>1027251</v>
      </c>
      <c r="N677" t="s">
        <v>106</v>
      </c>
    </row>
    <row r="678" spans="1:14" x14ac:dyDescent="0.3">
      <c r="A678">
        <v>677</v>
      </c>
      <c r="B678" t="s">
        <v>328</v>
      </c>
      <c r="C678" t="s">
        <v>1117</v>
      </c>
      <c r="D678" t="s">
        <v>1341</v>
      </c>
      <c r="H678" t="s">
        <v>95</v>
      </c>
      <c r="I678" t="s">
        <v>88</v>
      </c>
      <c r="J678">
        <v>2023</v>
      </c>
      <c r="K678" t="s">
        <v>178</v>
      </c>
      <c r="L678" t="s">
        <v>98</v>
      </c>
      <c r="M678">
        <v>451785</v>
      </c>
      <c r="N678" t="s">
        <v>47</v>
      </c>
    </row>
    <row r="679" spans="1:14" x14ac:dyDescent="0.3">
      <c r="A679">
        <v>678</v>
      </c>
      <c r="B679" t="s">
        <v>888</v>
      </c>
      <c r="C679" t="s">
        <v>433</v>
      </c>
      <c r="D679" t="s">
        <v>1342</v>
      </c>
      <c r="H679" t="s">
        <v>171</v>
      </c>
      <c r="I679" t="s">
        <v>123</v>
      </c>
      <c r="J679">
        <v>2024</v>
      </c>
      <c r="K679" t="s">
        <v>178</v>
      </c>
      <c r="L679" t="s">
        <v>105</v>
      </c>
      <c r="M679">
        <v>521462</v>
      </c>
      <c r="N679" t="s">
        <v>91</v>
      </c>
    </row>
    <row r="680" spans="1:14" x14ac:dyDescent="0.3">
      <c r="A680">
        <v>679</v>
      </c>
      <c r="B680" t="s">
        <v>165</v>
      </c>
      <c r="C680" t="s">
        <v>1343</v>
      </c>
      <c r="D680" t="s">
        <v>1344</v>
      </c>
      <c r="H680" t="s">
        <v>152</v>
      </c>
      <c r="I680" t="s">
        <v>88</v>
      </c>
      <c r="J680">
        <v>2021</v>
      </c>
      <c r="K680" t="s">
        <v>116</v>
      </c>
      <c r="L680" t="s">
        <v>90</v>
      </c>
      <c r="M680">
        <v>858973</v>
      </c>
      <c r="N680" t="s">
        <v>106</v>
      </c>
    </row>
    <row r="681" spans="1:14" x14ac:dyDescent="0.3">
      <c r="A681">
        <v>680</v>
      </c>
      <c r="B681" t="s">
        <v>611</v>
      </c>
      <c r="C681" t="s">
        <v>804</v>
      </c>
      <c r="D681" t="s">
        <v>1345</v>
      </c>
      <c r="H681" t="s">
        <v>171</v>
      </c>
      <c r="I681" t="s">
        <v>123</v>
      </c>
      <c r="J681">
        <v>2020</v>
      </c>
      <c r="K681" t="s">
        <v>127</v>
      </c>
      <c r="L681" t="s">
        <v>136</v>
      </c>
      <c r="M681">
        <v>1017985</v>
      </c>
      <c r="N681" t="s">
        <v>106</v>
      </c>
    </row>
    <row r="682" spans="1:14" x14ac:dyDescent="0.3">
      <c r="A682">
        <v>681</v>
      </c>
      <c r="B682" t="s">
        <v>705</v>
      </c>
      <c r="C682" t="s">
        <v>1346</v>
      </c>
      <c r="D682" t="s">
        <v>1347</v>
      </c>
      <c r="H682" t="s">
        <v>110</v>
      </c>
      <c r="I682" t="s">
        <v>123</v>
      </c>
      <c r="J682">
        <v>2020</v>
      </c>
      <c r="K682" t="s">
        <v>157</v>
      </c>
      <c r="L682" t="s">
        <v>98</v>
      </c>
      <c r="M682">
        <v>914755</v>
      </c>
      <c r="N682" t="s">
        <v>47</v>
      </c>
    </row>
    <row r="683" spans="1:14" x14ac:dyDescent="0.3">
      <c r="A683">
        <v>682</v>
      </c>
      <c r="B683" t="s">
        <v>985</v>
      </c>
      <c r="C683" t="s">
        <v>971</v>
      </c>
      <c r="D683" t="s">
        <v>1348</v>
      </c>
      <c r="H683" t="s">
        <v>152</v>
      </c>
      <c r="I683" t="s">
        <v>156</v>
      </c>
      <c r="J683">
        <v>2024</v>
      </c>
      <c r="K683" t="s">
        <v>111</v>
      </c>
      <c r="L683" t="s">
        <v>105</v>
      </c>
      <c r="M683">
        <v>696615</v>
      </c>
      <c r="N683" t="s">
        <v>164</v>
      </c>
    </row>
    <row r="684" spans="1:14" x14ac:dyDescent="0.3">
      <c r="A684">
        <v>683</v>
      </c>
      <c r="B684" t="s">
        <v>870</v>
      </c>
      <c r="C684" t="s">
        <v>639</v>
      </c>
      <c r="D684" t="s">
        <v>1349</v>
      </c>
      <c r="H684" t="s">
        <v>87</v>
      </c>
      <c r="I684" t="s">
        <v>156</v>
      </c>
      <c r="J684">
        <v>2020</v>
      </c>
      <c r="K684" t="s">
        <v>197</v>
      </c>
      <c r="L684" t="s">
        <v>11</v>
      </c>
      <c r="M684">
        <v>1018419</v>
      </c>
      <c r="N684" t="s">
        <v>91</v>
      </c>
    </row>
    <row r="685" spans="1:14" x14ac:dyDescent="0.3">
      <c r="A685">
        <v>684</v>
      </c>
      <c r="B685" t="s">
        <v>153</v>
      </c>
      <c r="C685" t="s">
        <v>1350</v>
      </c>
      <c r="D685" t="s">
        <v>1351</v>
      </c>
      <c r="H685" t="s">
        <v>95</v>
      </c>
      <c r="I685" t="s">
        <v>123</v>
      </c>
      <c r="J685">
        <v>2021</v>
      </c>
      <c r="K685" t="s">
        <v>89</v>
      </c>
      <c r="L685" t="s">
        <v>136</v>
      </c>
      <c r="M685">
        <v>400005</v>
      </c>
      <c r="N685" t="s">
        <v>106</v>
      </c>
    </row>
    <row r="686" spans="1:14" x14ac:dyDescent="0.3">
      <c r="A686">
        <v>685</v>
      </c>
      <c r="B686" t="s">
        <v>479</v>
      </c>
      <c r="C686" t="s">
        <v>1352</v>
      </c>
      <c r="D686" t="s">
        <v>1353</v>
      </c>
      <c r="H686" t="s">
        <v>152</v>
      </c>
      <c r="I686" t="s">
        <v>96</v>
      </c>
      <c r="J686">
        <v>2021</v>
      </c>
      <c r="K686" t="s">
        <v>132</v>
      </c>
      <c r="L686" t="s">
        <v>105</v>
      </c>
      <c r="M686">
        <v>695574</v>
      </c>
      <c r="N686" t="s">
        <v>164</v>
      </c>
    </row>
    <row r="687" spans="1:14" x14ac:dyDescent="0.3">
      <c r="A687">
        <v>686</v>
      </c>
      <c r="B687" t="s">
        <v>484</v>
      </c>
      <c r="C687" t="s">
        <v>257</v>
      </c>
      <c r="D687" t="s">
        <v>1354</v>
      </c>
      <c r="H687" t="s">
        <v>171</v>
      </c>
      <c r="I687" t="s">
        <v>156</v>
      </c>
      <c r="J687">
        <v>2020</v>
      </c>
      <c r="K687" t="s">
        <v>111</v>
      </c>
      <c r="L687" t="s">
        <v>105</v>
      </c>
      <c r="M687">
        <v>980943</v>
      </c>
      <c r="N687" t="s">
        <v>91</v>
      </c>
    </row>
    <row r="688" spans="1:14" x14ac:dyDescent="0.3">
      <c r="A688">
        <v>687</v>
      </c>
      <c r="B688" t="s">
        <v>294</v>
      </c>
      <c r="C688" t="s">
        <v>295</v>
      </c>
      <c r="D688" t="s">
        <v>1355</v>
      </c>
      <c r="H688" t="s">
        <v>152</v>
      </c>
      <c r="I688" t="s">
        <v>96</v>
      </c>
      <c r="J688">
        <v>2023</v>
      </c>
      <c r="K688" t="s">
        <v>89</v>
      </c>
      <c r="L688" t="s">
        <v>11</v>
      </c>
      <c r="M688">
        <v>920159</v>
      </c>
      <c r="N688" t="s">
        <v>128</v>
      </c>
    </row>
    <row r="689" spans="1:14" x14ac:dyDescent="0.3">
      <c r="A689">
        <v>688</v>
      </c>
      <c r="B689" t="s">
        <v>682</v>
      </c>
      <c r="C689" t="s">
        <v>210</v>
      </c>
      <c r="D689" t="s">
        <v>1356</v>
      </c>
      <c r="H689" t="s">
        <v>171</v>
      </c>
      <c r="I689" t="s">
        <v>88</v>
      </c>
      <c r="J689">
        <v>2024</v>
      </c>
      <c r="K689" t="s">
        <v>132</v>
      </c>
      <c r="L689" t="s">
        <v>98</v>
      </c>
      <c r="M689">
        <v>664117</v>
      </c>
      <c r="N689" t="s">
        <v>128</v>
      </c>
    </row>
    <row r="690" spans="1:14" x14ac:dyDescent="0.3">
      <c r="A690">
        <v>689</v>
      </c>
      <c r="B690" t="s">
        <v>947</v>
      </c>
      <c r="C690" t="s">
        <v>1357</v>
      </c>
      <c r="D690" t="s">
        <v>1358</v>
      </c>
      <c r="H690" t="s">
        <v>95</v>
      </c>
      <c r="I690" t="s">
        <v>123</v>
      </c>
      <c r="J690">
        <v>2020</v>
      </c>
      <c r="K690" t="s">
        <v>111</v>
      </c>
      <c r="L690" t="s">
        <v>98</v>
      </c>
      <c r="M690">
        <v>416285</v>
      </c>
      <c r="N690" t="s">
        <v>47</v>
      </c>
    </row>
    <row r="691" spans="1:14" x14ac:dyDescent="0.3">
      <c r="A691">
        <v>690</v>
      </c>
      <c r="B691" t="s">
        <v>278</v>
      </c>
      <c r="C691" t="s">
        <v>649</v>
      </c>
      <c r="D691" t="s">
        <v>1359</v>
      </c>
      <c r="H691" t="s">
        <v>95</v>
      </c>
      <c r="I691" t="s">
        <v>104</v>
      </c>
      <c r="J691">
        <v>2021</v>
      </c>
      <c r="K691" t="s">
        <v>157</v>
      </c>
      <c r="L691" t="s">
        <v>112</v>
      </c>
      <c r="M691">
        <v>1093154</v>
      </c>
      <c r="N691" t="s">
        <v>106</v>
      </c>
    </row>
    <row r="692" spans="1:14" x14ac:dyDescent="0.3">
      <c r="A692">
        <v>691</v>
      </c>
      <c r="B692" t="s">
        <v>270</v>
      </c>
      <c r="C692" t="s">
        <v>1360</v>
      </c>
      <c r="D692" t="s">
        <v>1361</v>
      </c>
      <c r="H692" t="s">
        <v>87</v>
      </c>
      <c r="I692" t="s">
        <v>96</v>
      </c>
      <c r="J692">
        <v>2020</v>
      </c>
      <c r="K692" t="s">
        <v>132</v>
      </c>
      <c r="L692" t="s">
        <v>98</v>
      </c>
      <c r="M692">
        <v>754411</v>
      </c>
      <c r="N692" t="s">
        <v>128</v>
      </c>
    </row>
    <row r="693" spans="1:14" x14ac:dyDescent="0.3">
      <c r="A693">
        <v>692</v>
      </c>
      <c r="B693" t="s">
        <v>888</v>
      </c>
      <c r="C693" t="s">
        <v>166</v>
      </c>
      <c r="D693" t="s">
        <v>1362</v>
      </c>
      <c r="H693" t="s">
        <v>110</v>
      </c>
      <c r="I693" t="s">
        <v>88</v>
      </c>
      <c r="J693">
        <v>2020</v>
      </c>
      <c r="K693" t="s">
        <v>190</v>
      </c>
      <c r="L693" t="s">
        <v>98</v>
      </c>
      <c r="M693">
        <v>1008001</v>
      </c>
      <c r="N693" t="s">
        <v>99</v>
      </c>
    </row>
    <row r="694" spans="1:14" x14ac:dyDescent="0.3">
      <c r="A694">
        <v>693</v>
      </c>
      <c r="B694" t="s">
        <v>656</v>
      </c>
      <c r="C694" t="s">
        <v>431</v>
      </c>
      <c r="D694" t="s">
        <v>1363</v>
      </c>
      <c r="H694" t="s">
        <v>87</v>
      </c>
      <c r="I694" t="s">
        <v>88</v>
      </c>
      <c r="J694">
        <v>2022</v>
      </c>
      <c r="K694" t="s">
        <v>197</v>
      </c>
      <c r="L694" t="s">
        <v>112</v>
      </c>
      <c r="M694">
        <v>893288</v>
      </c>
      <c r="N694" t="s">
        <v>47</v>
      </c>
    </row>
    <row r="695" spans="1:14" x14ac:dyDescent="0.3">
      <c r="A695">
        <v>694</v>
      </c>
      <c r="B695" t="s">
        <v>218</v>
      </c>
      <c r="C695" t="s">
        <v>460</v>
      </c>
      <c r="D695" t="s">
        <v>1364</v>
      </c>
      <c r="H695" t="s">
        <v>152</v>
      </c>
      <c r="I695" t="s">
        <v>104</v>
      </c>
      <c r="J695">
        <v>2022</v>
      </c>
      <c r="K695" t="s">
        <v>197</v>
      </c>
      <c r="L695" t="s">
        <v>11</v>
      </c>
      <c r="M695">
        <v>1157660</v>
      </c>
      <c r="N695" t="s">
        <v>128</v>
      </c>
    </row>
    <row r="696" spans="1:14" x14ac:dyDescent="0.3">
      <c r="A696">
        <v>695</v>
      </c>
      <c r="B696" t="s">
        <v>648</v>
      </c>
      <c r="C696" t="s">
        <v>507</v>
      </c>
      <c r="D696" t="s">
        <v>1365</v>
      </c>
      <c r="H696" t="s">
        <v>110</v>
      </c>
      <c r="I696" t="s">
        <v>88</v>
      </c>
      <c r="J696">
        <v>2022</v>
      </c>
      <c r="K696" t="s">
        <v>197</v>
      </c>
      <c r="L696" t="s">
        <v>105</v>
      </c>
      <c r="M696">
        <v>761829</v>
      </c>
      <c r="N696" t="s">
        <v>47</v>
      </c>
    </row>
    <row r="697" spans="1:14" x14ac:dyDescent="0.3">
      <c r="A697">
        <v>696</v>
      </c>
      <c r="B697" t="s">
        <v>84</v>
      </c>
      <c r="C697" t="s">
        <v>880</v>
      </c>
      <c r="D697" t="s">
        <v>1366</v>
      </c>
      <c r="H697" t="s">
        <v>87</v>
      </c>
      <c r="I697" t="s">
        <v>62</v>
      </c>
      <c r="J697">
        <v>2024</v>
      </c>
      <c r="K697" t="s">
        <v>116</v>
      </c>
      <c r="L697" t="s">
        <v>11</v>
      </c>
      <c r="M697">
        <v>629479</v>
      </c>
      <c r="N697" t="s">
        <v>128</v>
      </c>
    </row>
    <row r="698" spans="1:14" x14ac:dyDescent="0.3">
      <c r="A698">
        <v>697</v>
      </c>
      <c r="B698" t="s">
        <v>1036</v>
      </c>
      <c r="C698" t="s">
        <v>526</v>
      </c>
      <c r="D698" t="s">
        <v>1367</v>
      </c>
      <c r="H698" t="s">
        <v>95</v>
      </c>
      <c r="I698" t="s">
        <v>96</v>
      </c>
      <c r="J698">
        <v>2020</v>
      </c>
      <c r="K698" t="s">
        <v>116</v>
      </c>
      <c r="L698" t="s">
        <v>90</v>
      </c>
      <c r="M698">
        <v>375747</v>
      </c>
      <c r="N698" t="s">
        <v>128</v>
      </c>
    </row>
    <row r="699" spans="1:14" x14ac:dyDescent="0.3">
      <c r="A699">
        <v>698</v>
      </c>
      <c r="B699" t="s">
        <v>792</v>
      </c>
      <c r="C699" t="s">
        <v>1100</v>
      </c>
      <c r="D699" t="s">
        <v>1368</v>
      </c>
      <c r="H699" t="s">
        <v>87</v>
      </c>
      <c r="I699" t="s">
        <v>123</v>
      </c>
      <c r="J699">
        <v>2023</v>
      </c>
      <c r="K699" t="s">
        <v>89</v>
      </c>
      <c r="L699" t="s">
        <v>98</v>
      </c>
      <c r="M699">
        <v>1177014</v>
      </c>
      <c r="N699" t="s">
        <v>128</v>
      </c>
    </row>
    <row r="700" spans="1:14" x14ac:dyDescent="0.3">
      <c r="A700">
        <v>699</v>
      </c>
      <c r="B700" t="s">
        <v>231</v>
      </c>
      <c r="C700" t="s">
        <v>925</v>
      </c>
      <c r="D700" t="s">
        <v>1369</v>
      </c>
      <c r="H700" t="s">
        <v>103</v>
      </c>
      <c r="I700" t="s">
        <v>88</v>
      </c>
      <c r="J700">
        <v>2022</v>
      </c>
      <c r="K700" t="s">
        <v>89</v>
      </c>
      <c r="L700" t="s">
        <v>98</v>
      </c>
      <c r="M700">
        <v>486627</v>
      </c>
      <c r="N700" t="s">
        <v>47</v>
      </c>
    </row>
    <row r="701" spans="1:14" x14ac:dyDescent="0.3">
      <c r="A701">
        <v>700</v>
      </c>
      <c r="B701" t="s">
        <v>777</v>
      </c>
      <c r="C701" t="s">
        <v>871</v>
      </c>
      <c r="D701" t="s">
        <v>1370</v>
      </c>
      <c r="H701" t="s">
        <v>103</v>
      </c>
      <c r="I701" t="s">
        <v>123</v>
      </c>
      <c r="J701">
        <v>2022</v>
      </c>
      <c r="K701" t="s">
        <v>190</v>
      </c>
      <c r="L701" t="s">
        <v>105</v>
      </c>
      <c r="M701">
        <v>768958</v>
      </c>
      <c r="N701" t="s">
        <v>91</v>
      </c>
    </row>
    <row r="702" spans="1:14" x14ac:dyDescent="0.3">
      <c r="A702">
        <v>701</v>
      </c>
      <c r="B702" t="s">
        <v>1161</v>
      </c>
      <c r="C702" t="s">
        <v>798</v>
      </c>
      <c r="D702" t="s">
        <v>1371</v>
      </c>
      <c r="H702" t="s">
        <v>152</v>
      </c>
      <c r="I702" t="s">
        <v>88</v>
      </c>
      <c r="J702">
        <v>2023</v>
      </c>
      <c r="K702" t="s">
        <v>157</v>
      </c>
      <c r="L702" t="s">
        <v>11</v>
      </c>
      <c r="M702">
        <v>876670</v>
      </c>
      <c r="N702" t="s">
        <v>164</v>
      </c>
    </row>
    <row r="703" spans="1:14" x14ac:dyDescent="0.3">
      <c r="A703">
        <v>702</v>
      </c>
      <c r="B703" t="s">
        <v>811</v>
      </c>
      <c r="C703" t="s">
        <v>440</v>
      </c>
      <c r="D703" t="s">
        <v>1372</v>
      </c>
      <c r="H703" t="s">
        <v>171</v>
      </c>
      <c r="I703" t="s">
        <v>156</v>
      </c>
      <c r="J703">
        <v>2022</v>
      </c>
      <c r="K703" t="s">
        <v>132</v>
      </c>
      <c r="L703" t="s">
        <v>136</v>
      </c>
      <c r="M703">
        <v>844969</v>
      </c>
      <c r="N703" t="s">
        <v>164</v>
      </c>
    </row>
    <row r="704" spans="1:14" x14ac:dyDescent="0.3">
      <c r="A704">
        <v>703</v>
      </c>
      <c r="B704" t="s">
        <v>459</v>
      </c>
      <c r="C704" t="s">
        <v>1373</v>
      </c>
      <c r="D704" t="s">
        <v>1374</v>
      </c>
      <c r="H704" t="s">
        <v>103</v>
      </c>
      <c r="I704" t="s">
        <v>62</v>
      </c>
      <c r="J704">
        <v>2021</v>
      </c>
      <c r="K704" t="s">
        <v>197</v>
      </c>
      <c r="L704" t="s">
        <v>105</v>
      </c>
      <c r="M704">
        <v>542881</v>
      </c>
      <c r="N704" t="s">
        <v>91</v>
      </c>
    </row>
    <row r="705" spans="1:14" x14ac:dyDescent="0.3">
      <c r="A705">
        <v>704</v>
      </c>
      <c r="B705" t="s">
        <v>779</v>
      </c>
      <c r="C705" t="s">
        <v>445</v>
      </c>
      <c r="D705" t="s">
        <v>1375</v>
      </c>
      <c r="H705" t="s">
        <v>95</v>
      </c>
      <c r="I705" t="s">
        <v>62</v>
      </c>
      <c r="J705">
        <v>2024</v>
      </c>
      <c r="K705" t="s">
        <v>127</v>
      </c>
      <c r="L705" t="s">
        <v>90</v>
      </c>
      <c r="M705">
        <v>1132873</v>
      </c>
      <c r="N705" t="s">
        <v>164</v>
      </c>
    </row>
    <row r="706" spans="1:14" x14ac:dyDescent="0.3">
      <c r="A706">
        <v>705</v>
      </c>
      <c r="B706" t="s">
        <v>235</v>
      </c>
      <c r="C706" t="s">
        <v>1376</v>
      </c>
      <c r="D706" t="s">
        <v>1377</v>
      </c>
      <c r="H706" t="s">
        <v>103</v>
      </c>
      <c r="I706" t="s">
        <v>96</v>
      </c>
      <c r="J706">
        <v>2021</v>
      </c>
      <c r="K706" t="s">
        <v>116</v>
      </c>
      <c r="L706" t="s">
        <v>112</v>
      </c>
      <c r="M706">
        <v>504518</v>
      </c>
      <c r="N706" t="s">
        <v>106</v>
      </c>
    </row>
    <row r="707" spans="1:14" x14ac:dyDescent="0.3">
      <c r="A707">
        <v>706</v>
      </c>
      <c r="B707" t="s">
        <v>1378</v>
      </c>
      <c r="C707" t="s">
        <v>144</v>
      </c>
      <c r="D707" t="s">
        <v>1379</v>
      </c>
      <c r="H707" t="s">
        <v>103</v>
      </c>
      <c r="I707" t="s">
        <v>62</v>
      </c>
      <c r="J707">
        <v>2021</v>
      </c>
      <c r="K707" t="s">
        <v>132</v>
      </c>
      <c r="L707" t="s">
        <v>105</v>
      </c>
      <c r="M707">
        <v>806813</v>
      </c>
      <c r="N707" t="s">
        <v>99</v>
      </c>
    </row>
    <row r="708" spans="1:14" x14ac:dyDescent="0.3">
      <c r="A708">
        <v>707</v>
      </c>
      <c r="B708" t="s">
        <v>894</v>
      </c>
      <c r="C708" t="s">
        <v>1380</v>
      </c>
      <c r="D708" t="s">
        <v>1381</v>
      </c>
      <c r="H708" t="s">
        <v>95</v>
      </c>
      <c r="I708" t="s">
        <v>104</v>
      </c>
      <c r="J708">
        <v>2021</v>
      </c>
      <c r="K708" t="s">
        <v>132</v>
      </c>
      <c r="L708" t="s">
        <v>112</v>
      </c>
      <c r="M708">
        <v>326800</v>
      </c>
      <c r="N708" t="s">
        <v>99</v>
      </c>
    </row>
    <row r="709" spans="1:14" x14ac:dyDescent="0.3">
      <c r="A709">
        <v>708</v>
      </c>
      <c r="B709" t="s">
        <v>1110</v>
      </c>
      <c r="C709" t="s">
        <v>1357</v>
      </c>
      <c r="D709" t="s">
        <v>1382</v>
      </c>
      <c r="H709" t="s">
        <v>152</v>
      </c>
      <c r="I709" t="s">
        <v>156</v>
      </c>
      <c r="J709">
        <v>2021</v>
      </c>
      <c r="K709" t="s">
        <v>89</v>
      </c>
      <c r="L709" t="s">
        <v>90</v>
      </c>
      <c r="M709">
        <v>310401</v>
      </c>
      <c r="N709" t="s">
        <v>47</v>
      </c>
    </row>
    <row r="710" spans="1:14" x14ac:dyDescent="0.3">
      <c r="A710">
        <v>709</v>
      </c>
      <c r="B710" t="s">
        <v>447</v>
      </c>
      <c r="C710" t="s">
        <v>1179</v>
      </c>
      <c r="D710" t="s">
        <v>1383</v>
      </c>
      <c r="H710" t="s">
        <v>152</v>
      </c>
      <c r="I710" t="s">
        <v>62</v>
      </c>
      <c r="J710">
        <v>2023</v>
      </c>
      <c r="K710" t="s">
        <v>127</v>
      </c>
      <c r="L710" t="s">
        <v>90</v>
      </c>
      <c r="M710">
        <v>466452</v>
      </c>
      <c r="N710" t="s">
        <v>47</v>
      </c>
    </row>
    <row r="711" spans="1:14" x14ac:dyDescent="0.3">
      <c r="A711">
        <v>710</v>
      </c>
      <c r="B711" t="s">
        <v>1384</v>
      </c>
      <c r="C711" t="s">
        <v>677</v>
      </c>
      <c r="D711" t="s">
        <v>1385</v>
      </c>
      <c r="H711" t="s">
        <v>171</v>
      </c>
      <c r="I711" t="s">
        <v>62</v>
      </c>
      <c r="J711">
        <v>2023</v>
      </c>
      <c r="K711" t="s">
        <v>178</v>
      </c>
      <c r="L711" t="s">
        <v>136</v>
      </c>
      <c r="M711">
        <v>1070934</v>
      </c>
      <c r="N711" t="s">
        <v>47</v>
      </c>
    </row>
    <row r="712" spans="1:14" x14ac:dyDescent="0.3">
      <c r="A712">
        <v>711</v>
      </c>
      <c r="B712" t="s">
        <v>137</v>
      </c>
      <c r="C712" t="s">
        <v>941</v>
      </c>
      <c r="D712" t="s">
        <v>1386</v>
      </c>
      <c r="H712" t="s">
        <v>152</v>
      </c>
      <c r="I712" t="s">
        <v>88</v>
      </c>
      <c r="J712">
        <v>2024</v>
      </c>
      <c r="K712" t="s">
        <v>111</v>
      </c>
      <c r="L712" t="s">
        <v>105</v>
      </c>
      <c r="M712">
        <v>325047</v>
      </c>
      <c r="N712" t="s">
        <v>91</v>
      </c>
    </row>
    <row r="713" spans="1:14" x14ac:dyDescent="0.3">
      <c r="A713">
        <v>712</v>
      </c>
      <c r="B713" t="s">
        <v>826</v>
      </c>
      <c r="C713" t="s">
        <v>335</v>
      </c>
      <c r="D713" t="s">
        <v>1387</v>
      </c>
      <c r="H713" t="s">
        <v>110</v>
      </c>
      <c r="I713" t="s">
        <v>104</v>
      </c>
      <c r="J713">
        <v>2023</v>
      </c>
      <c r="K713" t="s">
        <v>97</v>
      </c>
      <c r="L713" t="s">
        <v>105</v>
      </c>
      <c r="M713">
        <v>530488</v>
      </c>
      <c r="N713" t="s">
        <v>99</v>
      </c>
    </row>
    <row r="714" spans="1:14" x14ac:dyDescent="0.3">
      <c r="A714">
        <v>713</v>
      </c>
      <c r="B714" t="s">
        <v>235</v>
      </c>
      <c r="C714" t="s">
        <v>480</v>
      </c>
      <c r="D714" t="s">
        <v>1388</v>
      </c>
      <c r="H714" t="s">
        <v>87</v>
      </c>
      <c r="I714" t="s">
        <v>104</v>
      </c>
      <c r="J714">
        <v>2020</v>
      </c>
      <c r="K714" t="s">
        <v>132</v>
      </c>
      <c r="L714" t="s">
        <v>11</v>
      </c>
      <c r="M714">
        <v>1174560</v>
      </c>
      <c r="N714" t="s">
        <v>99</v>
      </c>
    </row>
    <row r="715" spans="1:14" x14ac:dyDescent="0.3">
      <c r="A715">
        <v>714</v>
      </c>
      <c r="B715" t="s">
        <v>231</v>
      </c>
      <c r="C715" t="s">
        <v>433</v>
      </c>
      <c r="D715" t="s">
        <v>1389</v>
      </c>
      <c r="H715" t="s">
        <v>103</v>
      </c>
      <c r="I715" t="s">
        <v>96</v>
      </c>
      <c r="J715">
        <v>2020</v>
      </c>
      <c r="K715" t="s">
        <v>190</v>
      </c>
      <c r="L715" t="s">
        <v>105</v>
      </c>
      <c r="M715">
        <v>578198</v>
      </c>
      <c r="N715" t="s">
        <v>128</v>
      </c>
    </row>
    <row r="716" spans="1:14" x14ac:dyDescent="0.3">
      <c r="A716">
        <v>715</v>
      </c>
      <c r="B716" t="s">
        <v>444</v>
      </c>
      <c r="C716" t="s">
        <v>795</v>
      </c>
      <c r="D716" t="s">
        <v>1390</v>
      </c>
      <c r="H716" t="s">
        <v>171</v>
      </c>
      <c r="I716" t="s">
        <v>62</v>
      </c>
      <c r="J716">
        <v>2020</v>
      </c>
      <c r="K716" t="s">
        <v>89</v>
      </c>
      <c r="L716" t="s">
        <v>11</v>
      </c>
      <c r="M716">
        <v>615377</v>
      </c>
      <c r="N716" t="s">
        <v>164</v>
      </c>
    </row>
    <row r="717" spans="1:14" x14ac:dyDescent="0.3">
      <c r="A717">
        <v>716</v>
      </c>
      <c r="B717" t="s">
        <v>797</v>
      </c>
      <c r="C717" t="s">
        <v>507</v>
      </c>
      <c r="D717" t="s">
        <v>1391</v>
      </c>
      <c r="H717" t="s">
        <v>152</v>
      </c>
      <c r="I717" t="s">
        <v>88</v>
      </c>
      <c r="J717">
        <v>2020</v>
      </c>
      <c r="K717" t="s">
        <v>190</v>
      </c>
      <c r="L717" t="s">
        <v>112</v>
      </c>
      <c r="M717">
        <v>1069266</v>
      </c>
      <c r="N717" t="s">
        <v>128</v>
      </c>
    </row>
    <row r="718" spans="1:14" x14ac:dyDescent="0.3">
      <c r="A718">
        <v>717</v>
      </c>
      <c r="B718" t="s">
        <v>346</v>
      </c>
      <c r="C718" t="s">
        <v>636</v>
      </c>
      <c r="D718" t="s">
        <v>1392</v>
      </c>
      <c r="H718" t="s">
        <v>152</v>
      </c>
      <c r="I718" t="s">
        <v>156</v>
      </c>
      <c r="J718">
        <v>2023</v>
      </c>
      <c r="K718" t="s">
        <v>111</v>
      </c>
      <c r="L718" t="s">
        <v>105</v>
      </c>
      <c r="M718">
        <v>516847</v>
      </c>
      <c r="N718" t="s">
        <v>47</v>
      </c>
    </row>
    <row r="719" spans="1:14" x14ac:dyDescent="0.3">
      <c r="A719">
        <v>718</v>
      </c>
      <c r="B719" t="s">
        <v>705</v>
      </c>
      <c r="C719" t="s">
        <v>1350</v>
      </c>
      <c r="D719" t="s">
        <v>1393</v>
      </c>
      <c r="H719" t="s">
        <v>95</v>
      </c>
      <c r="I719" t="s">
        <v>123</v>
      </c>
      <c r="J719">
        <v>2020</v>
      </c>
      <c r="K719" t="s">
        <v>132</v>
      </c>
      <c r="L719" t="s">
        <v>112</v>
      </c>
      <c r="M719">
        <v>1157670</v>
      </c>
      <c r="N719" t="s">
        <v>128</v>
      </c>
    </row>
    <row r="720" spans="1:14" x14ac:dyDescent="0.3">
      <c r="A720">
        <v>719</v>
      </c>
      <c r="B720" t="s">
        <v>829</v>
      </c>
      <c r="C720" t="s">
        <v>257</v>
      </c>
      <c r="D720" t="s">
        <v>1394</v>
      </c>
      <c r="H720" t="s">
        <v>95</v>
      </c>
      <c r="I720" t="s">
        <v>88</v>
      </c>
      <c r="J720">
        <v>2024</v>
      </c>
      <c r="K720" t="s">
        <v>97</v>
      </c>
      <c r="L720" t="s">
        <v>136</v>
      </c>
      <c r="M720">
        <v>1161020</v>
      </c>
      <c r="N720" t="s">
        <v>106</v>
      </c>
    </row>
    <row r="721" spans="1:14" x14ac:dyDescent="0.3">
      <c r="A721">
        <v>720</v>
      </c>
      <c r="B721" t="s">
        <v>370</v>
      </c>
      <c r="C721" t="s">
        <v>1376</v>
      </c>
      <c r="D721" t="s">
        <v>1395</v>
      </c>
      <c r="H721" t="s">
        <v>103</v>
      </c>
      <c r="I721" t="s">
        <v>62</v>
      </c>
      <c r="J721">
        <v>2023</v>
      </c>
      <c r="K721" t="s">
        <v>132</v>
      </c>
      <c r="L721" t="s">
        <v>11</v>
      </c>
      <c r="M721">
        <v>640791</v>
      </c>
      <c r="N721" t="s">
        <v>164</v>
      </c>
    </row>
    <row r="722" spans="1:14" x14ac:dyDescent="0.3">
      <c r="A722">
        <v>721</v>
      </c>
      <c r="B722" t="s">
        <v>866</v>
      </c>
      <c r="C722" t="s">
        <v>71</v>
      </c>
      <c r="D722" t="s">
        <v>1396</v>
      </c>
      <c r="H722" t="s">
        <v>152</v>
      </c>
      <c r="I722" t="s">
        <v>62</v>
      </c>
      <c r="J722">
        <v>2021</v>
      </c>
      <c r="K722" t="s">
        <v>116</v>
      </c>
      <c r="L722" t="s">
        <v>98</v>
      </c>
      <c r="M722">
        <v>585109</v>
      </c>
      <c r="N722" t="s">
        <v>47</v>
      </c>
    </row>
    <row r="723" spans="1:14" x14ac:dyDescent="0.3">
      <c r="A723">
        <v>722</v>
      </c>
      <c r="B723" t="s">
        <v>1091</v>
      </c>
      <c r="C723" t="s">
        <v>1049</v>
      </c>
      <c r="D723" t="s">
        <v>1397</v>
      </c>
      <c r="H723" t="s">
        <v>87</v>
      </c>
      <c r="I723" t="s">
        <v>156</v>
      </c>
      <c r="J723">
        <v>2021</v>
      </c>
      <c r="K723" t="s">
        <v>197</v>
      </c>
      <c r="L723" t="s">
        <v>136</v>
      </c>
      <c r="M723">
        <v>492135</v>
      </c>
      <c r="N723" t="s">
        <v>164</v>
      </c>
    </row>
    <row r="724" spans="1:14" x14ac:dyDescent="0.3">
      <c r="A724">
        <v>723</v>
      </c>
      <c r="B724" t="s">
        <v>894</v>
      </c>
      <c r="C724" t="s">
        <v>386</v>
      </c>
      <c r="D724" t="s">
        <v>1398</v>
      </c>
      <c r="H724" t="s">
        <v>87</v>
      </c>
      <c r="I724" t="s">
        <v>62</v>
      </c>
      <c r="J724">
        <v>2020</v>
      </c>
      <c r="K724" t="s">
        <v>127</v>
      </c>
      <c r="L724" t="s">
        <v>112</v>
      </c>
      <c r="M724">
        <v>769522</v>
      </c>
      <c r="N724" t="s">
        <v>106</v>
      </c>
    </row>
    <row r="725" spans="1:14" x14ac:dyDescent="0.3">
      <c r="A725">
        <v>724</v>
      </c>
      <c r="B725" t="s">
        <v>459</v>
      </c>
      <c r="C725" t="s">
        <v>843</v>
      </c>
      <c r="D725" t="s">
        <v>1399</v>
      </c>
      <c r="H725" t="s">
        <v>87</v>
      </c>
      <c r="I725" t="s">
        <v>62</v>
      </c>
      <c r="J725">
        <v>2020</v>
      </c>
      <c r="K725" t="s">
        <v>127</v>
      </c>
      <c r="L725" t="s">
        <v>90</v>
      </c>
      <c r="M725">
        <v>673261</v>
      </c>
      <c r="N725" t="s">
        <v>99</v>
      </c>
    </row>
    <row r="726" spans="1:14" x14ac:dyDescent="0.3">
      <c r="A726">
        <v>725</v>
      </c>
      <c r="B726" t="s">
        <v>591</v>
      </c>
      <c r="C726" t="s">
        <v>843</v>
      </c>
      <c r="D726" t="s">
        <v>1400</v>
      </c>
      <c r="H726" t="s">
        <v>87</v>
      </c>
      <c r="I726" t="s">
        <v>62</v>
      </c>
      <c r="J726">
        <v>2022</v>
      </c>
      <c r="K726" t="s">
        <v>190</v>
      </c>
      <c r="L726" t="s">
        <v>136</v>
      </c>
      <c r="M726">
        <v>972675</v>
      </c>
      <c r="N726" t="s">
        <v>106</v>
      </c>
    </row>
    <row r="727" spans="1:14" x14ac:dyDescent="0.3">
      <c r="A727">
        <v>726</v>
      </c>
      <c r="B727" t="s">
        <v>388</v>
      </c>
      <c r="C727" t="s">
        <v>1401</v>
      </c>
      <c r="D727" t="s">
        <v>1402</v>
      </c>
      <c r="H727" t="s">
        <v>103</v>
      </c>
      <c r="I727" t="s">
        <v>156</v>
      </c>
      <c r="J727">
        <v>2023</v>
      </c>
      <c r="K727" t="s">
        <v>111</v>
      </c>
      <c r="L727" t="s">
        <v>90</v>
      </c>
      <c r="M727">
        <v>676045</v>
      </c>
      <c r="N727" t="s">
        <v>128</v>
      </c>
    </row>
    <row r="728" spans="1:14" x14ac:dyDescent="0.3">
      <c r="A728">
        <v>727</v>
      </c>
      <c r="B728" t="s">
        <v>175</v>
      </c>
      <c r="C728" t="s">
        <v>282</v>
      </c>
      <c r="D728" t="s">
        <v>1403</v>
      </c>
      <c r="H728" t="s">
        <v>95</v>
      </c>
      <c r="I728" t="s">
        <v>96</v>
      </c>
      <c r="J728">
        <v>2021</v>
      </c>
      <c r="K728" t="s">
        <v>178</v>
      </c>
      <c r="L728" t="s">
        <v>112</v>
      </c>
      <c r="M728">
        <v>1057232</v>
      </c>
      <c r="N728" t="s">
        <v>91</v>
      </c>
    </row>
    <row r="729" spans="1:14" x14ac:dyDescent="0.3">
      <c r="A729">
        <v>728</v>
      </c>
      <c r="B729" t="s">
        <v>470</v>
      </c>
      <c r="C729" t="s">
        <v>173</v>
      </c>
      <c r="D729" t="s">
        <v>1404</v>
      </c>
      <c r="H729" t="s">
        <v>171</v>
      </c>
      <c r="I729" t="s">
        <v>88</v>
      </c>
      <c r="J729">
        <v>2020</v>
      </c>
      <c r="K729" t="s">
        <v>97</v>
      </c>
      <c r="L729" t="s">
        <v>112</v>
      </c>
      <c r="M729">
        <v>849102</v>
      </c>
      <c r="N729" t="s">
        <v>128</v>
      </c>
    </row>
    <row r="730" spans="1:14" x14ac:dyDescent="0.3">
      <c r="A730">
        <v>729</v>
      </c>
      <c r="B730" t="s">
        <v>761</v>
      </c>
      <c r="C730" t="s">
        <v>831</v>
      </c>
      <c r="D730" t="s">
        <v>1405</v>
      </c>
      <c r="H730" t="s">
        <v>152</v>
      </c>
      <c r="I730" t="s">
        <v>88</v>
      </c>
      <c r="J730">
        <v>2024</v>
      </c>
      <c r="K730" t="s">
        <v>89</v>
      </c>
      <c r="L730" t="s">
        <v>105</v>
      </c>
      <c r="M730">
        <v>717254</v>
      </c>
      <c r="N730" t="s">
        <v>128</v>
      </c>
    </row>
    <row r="731" spans="1:14" x14ac:dyDescent="0.3">
      <c r="A731">
        <v>730</v>
      </c>
      <c r="B731" t="s">
        <v>488</v>
      </c>
      <c r="C731" t="s">
        <v>889</v>
      </c>
      <c r="D731" t="s">
        <v>1406</v>
      </c>
      <c r="H731" t="s">
        <v>110</v>
      </c>
      <c r="I731" t="s">
        <v>96</v>
      </c>
      <c r="J731">
        <v>2022</v>
      </c>
      <c r="K731" t="s">
        <v>132</v>
      </c>
      <c r="L731" t="s">
        <v>98</v>
      </c>
      <c r="M731">
        <v>343499</v>
      </c>
      <c r="N731" t="s">
        <v>164</v>
      </c>
    </row>
    <row r="732" spans="1:14" x14ac:dyDescent="0.3">
      <c r="A732">
        <v>731</v>
      </c>
      <c r="B732" t="s">
        <v>454</v>
      </c>
      <c r="C732" t="s">
        <v>798</v>
      </c>
      <c r="D732" t="s">
        <v>1407</v>
      </c>
      <c r="H732" t="s">
        <v>87</v>
      </c>
      <c r="I732" t="s">
        <v>88</v>
      </c>
      <c r="J732">
        <v>2022</v>
      </c>
      <c r="K732" t="s">
        <v>178</v>
      </c>
      <c r="L732" t="s">
        <v>11</v>
      </c>
      <c r="M732">
        <v>404950</v>
      </c>
      <c r="N732" t="s">
        <v>128</v>
      </c>
    </row>
    <row r="733" spans="1:14" x14ac:dyDescent="0.3">
      <c r="A733">
        <v>732</v>
      </c>
      <c r="B733" t="s">
        <v>221</v>
      </c>
      <c r="C733" t="s">
        <v>735</v>
      </c>
      <c r="D733" t="s">
        <v>1408</v>
      </c>
      <c r="H733" t="s">
        <v>152</v>
      </c>
      <c r="I733" t="s">
        <v>96</v>
      </c>
      <c r="J733">
        <v>2023</v>
      </c>
      <c r="K733" t="s">
        <v>127</v>
      </c>
      <c r="L733" t="s">
        <v>11</v>
      </c>
      <c r="M733">
        <v>417910</v>
      </c>
      <c r="N733" t="s">
        <v>128</v>
      </c>
    </row>
    <row r="734" spans="1:14" x14ac:dyDescent="0.3">
      <c r="A734">
        <v>733</v>
      </c>
      <c r="B734" t="s">
        <v>319</v>
      </c>
      <c r="C734" t="s">
        <v>952</v>
      </c>
      <c r="D734" t="s">
        <v>1409</v>
      </c>
      <c r="H734" t="s">
        <v>95</v>
      </c>
      <c r="I734" t="s">
        <v>88</v>
      </c>
      <c r="J734">
        <v>2023</v>
      </c>
      <c r="K734" t="s">
        <v>97</v>
      </c>
      <c r="L734" t="s">
        <v>11</v>
      </c>
      <c r="M734">
        <v>356239</v>
      </c>
      <c r="N734" t="s">
        <v>164</v>
      </c>
    </row>
    <row r="735" spans="1:14" x14ac:dyDescent="0.3">
      <c r="A735">
        <v>734</v>
      </c>
      <c r="B735" t="s">
        <v>468</v>
      </c>
      <c r="C735" t="s">
        <v>245</v>
      </c>
      <c r="D735" t="s">
        <v>1410</v>
      </c>
      <c r="H735" t="s">
        <v>103</v>
      </c>
      <c r="I735" t="s">
        <v>104</v>
      </c>
      <c r="J735">
        <v>2023</v>
      </c>
      <c r="K735" t="s">
        <v>111</v>
      </c>
      <c r="L735" t="s">
        <v>136</v>
      </c>
      <c r="M735">
        <v>662925</v>
      </c>
      <c r="N735" t="s">
        <v>128</v>
      </c>
    </row>
    <row r="736" spans="1:14" x14ac:dyDescent="0.3">
      <c r="A736">
        <v>735</v>
      </c>
      <c r="B736" t="s">
        <v>306</v>
      </c>
      <c r="C736" t="s">
        <v>1411</v>
      </c>
      <c r="D736" t="s">
        <v>1412</v>
      </c>
      <c r="H736" t="s">
        <v>103</v>
      </c>
      <c r="I736" t="s">
        <v>104</v>
      </c>
      <c r="J736">
        <v>2023</v>
      </c>
      <c r="K736" t="s">
        <v>197</v>
      </c>
      <c r="L736" t="s">
        <v>136</v>
      </c>
      <c r="M736">
        <v>810534</v>
      </c>
      <c r="N736" t="s">
        <v>106</v>
      </c>
    </row>
    <row r="737" spans="1:14" x14ac:dyDescent="0.3">
      <c r="A737">
        <v>736</v>
      </c>
      <c r="B737" t="s">
        <v>355</v>
      </c>
      <c r="C737" t="s">
        <v>910</v>
      </c>
      <c r="D737" t="s">
        <v>1413</v>
      </c>
      <c r="H737" t="s">
        <v>110</v>
      </c>
      <c r="I737" t="s">
        <v>62</v>
      </c>
      <c r="J737">
        <v>2021</v>
      </c>
      <c r="K737" t="s">
        <v>89</v>
      </c>
      <c r="L737" t="s">
        <v>90</v>
      </c>
      <c r="M737">
        <v>426915</v>
      </c>
      <c r="N737" t="s">
        <v>128</v>
      </c>
    </row>
    <row r="738" spans="1:14" x14ac:dyDescent="0.3">
      <c r="A738">
        <v>737</v>
      </c>
      <c r="B738" t="s">
        <v>226</v>
      </c>
      <c r="C738" t="s">
        <v>580</v>
      </c>
      <c r="D738" t="s">
        <v>1414</v>
      </c>
      <c r="H738" t="s">
        <v>95</v>
      </c>
      <c r="I738" t="s">
        <v>156</v>
      </c>
      <c r="J738">
        <v>2023</v>
      </c>
      <c r="K738" t="s">
        <v>111</v>
      </c>
      <c r="L738" t="s">
        <v>98</v>
      </c>
      <c r="M738">
        <v>803923</v>
      </c>
      <c r="N738" t="s">
        <v>47</v>
      </c>
    </row>
    <row r="739" spans="1:14" x14ac:dyDescent="0.3">
      <c r="A739">
        <v>738</v>
      </c>
      <c r="B739" t="s">
        <v>779</v>
      </c>
      <c r="C739" t="s">
        <v>535</v>
      </c>
      <c r="D739" t="s">
        <v>1415</v>
      </c>
      <c r="H739" t="s">
        <v>171</v>
      </c>
      <c r="I739" t="s">
        <v>96</v>
      </c>
      <c r="J739">
        <v>2021</v>
      </c>
      <c r="K739" t="s">
        <v>97</v>
      </c>
      <c r="L739" t="s">
        <v>11</v>
      </c>
      <c r="M739">
        <v>1124826</v>
      </c>
      <c r="N739" t="s">
        <v>128</v>
      </c>
    </row>
    <row r="740" spans="1:14" x14ac:dyDescent="0.3">
      <c r="A740">
        <v>739</v>
      </c>
      <c r="B740" t="s">
        <v>346</v>
      </c>
      <c r="C740" t="s">
        <v>764</v>
      </c>
      <c r="D740" t="s">
        <v>1416</v>
      </c>
      <c r="H740" t="s">
        <v>171</v>
      </c>
      <c r="I740" t="s">
        <v>123</v>
      </c>
      <c r="J740">
        <v>2021</v>
      </c>
      <c r="K740" t="s">
        <v>89</v>
      </c>
      <c r="L740" t="s">
        <v>11</v>
      </c>
      <c r="M740">
        <v>401676</v>
      </c>
      <c r="N740" t="s">
        <v>164</v>
      </c>
    </row>
    <row r="741" spans="1:14" x14ac:dyDescent="0.3">
      <c r="A741">
        <v>740</v>
      </c>
      <c r="B741" t="s">
        <v>306</v>
      </c>
      <c r="C741" t="s">
        <v>1033</v>
      </c>
      <c r="D741" t="s">
        <v>1417</v>
      </c>
      <c r="H741" t="s">
        <v>152</v>
      </c>
      <c r="I741" t="s">
        <v>62</v>
      </c>
      <c r="J741">
        <v>2021</v>
      </c>
      <c r="K741" t="s">
        <v>97</v>
      </c>
      <c r="L741" t="s">
        <v>90</v>
      </c>
      <c r="M741">
        <v>540234</v>
      </c>
      <c r="N741" t="s">
        <v>164</v>
      </c>
    </row>
    <row r="742" spans="1:14" x14ac:dyDescent="0.3">
      <c r="A742">
        <v>741</v>
      </c>
      <c r="B742" t="s">
        <v>479</v>
      </c>
      <c r="C742" t="s">
        <v>176</v>
      </c>
      <c r="D742" t="s">
        <v>1418</v>
      </c>
      <c r="H742" t="s">
        <v>87</v>
      </c>
      <c r="I742" t="s">
        <v>62</v>
      </c>
      <c r="J742">
        <v>2021</v>
      </c>
      <c r="K742" t="s">
        <v>157</v>
      </c>
      <c r="L742" t="s">
        <v>11</v>
      </c>
      <c r="M742">
        <v>1049058</v>
      </c>
      <c r="N742" t="s">
        <v>106</v>
      </c>
    </row>
    <row r="743" spans="1:14" x14ac:dyDescent="0.3">
      <c r="A743">
        <v>742</v>
      </c>
      <c r="B743" t="s">
        <v>206</v>
      </c>
      <c r="C743" t="s">
        <v>402</v>
      </c>
      <c r="D743" t="s">
        <v>1419</v>
      </c>
      <c r="H743" t="s">
        <v>95</v>
      </c>
      <c r="I743" t="s">
        <v>96</v>
      </c>
      <c r="J743">
        <v>2024</v>
      </c>
      <c r="K743" t="s">
        <v>157</v>
      </c>
      <c r="L743" t="s">
        <v>98</v>
      </c>
      <c r="M743">
        <v>325658</v>
      </c>
      <c r="N743" t="s">
        <v>91</v>
      </c>
    </row>
    <row r="744" spans="1:14" x14ac:dyDescent="0.3">
      <c r="A744">
        <v>743</v>
      </c>
      <c r="B744" t="s">
        <v>165</v>
      </c>
      <c r="C744" t="s">
        <v>903</v>
      </c>
      <c r="D744" t="s">
        <v>1420</v>
      </c>
      <c r="H744" t="s">
        <v>171</v>
      </c>
      <c r="I744" t="s">
        <v>62</v>
      </c>
      <c r="J744">
        <v>2023</v>
      </c>
      <c r="K744" t="s">
        <v>197</v>
      </c>
      <c r="L744" t="s">
        <v>98</v>
      </c>
      <c r="M744">
        <v>335531</v>
      </c>
      <c r="N744" t="s">
        <v>99</v>
      </c>
    </row>
    <row r="745" spans="1:14" x14ac:dyDescent="0.3">
      <c r="A745">
        <v>744</v>
      </c>
      <c r="B745" t="s">
        <v>756</v>
      </c>
      <c r="C745" t="s">
        <v>1421</v>
      </c>
      <c r="D745" t="s">
        <v>1422</v>
      </c>
      <c r="H745" t="s">
        <v>110</v>
      </c>
      <c r="I745" t="s">
        <v>88</v>
      </c>
      <c r="J745">
        <v>2020</v>
      </c>
      <c r="K745" t="s">
        <v>89</v>
      </c>
      <c r="L745" t="s">
        <v>112</v>
      </c>
      <c r="M745">
        <v>562477</v>
      </c>
      <c r="N745" t="s">
        <v>47</v>
      </c>
    </row>
    <row r="746" spans="1:14" x14ac:dyDescent="0.3">
      <c r="A746">
        <v>745</v>
      </c>
      <c r="B746" t="s">
        <v>667</v>
      </c>
      <c r="C746" t="s">
        <v>331</v>
      </c>
      <c r="D746" t="s">
        <v>1423</v>
      </c>
      <c r="H746" t="s">
        <v>95</v>
      </c>
      <c r="I746" t="s">
        <v>88</v>
      </c>
      <c r="J746">
        <v>2023</v>
      </c>
      <c r="K746" t="s">
        <v>89</v>
      </c>
      <c r="L746" t="s">
        <v>90</v>
      </c>
      <c r="M746">
        <v>427101</v>
      </c>
      <c r="N746" t="s">
        <v>164</v>
      </c>
    </row>
    <row r="747" spans="1:14" x14ac:dyDescent="0.3">
      <c r="A747">
        <v>746</v>
      </c>
      <c r="B747" t="s">
        <v>203</v>
      </c>
      <c r="C747" t="s">
        <v>1424</v>
      </c>
      <c r="D747" t="s">
        <v>1425</v>
      </c>
      <c r="H747" t="s">
        <v>152</v>
      </c>
      <c r="I747" t="s">
        <v>123</v>
      </c>
      <c r="J747">
        <v>2024</v>
      </c>
      <c r="K747" t="s">
        <v>89</v>
      </c>
      <c r="L747" t="s">
        <v>105</v>
      </c>
      <c r="M747">
        <v>387991</v>
      </c>
      <c r="N747" t="s">
        <v>47</v>
      </c>
    </row>
    <row r="748" spans="1:14" x14ac:dyDescent="0.3">
      <c r="A748">
        <v>747</v>
      </c>
      <c r="B748" t="s">
        <v>346</v>
      </c>
      <c r="C748" t="s">
        <v>503</v>
      </c>
      <c r="D748" t="s">
        <v>1426</v>
      </c>
      <c r="H748" t="s">
        <v>95</v>
      </c>
      <c r="I748" t="s">
        <v>104</v>
      </c>
      <c r="J748">
        <v>2021</v>
      </c>
      <c r="K748" t="s">
        <v>178</v>
      </c>
      <c r="L748" t="s">
        <v>136</v>
      </c>
      <c r="M748">
        <v>1010153</v>
      </c>
      <c r="N748" t="s">
        <v>91</v>
      </c>
    </row>
    <row r="749" spans="1:14" x14ac:dyDescent="0.3">
      <c r="A749">
        <v>748</v>
      </c>
      <c r="B749" t="s">
        <v>358</v>
      </c>
      <c r="C749" t="s">
        <v>1346</v>
      </c>
      <c r="D749" t="s">
        <v>1427</v>
      </c>
      <c r="H749" t="s">
        <v>171</v>
      </c>
      <c r="I749" t="s">
        <v>96</v>
      </c>
      <c r="J749">
        <v>2020</v>
      </c>
      <c r="K749" t="s">
        <v>178</v>
      </c>
      <c r="L749" t="s">
        <v>98</v>
      </c>
      <c r="M749">
        <v>322511</v>
      </c>
      <c r="N749" t="s">
        <v>164</v>
      </c>
    </row>
    <row r="750" spans="1:14" x14ac:dyDescent="0.3">
      <c r="A750">
        <v>749</v>
      </c>
      <c r="B750" t="s">
        <v>491</v>
      </c>
      <c r="C750" t="s">
        <v>614</v>
      </c>
      <c r="D750" t="s">
        <v>1428</v>
      </c>
      <c r="H750" t="s">
        <v>87</v>
      </c>
      <c r="I750" t="s">
        <v>156</v>
      </c>
      <c r="J750">
        <v>2021</v>
      </c>
      <c r="K750" t="s">
        <v>132</v>
      </c>
      <c r="L750" t="s">
        <v>105</v>
      </c>
      <c r="M750">
        <v>1040720</v>
      </c>
      <c r="N750" t="s">
        <v>164</v>
      </c>
    </row>
    <row r="751" spans="1:14" x14ac:dyDescent="0.3">
      <c r="A751">
        <v>750</v>
      </c>
      <c r="B751" t="s">
        <v>509</v>
      </c>
      <c r="C751" t="s">
        <v>932</v>
      </c>
      <c r="D751" t="s">
        <v>1429</v>
      </c>
      <c r="H751" t="s">
        <v>103</v>
      </c>
      <c r="I751" t="s">
        <v>96</v>
      </c>
      <c r="J751">
        <v>2024</v>
      </c>
      <c r="K751" t="s">
        <v>197</v>
      </c>
      <c r="L751" t="s">
        <v>11</v>
      </c>
      <c r="M751">
        <v>393393</v>
      </c>
      <c r="N751" t="s">
        <v>106</v>
      </c>
    </row>
    <row r="752" spans="1:14" x14ac:dyDescent="0.3">
      <c r="A752">
        <v>751</v>
      </c>
      <c r="B752" t="s">
        <v>334</v>
      </c>
      <c r="C752" t="s">
        <v>1142</v>
      </c>
      <c r="D752" t="s">
        <v>1430</v>
      </c>
      <c r="H752" t="s">
        <v>110</v>
      </c>
      <c r="I752" t="s">
        <v>123</v>
      </c>
      <c r="J752">
        <v>2024</v>
      </c>
      <c r="K752" t="s">
        <v>111</v>
      </c>
      <c r="L752" t="s">
        <v>105</v>
      </c>
      <c r="M752">
        <v>389835</v>
      </c>
      <c r="N752" t="s">
        <v>91</v>
      </c>
    </row>
    <row r="753" spans="1:14" x14ac:dyDescent="0.3">
      <c r="A753">
        <v>752</v>
      </c>
      <c r="B753" t="s">
        <v>821</v>
      </c>
      <c r="C753" t="s">
        <v>320</v>
      </c>
      <c r="D753" t="s">
        <v>1431</v>
      </c>
      <c r="H753" t="s">
        <v>152</v>
      </c>
      <c r="I753" t="s">
        <v>88</v>
      </c>
      <c r="J753">
        <v>2020</v>
      </c>
      <c r="K753" t="s">
        <v>157</v>
      </c>
      <c r="L753" t="s">
        <v>11</v>
      </c>
      <c r="M753">
        <v>1182770</v>
      </c>
      <c r="N753" t="s">
        <v>91</v>
      </c>
    </row>
    <row r="754" spans="1:14" x14ac:dyDescent="0.3">
      <c r="A754">
        <v>753</v>
      </c>
      <c r="B754" t="s">
        <v>1242</v>
      </c>
      <c r="C754" t="s">
        <v>424</v>
      </c>
      <c r="D754" t="s">
        <v>1432</v>
      </c>
      <c r="H754" t="s">
        <v>87</v>
      </c>
      <c r="I754" t="s">
        <v>96</v>
      </c>
      <c r="J754">
        <v>2022</v>
      </c>
      <c r="K754" t="s">
        <v>132</v>
      </c>
      <c r="L754" t="s">
        <v>98</v>
      </c>
      <c r="M754">
        <v>619747</v>
      </c>
      <c r="N754" t="s">
        <v>106</v>
      </c>
    </row>
    <row r="755" spans="1:14" x14ac:dyDescent="0.3">
      <c r="A755">
        <v>754</v>
      </c>
      <c r="B755" t="s">
        <v>894</v>
      </c>
      <c r="C755" t="s">
        <v>529</v>
      </c>
      <c r="D755" t="s">
        <v>1433</v>
      </c>
      <c r="H755" t="s">
        <v>171</v>
      </c>
      <c r="I755" t="s">
        <v>62</v>
      </c>
      <c r="J755">
        <v>2020</v>
      </c>
      <c r="K755" t="s">
        <v>197</v>
      </c>
      <c r="L755" t="s">
        <v>98</v>
      </c>
      <c r="M755">
        <v>970690</v>
      </c>
      <c r="N755" t="s">
        <v>106</v>
      </c>
    </row>
    <row r="756" spans="1:14" x14ac:dyDescent="0.3">
      <c r="A756">
        <v>755</v>
      </c>
      <c r="B756" t="s">
        <v>514</v>
      </c>
      <c r="C756" t="s">
        <v>1434</v>
      </c>
      <c r="D756" t="s">
        <v>1435</v>
      </c>
      <c r="H756" t="s">
        <v>95</v>
      </c>
      <c r="I756" t="s">
        <v>156</v>
      </c>
      <c r="J756">
        <v>2022</v>
      </c>
      <c r="K756" t="s">
        <v>116</v>
      </c>
      <c r="L756" t="s">
        <v>112</v>
      </c>
      <c r="M756">
        <v>452861</v>
      </c>
      <c r="N756" t="s">
        <v>128</v>
      </c>
    </row>
    <row r="757" spans="1:14" x14ac:dyDescent="0.3">
      <c r="A757">
        <v>756</v>
      </c>
      <c r="B757" t="s">
        <v>311</v>
      </c>
      <c r="C757" t="s">
        <v>651</v>
      </c>
      <c r="D757" t="s">
        <v>1436</v>
      </c>
      <c r="H757" t="s">
        <v>87</v>
      </c>
      <c r="I757" t="s">
        <v>88</v>
      </c>
      <c r="J757">
        <v>2023</v>
      </c>
      <c r="K757" t="s">
        <v>127</v>
      </c>
      <c r="L757" t="s">
        <v>112</v>
      </c>
      <c r="M757">
        <v>1060072</v>
      </c>
      <c r="N757" t="s">
        <v>91</v>
      </c>
    </row>
    <row r="758" spans="1:14" x14ac:dyDescent="0.3">
      <c r="A758">
        <v>757</v>
      </c>
      <c r="B758" t="s">
        <v>194</v>
      </c>
      <c r="C758" t="s">
        <v>1437</v>
      </c>
      <c r="D758" t="s">
        <v>1438</v>
      </c>
      <c r="H758" t="s">
        <v>103</v>
      </c>
      <c r="I758" t="s">
        <v>156</v>
      </c>
      <c r="J758">
        <v>2024</v>
      </c>
      <c r="K758" t="s">
        <v>157</v>
      </c>
      <c r="L758" t="s">
        <v>90</v>
      </c>
      <c r="M758">
        <v>1094805</v>
      </c>
      <c r="N758" t="s">
        <v>128</v>
      </c>
    </row>
    <row r="759" spans="1:14" x14ac:dyDescent="0.3">
      <c r="A759">
        <v>758</v>
      </c>
      <c r="B759" t="s">
        <v>416</v>
      </c>
      <c r="C759" t="s">
        <v>580</v>
      </c>
      <c r="D759" t="s">
        <v>1439</v>
      </c>
      <c r="H759" t="s">
        <v>110</v>
      </c>
      <c r="I759" t="s">
        <v>62</v>
      </c>
      <c r="J759">
        <v>2020</v>
      </c>
      <c r="K759" t="s">
        <v>197</v>
      </c>
      <c r="L759" t="s">
        <v>98</v>
      </c>
      <c r="M759">
        <v>1028893</v>
      </c>
      <c r="N759" t="s">
        <v>106</v>
      </c>
    </row>
    <row r="760" spans="1:14" x14ac:dyDescent="0.3">
      <c r="A760">
        <v>759</v>
      </c>
      <c r="B760" t="s">
        <v>484</v>
      </c>
      <c r="C760" t="s">
        <v>597</v>
      </c>
      <c r="D760" t="s">
        <v>1440</v>
      </c>
      <c r="H760" t="s">
        <v>95</v>
      </c>
      <c r="I760" t="s">
        <v>62</v>
      </c>
      <c r="J760">
        <v>2020</v>
      </c>
      <c r="K760" t="s">
        <v>190</v>
      </c>
      <c r="L760" t="s">
        <v>98</v>
      </c>
      <c r="M760">
        <v>324672</v>
      </c>
      <c r="N760" t="s">
        <v>106</v>
      </c>
    </row>
    <row r="761" spans="1:14" x14ac:dyDescent="0.3">
      <c r="A761">
        <v>760</v>
      </c>
      <c r="B761" t="s">
        <v>1159</v>
      </c>
      <c r="C761" t="s">
        <v>764</v>
      </c>
      <c r="D761" t="s">
        <v>1441</v>
      </c>
      <c r="H761" t="s">
        <v>152</v>
      </c>
      <c r="I761" t="s">
        <v>104</v>
      </c>
      <c r="J761">
        <v>2022</v>
      </c>
      <c r="K761" t="s">
        <v>89</v>
      </c>
      <c r="L761" t="s">
        <v>112</v>
      </c>
      <c r="M761">
        <v>1096519</v>
      </c>
      <c r="N761" t="s">
        <v>99</v>
      </c>
    </row>
    <row r="762" spans="1:14" x14ac:dyDescent="0.3">
      <c r="A762">
        <v>761</v>
      </c>
      <c r="B762" t="s">
        <v>278</v>
      </c>
      <c r="C762" t="s">
        <v>1327</v>
      </c>
      <c r="D762" t="s">
        <v>1442</v>
      </c>
      <c r="H762" t="s">
        <v>103</v>
      </c>
      <c r="I762" t="s">
        <v>96</v>
      </c>
      <c r="J762">
        <v>2020</v>
      </c>
      <c r="K762" t="s">
        <v>178</v>
      </c>
      <c r="L762" t="s">
        <v>11</v>
      </c>
      <c r="M762">
        <v>513757</v>
      </c>
      <c r="N762" t="s">
        <v>91</v>
      </c>
    </row>
    <row r="763" spans="1:14" x14ac:dyDescent="0.3">
      <c r="A763">
        <v>762</v>
      </c>
      <c r="B763" t="s">
        <v>546</v>
      </c>
      <c r="C763" t="s">
        <v>843</v>
      </c>
      <c r="D763" t="s">
        <v>1443</v>
      </c>
      <c r="H763" t="s">
        <v>152</v>
      </c>
      <c r="I763" t="s">
        <v>96</v>
      </c>
      <c r="J763">
        <v>2020</v>
      </c>
      <c r="K763" t="s">
        <v>132</v>
      </c>
      <c r="L763" t="s">
        <v>136</v>
      </c>
      <c r="M763">
        <v>532583</v>
      </c>
      <c r="N763" t="s">
        <v>91</v>
      </c>
    </row>
    <row r="764" spans="1:14" x14ac:dyDescent="0.3">
      <c r="A764">
        <v>763</v>
      </c>
      <c r="B764" t="s">
        <v>187</v>
      </c>
      <c r="C764" t="s">
        <v>1327</v>
      </c>
      <c r="D764" t="s">
        <v>1444</v>
      </c>
      <c r="H764" t="s">
        <v>87</v>
      </c>
      <c r="I764" t="s">
        <v>156</v>
      </c>
      <c r="J764">
        <v>2021</v>
      </c>
      <c r="K764" t="s">
        <v>116</v>
      </c>
      <c r="L764" t="s">
        <v>90</v>
      </c>
      <c r="M764">
        <v>1161815</v>
      </c>
      <c r="N764" t="s">
        <v>106</v>
      </c>
    </row>
    <row r="765" spans="1:14" x14ac:dyDescent="0.3">
      <c r="A765">
        <v>764</v>
      </c>
      <c r="B765" t="s">
        <v>692</v>
      </c>
      <c r="C765" t="s">
        <v>1071</v>
      </c>
      <c r="D765" t="s">
        <v>1445</v>
      </c>
      <c r="H765" t="s">
        <v>171</v>
      </c>
      <c r="I765" t="s">
        <v>104</v>
      </c>
      <c r="J765">
        <v>2024</v>
      </c>
      <c r="K765" t="s">
        <v>111</v>
      </c>
      <c r="L765" t="s">
        <v>11</v>
      </c>
      <c r="M765">
        <v>552649</v>
      </c>
      <c r="N765" t="s">
        <v>91</v>
      </c>
    </row>
    <row r="766" spans="1:14" x14ac:dyDescent="0.3">
      <c r="A766">
        <v>765</v>
      </c>
      <c r="B766" t="s">
        <v>416</v>
      </c>
      <c r="C766" t="s">
        <v>1446</v>
      </c>
      <c r="D766" t="s">
        <v>1447</v>
      </c>
      <c r="H766" t="s">
        <v>171</v>
      </c>
      <c r="I766" t="s">
        <v>96</v>
      </c>
      <c r="J766">
        <v>2022</v>
      </c>
      <c r="K766" t="s">
        <v>89</v>
      </c>
      <c r="L766" t="s">
        <v>105</v>
      </c>
      <c r="M766">
        <v>870484</v>
      </c>
      <c r="N766" t="s">
        <v>128</v>
      </c>
    </row>
    <row r="767" spans="1:14" x14ac:dyDescent="0.3">
      <c r="A767">
        <v>766</v>
      </c>
      <c r="B767" t="s">
        <v>739</v>
      </c>
      <c r="C767" t="s">
        <v>526</v>
      </c>
      <c r="D767" t="s">
        <v>1448</v>
      </c>
      <c r="H767" t="s">
        <v>171</v>
      </c>
      <c r="I767" t="s">
        <v>96</v>
      </c>
      <c r="J767">
        <v>2024</v>
      </c>
      <c r="K767" t="s">
        <v>157</v>
      </c>
      <c r="L767" t="s">
        <v>11</v>
      </c>
      <c r="M767">
        <v>1192718</v>
      </c>
      <c r="N767" t="s">
        <v>91</v>
      </c>
    </row>
    <row r="768" spans="1:14" x14ac:dyDescent="0.3">
      <c r="A768">
        <v>767</v>
      </c>
      <c r="B768" t="s">
        <v>729</v>
      </c>
      <c r="C768" t="s">
        <v>1094</v>
      </c>
      <c r="D768" t="s">
        <v>1449</v>
      </c>
      <c r="H768" t="s">
        <v>103</v>
      </c>
      <c r="I768" t="s">
        <v>156</v>
      </c>
      <c r="J768">
        <v>2024</v>
      </c>
      <c r="K768" t="s">
        <v>89</v>
      </c>
      <c r="L768" t="s">
        <v>98</v>
      </c>
      <c r="M768">
        <v>629172</v>
      </c>
      <c r="N768" t="s">
        <v>91</v>
      </c>
    </row>
    <row r="769" spans="1:14" x14ac:dyDescent="0.3">
      <c r="A769">
        <v>768</v>
      </c>
      <c r="B769" t="s">
        <v>146</v>
      </c>
      <c r="C769" t="s">
        <v>307</v>
      </c>
      <c r="D769" t="s">
        <v>1450</v>
      </c>
      <c r="H769" t="s">
        <v>110</v>
      </c>
      <c r="I769" t="s">
        <v>96</v>
      </c>
      <c r="J769">
        <v>2022</v>
      </c>
      <c r="K769" t="s">
        <v>157</v>
      </c>
      <c r="L769" t="s">
        <v>90</v>
      </c>
      <c r="M769">
        <v>341339</v>
      </c>
      <c r="N769" t="s">
        <v>106</v>
      </c>
    </row>
    <row r="770" spans="1:14" x14ac:dyDescent="0.3">
      <c r="A770">
        <v>769</v>
      </c>
      <c r="B770" t="s">
        <v>845</v>
      </c>
      <c r="C770" t="s">
        <v>71</v>
      </c>
      <c r="D770" t="s">
        <v>1451</v>
      </c>
      <c r="H770" t="s">
        <v>171</v>
      </c>
      <c r="I770" t="s">
        <v>88</v>
      </c>
      <c r="J770">
        <v>2022</v>
      </c>
      <c r="K770" t="s">
        <v>97</v>
      </c>
      <c r="L770" t="s">
        <v>112</v>
      </c>
      <c r="M770">
        <v>328016</v>
      </c>
      <c r="N770" t="s">
        <v>128</v>
      </c>
    </row>
    <row r="771" spans="1:14" x14ac:dyDescent="0.3">
      <c r="A771">
        <v>770</v>
      </c>
      <c r="B771" t="s">
        <v>165</v>
      </c>
      <c r="C771" t="s">
        <v>460</v>
      </c>
      <c r="D771" t="s">
        <v>1452</v>
      </c>
      <c r="H771" t="s">
        <v>95</v>
      </c>
      <c r="I771" t="s">
        <v>88</v>
      </c>
      <c r="J771">
        <v>2022</v>
      </c>
      <c r="K771" t="s">
        <v>111</v>
      </c>
      <c r="L771" t="s">
        <v>11</v>
      </c>
      <c r="M771">
        <v>1100608</v>
      </c>
      <c r="N771" t="s">
        <v>106</v>
      </c>
    </row>
    <row r="772" spans="1:14" x14ac:dyDescent="0.3">
      <c r="A772">
        <v>771</v>
      </c>
      <c r="B772" t="s">
        <v>635</v>
      </c>
      <c r="C772" t="s">
        <v>920</v>
      </c>
      <c r="D772" t="s">
        <v>1453</v>
      </c>
      <c r="H772" t="s">
        <v>87</v>
      </c>
      <c r="I772" t="s">
        <v>123</v>
      </c>
      <c r="J772">
        <v>2022</v>
      </c>
      <c r="K772" t="s">
        <v>127</v>
      </c>
      <c r="L772" t="s">
        <v>90</v>
      </c>
      <c r="M772">
        <v>1158759</v>
      </c>
      <c r="N772" t="s">
        <v>99</v>
      </c>
    </row>
    <row r="773" spans="1:14" x14ac:dyDescent="0.3">
      <c r="A773">
        <v>772</v>
      </c>
      <c r="B773" t="s">
        <v>484</v>
      </c>
      <c r="C773" t="s">
        <v>1318</v>
      </c>
      <c r="D773" t="s">
        <v>1454</v>
      </c>
      <c r="H773" t="s">
        <v>103</v>
      </c>
      <c r="I773" t="s">
        <v>62</v>
      </c>
      <c r="J773">
        <v>2020</v>
      </c>
      <c r="K773" t="s">
        <v>116</v>
      </c>
      <c r="L773" t="s">
        <v>136</v>
      </c>
      <c r="M773">
        <v>837354</v>
      </c>
      <c r="N773" t="s">
        <v>99</v>
      </c>
    </row>
    <row r="774" spans="1:14" x14ac:dyDescent="0.3">
      <c r="A774">
        <v>773</v>
      </c>
      <c r="B774" t="s">
        <v>465</v>
      </c>
      <c r="C774" t="s">
        <v>898</v>
      </c>
      <c r="D774" t="s">
        <v>1455</v>
      </c>
      <c r="H774" t="s">
        <v>152</v>
      </c>
      <c r="I774" t="s">
        <v>96</v>
      </c>
      <c r="J774">
        <v>2023</v>
      </c>
      <c r="K774" t="s">
        <v>197</v>
      </c>
      <c r="L774" t="s">
        <v>90</v>
      </c>
      <c r="M774">
        <v>852864</v>
      </c>
      <c r="N774" t="s">
        <v>47</v>
      </c>
    </row>
    <row r="775" spans="1:14" x14ac:dyDescent="0.3">
      <c r="A775">
        <v>774</v>
      </c>
      <c r="B775" t="s">
        <v>579</v>
      </c>
      <c r="C775" t="s">
        <v>987</v>
      </c>
      <c r="D775" t="s">
        <v>1456</v>
      </c>
      <c r="H775" t="s">
        <v>87</v>
      </c>
      <c r="I775" t="s">
        <v>123</v>
      </c>
      <c r="J775">
        <v>2020</v>
      </c>
      <c r="K775" t="s">
        <v>157</v>
      </c>
      <c r="L775" t="s">
        <v>136</v>
      </c>
      <c r="M775">
        <v>999992</v>
      </c>
      <c r="N775" t="s">
        <v>106</v>
      </c>
    </row>
    <row r="776" spans="1:14" x14ac:dyDescent="0.3">
      <c r="A776">
        <v>775</v>
      </c>
      <c r="B776" t="s">
        <v>113</v>
      </c>
      <c r="C776" t="s">
        <v>368</v>
      </c>
      <c r="D776" t="s">
        <v>1457</v>
      </c>
      <c r="H776" t="s">
        <v>103</v>
      </c>
      <c r="I776" t="s">
        <v>88</v>
      </c>
      <c r="J776">
        <v>2020</v>
      </c>
      <c r="K776" t="s">
        <v>89</v>
      </c>
      <c r="L776" t="s">
        <v>11</v>
      </c>
      <c r="M776">
        <v>1078801</v>
      </c>
      <c r="N776" t="s">
        <v>164</v>
      </c>
    </row>
    <row r="777" spans="1:14" x14ac:dyDescent="0.3">
      <c r="A777">
        <v>776</v>
      </c>
      <c r="B777" t="s">
        <v>488</v>
      </c>
      <c r="C777" t="s">
        <v>1458</v>
      </c>
      <c r="D777" t="s">
        <v>1459</v>
      </c>
      <c r="H777" t="s">
        <v>152</v>
      </c>
      <c r="I777" t="s">
        <v>96</v>
      </c>
      <c r="J777">
        <v>2021</v>
      </c>
      <c r="K777" t="s">
        <v>157</v>
      </c>
      <c r="L777" t="s">
        <v>112</v>
      </c>
      <c r="M777">
        <v>485269</v>
      </c>
      <c r="N777" t="s">
        <v>164</v>
      </c>
    </row>
    <row r="778" spans="1:14" x14ac:dyDescent="0.3">
      <c r="A778">
        <v>777</v>
      </c>
      <c r="B778" t="s">
        <v>419</v>
      </c>
      <c r="C778" t="s">
        <v>968</v>
      </c>
      <c r="D778" t="s">
        <v>1460</v>
      </c>
      <c r="H778" t="s">
        <v>110</v>
      </c>
      <c r="I778" t="s">
        <v>156</v>
      </c>
      <c r="J778">
        <v>2021</v>
      </c>
      <c r="K778" t="s">
        <v>116</v>
      </c>
      <c r="L778" t="s">
        <v>136</v>
      </c>
      <c r="M778">
        <v>332968</v>
      </c>
      <c r="N778" t="s">
        <v>99</v>
      </c>
    </row>
    <row r="779" spans="1:14" x14ac:dyDescent="0.3">
      <c r="A779">
        <v>778</v>
      </c>
      <c r="B779" t="s">
        <v>355</v>
      </c>
      <c r="C779" t="s">
        <v>1175</v>
      </c>
      <c r="D779" t="s">
        <v>1461</v>
      </c>
      <c r="H779" t="s">
        <v>95</v>
      </c>
      <c r="I779" t="s">
        <v>104</v>
      </c>
      <c r="J779">
        <v>2021</v>
      </c>
      <c r="K779" t="s">
        <v>89</v>
      </c>
      <c r="L779" t="s">
        <v>105</v>
      </c>
      <c r="M779">
        <v>768616</v>
      </c>
      <c r="N779" t="s">
        <v>99</v>
      </c>
    </row>
    <row r="780" spans="1:14" x14ac:dyDescent="0.3">
      <c r="A780">
        <v>779</v>
      </c>
      <c r="B780" t="s">
        <v>419</v>
      </c>
      <c r="C780" t="s">
        <v>843</v>
      </c>
      <c r="D780" t="s">
        <v>1462</v>
      </c>
      <c r="H780" t="s">
        <v>152</v>
      </c>
      <c r="I780" t="s">
        <v>96</v>
      </c>
      <c r="J780">
        <v>2024</v>
      </c>
      <c r="K780" t="s">
        <v>190</v>
      </c>
      <c r="L780" t="s">
        <v>98</v>
      </c>
      <c r="M780">
        <v>1142382</v>
      </c>
      <c r="N780" t="s">
        <v>99</v>
      </c>
    </row>
    <row r="781" spans="1:14" x14ac:dyDescent="0.3">
      <c r="A781">
        <v>780</v>
      </c>
      <c r="B781" t="s">
        <v>591</v>
      </c>
      <c r="C781" t="s">
        <v>1063</v>
      </c>
      <c r="D781" t="s">
        <v>1463</v>
      </c>
      <c r="H781" t="s">
        <v>110</v>
      </c>
      <c r="I781" t="s">
        <v>96</v>
      </c>
      <c r="J781">
        <v>2022</v>
      </c>
      <c r="K781" t="s">
        <v>97</v>
      </c>
      <c r="L781" t="s">
        <v>98</v>
      </c>
      <c r="M781">
        <v>823159</v>
      </c>
      <c r="N781" t="s">
        <v>91</v>
      </c>
    </row>
    <row r="782" spans="1:14" x14ac:dyDescent="0.3">
      <c r="A782">
        <v>781</v>
      </c>
      <c r="B782" t="s">
        <v>813</v>
      </c>
      <c r="C782" t="s">
        <v>1011</v>
      </c>
      <c r="D782" t="s">
        <v>1464</v>
      </c>
      <c r="H782" t="s">
        <v>87</v>
      </c>
      <c r="I782" t="s">
        <v>96</v>
      </c>
      <c r="J782">
        <v>2023</v>
      </c>
      <c r="K782" t="s">
        <v>178</v>
      </c>
      <c r="L782" t="s">
        <v>98</v>
      </c>
      <c r="M782">
        <v>678298</v>
      </c>
      <c r="N782" t="s">
        <v>91</v>
      </c>
    </row>
    <row r="783" spans="1:14" x14ac:dyDescent="0.3">
      <c r="A783">
        <v>782</v>
      </c>
      <c r="B783" t="s">
        <v>255</v>
      </c>
      <c r="C783" t="s">
        <v>279</v>
      </c>
      <c r="D783" t="s">
        <v>1465</v>
      </c>
      <c r="H783" t="s">
        <v>171</v>
      </c>
      <c r="I783" t="s">
        <v>123</v>
      </c>
      <c r="J783">
        <v>2024</v>
      </c>
      <c r="K783" t="s">
        <v>89</v>
      </c>
      <c r="L783" t="s">
        <v>105</v>
      </c>
      <c r="M783">
        <v>339354</v>
      </c>
      <c r="N783" t="s">
        <v>99</v>
      </c>
    </row>
    <row r="784" spans="1:14" x14ac:dyDescent="0.3">
      <c r="A784">
        <v>783</v>
      </c>
      <c r="B784" t="s">
        <v>165</v>
      </c>
      <c r="C784" t="s">
        <v>679</v>
      </c>
      <c r="D784" t="s">
        <v>1466</v>
      </c>
      <c r="H784" t="s">
        <v>103</v>
      </c>
      <c r="I784" t="s">
        <v>96</v>
      </c>
      <c r="J784">
        <v>2020</v>
      </c>
      <c r="K784" t="s">
        <v>127</v>
      </c>
      <c r="L784" t="s">
        <v>90</v>
      </c>
      <c r="M784">
        <v>1123244</v>
      </c>
      <c r="N784" t="s">
        <v>91</v>
      </c>
    </row>
    <row r="785" spans="1:14" x14ac:dyDescent="0.3">
      <c r="A785">
        <v>784</v>
      </c>
      <c r="B785" t="s">
        <v>284</v>
      </c>
      <c r="C785" t="s">
        <v>162</v>
      </c>
      <c r="D785" t="s">
        <v>1467</v>
      </c>
      <c r="H785" t="s">
        <v>110</v>
      </c>
      <c r="I785" t="s">
        <v>123</v>
      </c>
      <c r="J785">
        <v>2021</v>
      </c>
      <c r="K785" t="s">
        <v>157</v>
      </c>
      <c r="L785" t="s">
        <v>90</v>
      </c>
      <c r="M785">
        <v>746320</v>
      </c>
      <c r="N785" t="s">
        <v>99</v>
      </c>
    </row>
    <row r="786" spans="1:14" x14ac:dyDescent="0.3">
      <c r="A786">
        <v>785</v>
      </c>
      <c r="B786" t="s">
        <v>297</v>
      </c>
      <c r="C786" t="s">
        <v>533</v>
      </c>
      <c r="D786" t="s">
        <v>1468</v>
      </c>
      <c r="H786" t="s">
        <v>171</v>
      </c>
      <c r="I786" t="s">
        <v>96</v>
      </c>
      <c r="J786">
        <v>2023</v>
      </c>
      <c r="K786" t="s">
        <v>197</v>
      </c>
      <c r="L786" t="s">
        <v>136</v>
      </c>
      <c r="M786">
        <v>853309</v>
      </c>
      <c r="N786" t="s">
        <v>99</v>
      </c>
    </row>
    <row r="787" spans="1:14" x14ac:dyDescent="0.3">
      <c r="A787">
        <v>786</v>
      </c>
      <c r="B787" t="s">
        <v>306</v>
      </c>
      <c r="C787" t="s">
        <v>1469</v>
      </c>
      <c r="D787" t="s">
        <v>1470</v>
      </c>
      <c r="H787" t="s">
        <v>95</v>
      </c>
      <c r="I787" t="s">
        <v>88</v>
      </c>
      <c r="J787">
        <v>2024</v>
      </c>
      <c r="K787" t="s">
        <v>132</v>
      </c>
      <c r="L787" t="s">
        <v>136</v>
      </c>
      <c r="M787">
        <v>844944</v>
      </c>
      <c r="N787" t="s">
        <v>128</v>
      </c>
    </row>
    <row r="788" spans="1:14" x14ac:dyDescent="0.3">
      <c r="A788">
        <v>787</v>
      </c>
      <c r="B788" t="s">
        <v>643</v>
      </c>
      <c r="C788" t="s">
        <v>1437</v>
      </c>
      <c r="D788" t="s">
        <v>1471</v>
      </c>
      <c r="H788" t="s">
        <v>95</v>
      </c>
      <c r="I788" t="s">
        <v>104</v>
      </c>
      <c r="J788">
        <v>2023</v>
      </c>
      <c r="K788" t="s">
        <v>89</v>
      </c>
      <c r="L788" t="s">
        <v>90</v>
      </c>
      <c r="M788">
        <v>420668</v>
      </c>
      <c r="N788" t="s">
        <v>47</v>
      </c>
    </row>
    <row r="789" spans="1:14" x14ac:dyDescent="0.3">
      <c r="A789">
        <v>788</v>
      </c>
      <c r="B789" t="s">
        <v>149</v>
      </c>
      <c r="C789" t="s">
        <v>1327</v>
      </c>
      <c r="D789" t="s">
        <v>1472</v>
      </c>
      <c r="H789" t="s">
        <v>103</v>
      </c>
      <c r="I789" t="s">
        <v>88</v>
      </c>
      <c r="J789">
        <v>2021</v>
      </c>
      <c r="K789" t="s">
        <v>89</v>
      </c>
      <c r="L789" t="s">
        <v>136</v>
      </c>
      <c r="M789">
        <v>363354</v>
      </c>
      <c r="N789" t="s">
        <v>91</v>
      </c>
    </row>
    <row r="790" spans="1:14" x14ac:dyDescent="0.3">
      <c r="A790">
        <v>789</v>
      </c>
      <c r="B790" t="s">
        <v>149</v>
      </c>
      <c r="C790" t="s">
        <v>764</v>
      </c>
      <c r="D790" t="s">
        <v>1473</v>
      </c>
      <c r="H790" t="s">
        <v>171</v>
      </c>
      <c r="I790" t="s">
        <v>96</v>
      </c>
      <c r="J790">
        <v>2020</v>
      </c>
      <c r="K790" t="s">
        <v>157</v>
      </c>
      <c r="L790" t="s">
        <v>112</v>
      </c>
      <c r="M790">
        <v>629865</v>
      </c>
      <c r="N790" t="s">
        <v>47</v>
      </c>
    </row>
    <row r="791" spans="1:14" x14ac:dyDescent="0.3">
      <c r="A791">
        <v>790</v>
      </c>
      <c r="B791" t="s">
        <v>821</v>
      </c>
      <c r="C791" t="s">
        <v>906</v>
      </c>
      <c r="D791" t="s">
        <v>1474</v>
      </c>
      <c r="H791" t="s">
        <v>110</v>
      </c>
      <c r="I791" t="s">
        <v>96</v>
      </c>
      <c r="J791">
        <v>2024</v>
      </c>
      <c r="K791" t="s">
        <v>97</v>
      </c>
      <c r="L791" t="s">
        <v>11</v>
      </c>
      <c r="M791">
        <v>941037</v>
      </c>
      <c r="N791" t="s">
        <v>99</v>
      </c>
    </row>
    <row r="792" spans="1:14" x14ac:dyDescent="0.3">
      <c r="A792">
        <v>791</v>
      </c>
      <c r="B792" t="s">
        <v>209</v>
      </c>
      <c r="C792" t="s">
        <v>480</v>
      </c>
      <c r="D792" t="s">
        <v>1475</v>
      </c>
      <c r="H792" t="s">
        <v>171</v>
      </c>
      <c r="I792" t="s">
        <v>96</v>
      </c>
      <c r="J792">
        <v>2022</v>
      </c>
      <c r="K792" t="s">
        <v>132</v>
      </c>
      <c r="L792" t="s">
        <v>136</v>
      </c>
      <c r="M792">
        <v>548688</v>
      </c>
      <c r="N792" t="s">
        <v>91</v>
      </c>
    </row>
    <row r="793" spans="1:14" x14ac:dyDescent="0.3">
      <c r="A793">
        <v>792</v>
      </c>
      <c r="B793" t="s">
        <v>275</v>
      </c>
      <c r="C793" t="s">
        <v>566</v>
      </c>
      <c r="D793" t="s">
        <v>1476</v>
      </c>
      <c r="H793" t="s">
        <v>171</v>
      </c>
      <c r="I793" t="s">
        <v>96</v>
      </c>
      <c r="J793">
        <v>2024</v>
      </c>
      <c r="K793" t="s">
        <v>178</v>
      </c>
      <c r="L793" t="s">
        <v>112</v>
      </c>
      <c r="M793">
        <v>640800</v>
      </c>
      <c r="N793" t="s">
        <v>164</v>
      </c>
    </row>
    <row r="794" spans="1:14" x14ac:dyDescent="0.3">
      <c r="A794">
        <v>793</v>
      </c>
      <c r="B794" t="s">
        <v>161</v>
      </c>
      <c r="C794" t="s">
        <v>608</v>
      </c>
      <c r="D794" t="s">
        <v>1477</v>
      </c>
      <c r="H794" t="s">
        <v>152</v>
      </c>
      <c r="I794" t="s">
        <v>123</v>
      </c>
      <c r="J794">
        <v>2023</v>
      </c>
      <c r="K794" t="s">
        <v>190</v>
      </c>
      <c r="L794" t="s">
        <v>98</v>
      </c>
      <c r="M794">
        <v>584840</v>
      </c>
      <c r="N794" t="s">
        <v>164</v>
      </c>
    </row>
    <row r="795" spans="1:14" x14ac:dyDescent="0.3">
      <c r="A795">
        <v>794</v>
      </c>
      <c r="B795" t="s">
        <v>635</v>
      </c>
      <c r="C795" t="s">
        <v>903</v>
      </c>
      <c r="D795" t="s">
        <v>1478</v>
      </c>
      <c r="H795" t="s">
        <v>87</v>
      </c>
      <c r="I795" t="s">
        <v>104</v>
      </c>
      <c r="J795">
        <v>2024</v>
      </c>
      <c r="K795" t="s">
        <v>178</v>
      </c>
      <c r="L795" t="s">
        <v>98</v>
      </c>
      <c r="M795">
        <v>387746</v>
      </c>
      <c r="N795" t="s">
        <v>99</v>
      </c>
    </row>
    <row r="796" spans="1:14" x14ac:dyDescent="0.3">
      <c r="A796">
        <v>795</v>
      </c>
      <c r="B796" t="s">
        <v>158</v>
      </c>
      <c r="C796" t="s">
        <v>512</v>
      </c>
      <c r="D796" t="s">
        <v>1479</v>
      </c>
      <c r="H796" t="s">
        <v>171</v>
      </c>
      <c r="I796" t="s">
        <v>96</v>
      </c>
      <c r="J796">
        <v>2021</v>
      </c>
      <c r="K796" t="s">
        <v>178</v>
      </c>
      <c r="L796" t="s">
        <v>98</v>
      </c>
      <c r="M796">
        <v>839831</v>
      </c>
      <c r="N796" t="s">
        <v>99</v>
      </c>
    </row>
    <row r="797" spans="1:14" x14ac:dyDescent="0.3">
      <c r="A797">
        <v>796</v>
      </c>
      <c r="B797" t="s">
        <v>459</v>
      </c>
      <c r="C797" t="s">
        <v>1480</v>
      </c>
      <c r="D797" t="s">
        <v>1481</v>
      </c>
      <c r="H797" t="s">
        <v>110</v>
      </c>
      <c r="I797" t="s">
        <v>62</v>
      </c>
      <c r="J797">
        <v>2020</v>
      </c>
      <c r="K797" t="s">
        <v>190</v>
      </c>
      <c r="L797" t="s">
        <v>90</v>
      </c>
      <c r="M797">
        <v>644137</v>
      </c>
      <c r="N797" t="s">
        <v>99</v>
      </c>
    </row>
    <row r="798" spans="1:14" x14ac:dyDescent="0.3">
      <c r="A798">
        <v>797</v>
      </c>
      <c r="B798" t="s">
        <v>554</v>
      </c>
      <c r="C798" t="s">
        <v>721</v>
      </c>
      <c r="D798" t="s">
        <v>1482</v>
      </c>
      <c r="H798" t="s">
        <v>152</v>
      </c>
      <c r="I798" t="s">
        <v>104</v>
      </c>
      <c r="J798">
        <v>2020</v>
      </c>
      <c r="K798" t="s">
        <v>197</v>
      </c>
      <c r="L798" t="s">
        <v>105</v>
      </c>
      <c r="M798">
        <v>572914</v>
      </c>
      <c r="N798" t="s">
        <v>99</v>
      </c>
    </row>
    <row r="799" spans="1:14" x14ac:dyDescent="0.3">
      <c r="A799">
        <v>798</v>
      </c>
      <c r="B799" t="s">
        <v>284</v>
      </c>
      <c r="C799" t="s">
        <v>629</v>
      </c>
      <c r="D799" t="s">
        <v>1483</v>
      </c>
      <c r="H799" t="s">
        <v>171</v>
      </c>
      <c r="I799" t="s">
        <v>123</v>
      </c>
      <c r="J799">
        <v>2020</v>
      </c>
      <c r="K799" t="s">
        <v>197</v>
      </c>
      <c r="L799" t="s">
        <v>136</v>
      </c>
      <c r="M799">
        <v>438838</v>
      </c>
      <c r="N799" t="s">
        <v>128</v>
      </c>
    </row>
    <row r="800" spans="1:14" x14ac:dyDescent="0.3">
      <c r="A800">
        <v>799</v>
      </c>
      <c r="B800" t="s">
        <v>1384</v>
      </c>
      <c r="C800" t="s">
        <v>838</v>
      </c>
      <c r="D800" t="s">
        <v>1484</v>
      </c>
      <c r="H800" t="s">
        <v>171</v>
      </c>
      <c r="I800" t="s">
        <v>88</v>
      </c>
      <c r="J800">
        <v>2023</v>
      </c>
      <c r="K800" t="s">
        <v>132</v>
      </c>
      <c r="L800" t="s">
        <v>112</v>
      </c>
      <c r="M800">
        <v>1128221</v>
      </c>
      <c r="N800" t="s">
        <v>91</v>
      </c>
    </row>
    <row r="801" spans="1:14" x14ac:dyDescent="0.3">
      <c r="A801">
        <v>800</v>
      </c>
      <c r="B801" t="s">
        <v>226</v>
      </c>
      <c r="C801" t="s">
        <v>1126</v>
      </c>
      <c r="D801" t="s">
        <v>1485</v>
      </c>
      <c r="H801" t="s">
        <v>103</v>
      </c>
      <c r="I801" t="s">
        <v>156</v>
      </c>
      <c r="J801">
        <v>2024</v>
      </c>
      <c r="K801" t="s">
        <v>132</v>
      </c>
      <c r="L801" t="s">
        <v>136</v>
      </c>
      <c r="M801">
        <v>548701</v>
      </c>
      <c r="N801" t="s">
        <v>91</v>
      </c>
    </row>
    <row r="802" spans="1:14" x14ac:dyDescent="0.3">
      <c r="A802">
        <v>801</v>
      </c>
      <c r="B802" t="s">
        <v>342</v>
      </c>
      <c r="C802" t="s">
        <v>114</v>
      </c>
      <c r="D802" t="s">
        <v>1486</v>
      </c>
      <c r="H802" t="s">
        <v>110</v>
      </c>
      <c r="I802" t="s">
        <v>96</v>
      </c>
      <c r="J802">
        <v>2024</v>
      </c>
      <c r="K802" t="s">
        <v>178</v>
      </c>
      <c r="L802" t="s">
        <v>112</v>
      </c>
      <c r="M802">
        <v>1017301</v>
      </c>
      <c r="N802" t="s">
        <v>164</v>
      </c>
    </row>
    <row r="803" spans="1:14" x14ac:dyDescent="0.3">
      <c r="A803">
        <v>802</v>
      </c>
      <c r="B803" t="s">
        <v>459</v>
      </c>
      <c r="C803" t="s">
        <v>1041</v>
      </c>
      <c r="D803" t="s">
        <v>1487</v>
      </c>
      <c r="H803" t="s">
        <v>87</v>
      </c>
      <c r="I803" t="s">
        <v>123</v>
      </c>
      <c r="J803">
        <v>2023</v>
      </c>
      <c r="K803" t="s">
        <v>178</v>
      </c>
      <c r="L803" t="s">
        <v>105</v>
      </c>
      <c r="M803">
        <v>1021937</v>
      </c>
      <c r="N803" t="s">
        <v>91</v>
      </c>
    </row>
    <row r="804" spans="1:14" x14ac:dyDescent="0.3">
      <c r="A804">
        <v>803</v>
      </c>
      <c r="B804" t="s">
        <v>143</v>
      </c>
      <c r="C804" t="s">
        <v>644</v>
      </c>
      <c r="D804" t="s">
        <v>1488</v>
      </c>
      <c r="H804" t="s">
        <v>95</v>
      </c>
      <c r="I804" t="s">
        <v>104</v>
      </c>
      <c r="J804">
        <v>2024</v>
      </c>
      <c r="K804" t="s">
        <v>178</v>
      </c>
      <c r="L804" t="s">
        <v>11</v>
      </c>
      <c r="M804">
        <v>541484</v>
      </c>
      <c r="N804" t="s">
        <v>106</v>
      </c>
    </row>
    <row r="805" spans="1:14" x14ac:dyDescent="0.3">
      <c r="A805">
        <v>804</v>
      </c>
      <c r="B805" t="s">
        <v>364</v>
      </c>
      <c r="C805" t="s">
        <v>858</v>
      </c>
      <c r="D805" t="s">
        <v>1489</v>
      </c>
      <c r="H805" t="s">
        <v>152</v>
      </c>
      <c r="I805" t="s">
        <v>104</v>
      </c>
      <c r="J805">
        <v>2023</v>
      </c>
      <c r="K805" t="s">
        <v>197</v>
      </c>
      <c r="L805" t="s">
        <v>112</v>
      </c>
      <c r="M805">
        <v>973635</v>
      </c>
      <c r="N805" t="s">
        <v>47</v>
      </c>
    </row>
    <row r="806" spans="1:14" x14ac:dyDescent="0.3">
      <c r="A806">
        <v>805</v>
      </c>
      <c r="B806" t="s">
        <v>162</v>
      </c>
      <c r="C806" t="s">
        <v>934</v>
      </c>
      <c r="D806" t="s">
        <v>1490</v>
      </c>
      <c r="H806" t="s">
        <v>103</v>
      </c>
      <c r="I806" t="s">
        <v>62</v>
      </c>
      <c r="J806">
        <v>2020</v>
      </c>
      <c r="K806" t="s">
        <v>97</v>
      </c>
      <c r="L806" t="s">
        <v>11</v>
      </c>
      <c r="M806">
        <v>488313</v>
      </c>
      <c r="N806" t="s">
        <v>106</v>
      </c>
    </row>
    <row r="807" spans="1:14" x14ac:dyDescent="0.3">
      <c r="A807">
        <v>806</v>
      </c>
      <c r="B807" t="s">
        <v>306</v>
      </c>
      <c r="C807" t="s">
        <v>568</v>
      </c>
      <c r="D807" t="s">
        <v>1491</v>
      </c>
      <c r="H807" t="s">
        <v>171</v>
      </c>
      <c r="I807" t="s">
        <v>123</v>
      </c>
      <c r="J807">
        <v>2021</v>
      </c>
      <c r="K807" t="s">
        <v>89</v>
      </c>
      <c r="L807" t="s">
        <v>112</v>
      </c>
      <c r="M807">
        <v>1054254</v>
      </c>
      <c r="N807" t="s">
        <v>99</v>
      </c>
    </row>
    <row r="808" spans="1:14" x14ac:dyDescent="0.3">
      <c r="A808">
        <v>807</v>
      </c>
      <c r="B808" t="s">
        <v>1159</v>
      </c>
      <c r="C808" t="s">
        <v>526</v>
      </c>
      <c r="D808" t="s">
        <v>1492</v>
      </c>
      <c r="H808" t="s">
        <v>103</v>
      </c>
      <c r="I808" t="s">
        <v>88</v>
      </c>
      <c r="J808">
        <v>2023</v>
      </c>
      <c r="K808" t="s">
        <v>89</v>
      </c>
      <c r="L808" t="s">
        <v>98</v>
      </c>
      <c r="M808">
        <v>970430</v>
      </c>
      <c r="N808" t="s">
        <v>91</v>
      </c>
    </row>
    <row r="809" spans="1:14" x14ac:dyDescent="0.3">
      <c r="A809">
        <v>808</v>
      </c>
      <c r="B809" t="s">
        <v>319</v>
      </c>
      <c r="C809" t="s">
        <v>1424</v>
      </c>
      <c r="D809" t="s">
        <v>1493</v>
      </c>
      <c r="H809" t="s">
        <v>95</v>
      </c>
      <c r="I809" t="s">
        <v>62</v>
      </c>
      <c r="J809">
        <v>2024</v>
      </c>
      <c r="K809" t="s">
        <v>111</v>
      </c>
      <c r="L809" t="s">
        <v>105</v>
      </c>
      <c r="M809">
        <v>313752</v>
      </c>
      <c r="N809" t="s">
        <v>99</v>
      </c>
    </row>
    <row r="810" spans="1:14" x14ac:dyDescent="0.3">
      <c r="A810">
        <v>809</v>
      </c>
      <c r="B810" t="s">
        <v>494</v>
      </c>
      <c r="C810" t="s">
        <v>815</v>
      </c>
      <c r="D810" t="s">
        <v>1494</v>
      </c>
      <c r="H810" t="s">
        <v>87</v>
      </c>
      <c r="I810" t="s">
        <v>156</v>
      </c>
      <c r="J810">
        <v>2020</v>
      </c>
      <c r="K810" t="s">
        <v>190</v>
      </c>
      <c r="L810" t="s">
        <v>11</v>
      </c>
      <c r="M810">
        <v>1003181</v>
      </c>
      <c r="N810" t="s">
        <v>164</v>
      </c>
    </row>
    <row r="811" spans="1:14" x14ac:dyDescent="0.3">
      <c r="A811">
        <v>810</v>
      </c>
      <c r="B811" t="s">
        <v>682</v>
      </c>
      <c r="C811" t="s">
        <v>1124</v>
      </c>
      <c r="D811" t="s">
        <v>1495</v>
      </c>
      <c r="H811" t="s">
        <v>152</v>
      </c>
      <c r="I811" t="s">
        <v>156</v>
      </c>
      <c r="J811">
        <v>2023</v>
      </c>
      <c r="K811" t="s">
        <v>197</v>
      </c>
      <c r="L811" t="s">
        <v>90</v>
      </c>
      <c r="M811">
        <v>898347</v>
      </c>
      <c r="N811" t="s">
        <v>91</v>
      </c>
    </row>
    <row r="812" spans="1:14" x14ac:dyDescent="0.3">
      <c r="A812">
        <v>811</v>
      </c>
      <c r="B812" t="s">
        <v>596</v>
      </c>
      <c r="C812" t="s">
        <v>347</v>
      </c>
      <c r="D812" t="s">
        <v>1496</v>
      </c>
      <c r="H812" t="s">
        <v>87</v>
      </c>
      <c r="I812" t="s">
        <v>156</v>
      </c>
      <c r="J812">
        <v>2022</v>
      </c>
      <c r="K812" t="s">
        <v>197</v>
      </c>
      <c r="L812" t="s">
        <v>11</v>
      </c>
      <c r="M812">
        <v>1138805</v>
      </c>
      <c r="N812" t="s">
        <v>91</v>
      </c>
    </row>
    <row r="813" spans="1:14" x14ac:dyDescent="0.3">
      <c r="A813">
        <v>812</v>
      </c>
      <c r="B813" t="s">
        <v>165</v>
      </c>
      <c r="C813" t="s">
        <v>1497</v>
      </c>
      <c r="D813" t="s">
        <v>1498</v>
      </c>
      <c r="H813" t="s">
        <v>171</v>
      </c>
      <c r="I813" t="s">
        <v>156</v>
      </c>
      <c r="J813">
        <v>2021</v>
      </c>
      <c r="K813" t="s">
        <v>178</v>
      </c>
      <c r="L813" t="s">
        <v>105</v>
      </c>
      <c r="M813">
        <v>856403</v>
      </c>
      <c r="N813" t="s">
        <v>99</v>
      </c>
    </row>
    <row r="814" spans="1:14" x14ac:dyDescent="0.3">
      <c r="A814">
        <v>813</v>
      </c>
      <c r="B814" t="s">
        <v>1021</v>
      </c>
      <c r="C814" t="s">
        <v>807</v>
      </c>
      <c r="D814" t="s">
        <v>1499</v>
      </c>
      <c r="H814" t="s">
        <v>152</v>
      </c>
      <c r="I814" t="s">
        <v>96</v>
      </c>
      <c r="J814">
        <v>2020</v>
      </c>
      <c r="K814" t="s">
        <v>190</v>
      </c>
      <c r="L814" t="s">
        <v>136</v>
      </c>
      <c r="M814">
        <v>762899</v>
      </c>
      <c r="N814" t="s">
        <v>47</v>
      </c>
    </row>
    <row r="815" spans="1:14" x14ac:dyDescent="0.3">
      <c r="A815">
        <v>814</v>
      </c>
      <c r="B815" t="s">
        <v>1084</v>
      </c>
      <c r="C815" t="s">
        <v>376</v>
      </c>
      <c r="D815" t="s">
        <v>1500</v>
      </c>
      <c r="H815" t="s">
        <v>95</v>
      </c>
      <c r="I815" t="s">
        <v>104</v>
      </c>
      <c r="J815">
        <v>2022</v>
      </c>
      <c r="K815" t="s">
        <v>97</v>
      </c>
      <c r="L815" t="s">
        <v>90</v>
      </c>
      <c r="M815">
        <v>903207</v>
      </c>
      <c r="N815" t="s">
        <v>99</v>
      </c>
    </row>
    <row r="816" spans="1:14" x14ac:dyDescent="0.3">
      <c r="A816">
        <v>815</v>
      </c>
      <c r="B816" t="s">
        <v>342</v>
      </c>
      <c r="C816" t="s">
        <v>1501</v>
      </c>
      <c r="D816" t="s">
        <v>1502</v>
      </c>
      <c r="H816" t="s">
        <v>171</v>
      </c>
      <c r="I816" t="s">
        <v>104</v>
      </c>
      <c r="J816">
        <v>2021</v>
      </c>
      <c r="K816" t="s">
        <v>89</v>
      </c>
      <c r="L816" t="s">
        <v>90</v>
      </c>
      <c r="M816">
        <v>1146015</v>
      </c>
      <c r="N816" t="s">
        <v>99</v>
      </c>
    </row>
    <row r="817" spans="1:14" x14ac:dyDescent="0.3">
      <c r="A817">
        <v>816</v>
      </c>
      <c r="B817" t="s">
        <v>212</v>
      </c>
      <c r="C817" t="s">
        <v>1503</v>
      </c>
      <c r="D817" t="s">
        <v>1504</v>
      </c>
      <c r="H817" t="s">
        <v>103</v>
      </c>
      <c r="I817" t="s">
        <v>88</v>
      </c>
      <c r="J817">
        <v>2021</v>
      </c>
      <c r="K817" t="s">
        <v>178</v>
      </c>
      <c r="L817" t="s">
        <v>98</v>
      </c>
      <c r="M817">
        <v>338333</v>
      </c>
      <c r="N817" t="s">
        <v>91</v>
      </c>
    </row>
    <row r="818" spans="1:14" x14ac:dyDescent="0.3">
      <c r="A818">
        <v>817</v>
      </c>
      <c r="B818" t="s">
        <v>416</v>
      </c>
      <c r="C818" t="s">
        <v>183</v>
      </c>
      <c r="D818" t="s">
        <v>1505</v>
      </c>
      <c r="H818" t="s">
        <v>87</v>
      </c>
      <c r="I818" t="s">
        <v>104</v>
      </c>
      <c r="J818">
        <v>2024</v>
      </c>
      <c r="K818" t="s">
        <v>127</v>
      </c>
      <c r="L818" t="s">
        <v>11</v>
      </c>
      <c r="M818">
        <v>849597</v>
      </c>
      <c r="N818" t="s">
        <v>99</v>
      </c>
    </row>
    <row r="819" spans="1:14" x14ac:dyDescent="0.3">
      <c r="A819">
        <v>818</v>
      </c>
      <c r="B819" t="s">
        <v>140</v>
      </c>
      <c r="C819" t="s">
        <v>1411</v>
      </c>
      <c r="D819" t="s">
        <v>1506</v>
      </c>
      <c r="H819" t="s">
        <v>103</v>
      </c>
      <c r="I819" t="s">
        <v>104</v>
      </c>
      <c r="J819">
        <v>2024</v>
      </c>
      <c r="K819" t="s">
        <v>132</v>
      </c>
      <c r="L819" t="s">
        <v>90</v>
      </c>
      <c r="M819">
        <v>1114793</v>
      </c>
      <c r="N819" t="s">
        <v>91</v>
      </c>
    </row>
    <row r="820" spans="1:14" x14ac:dyDescent="0.3">
      <c r="A820">
        <v>819</v>
      </c>
      <c r="B820" t="s">
        <v>981</v>
      </c>
      <c r="C820" t="s">
        <v>1507</v>
      </c>
      <c r="D820" t="s">
        <v>1508</v>
      </c>
      <c r="H820" t="s">
        <v>87</v>
      </c>
      <c r="I820" t="s">
        <v>62</v>
      </c>
      <c r="J820">
        <v>2021</v>
      </c>
      <c r="K820" t="s">
        <v>116</v>
      </c>
      <c r="L820" t="s">
        <v>11</v>
      </c>
      <c r="M820">
        <v>694036</v>
      </c>
      <c r="N820" t="s">
        <v>91</v>
      </c>
    </row>
    <row r="821" spans="1:14" x14ac:dyDescent="0.3">
      <c r="A821">
        <v>820</v>
      </c>
      <c r="B821" t="s">
        <v>394</v>
      </c>
      <c r="C821" t="s">
        <v>1047</v>
      </c>
      <c r="D821" t="s">
        <v>1509</v>
      </c>
      <c r="H821" t="s">
        <v>103</v>
      </c>
      <c r="I821" t="s">
        <v>88</v>
      </c>
      <c r="J821">
        <v>2022</v>
      </c>
      <c r="K821" t="s">
        <v>116</v>
      </c>
      <c r="L821" t="s">
        <v>11</v>
      </c>
      <c r="M821">
        <v>460262</v>
      </c>
      <c r="N821" t="s">
        <v>164</v>
      </c>
    </row>
    <row r="822" spans="1:14" x14ac:dyDescent="0.3">
      <c r="A822">
        <v>821</v>
      </c>
      <c r="B822" t="s">
        <v>162</v>
      </c>
      <c r="C822" t="s">
        <v>1321</v>
      </c>
      <c r="D822" t="s">
        <v>1510</v>
      </c>
      <c r="H822" t="s">
        <v>152</v>
      </c>
      <c r="I822" t="s">
        <v>156</v>
      </c>
      <c r="J822">
        <v>2022</v>
      </c>
      <c r="K822" t="s">
        <v>178</v>
      </c>
      <c r="L822" t="s">
        <v>90</v>
      </c>
      <c r="M822">
        <v>1011272</v>
      </c>
      <c r="N822" t="s">
        <v>47</v>
      </c>
    </row>
    <row r="823" spans="1:14" x14ac:dyDescent="0.3">
      <c r="A823">
        <v>822</v>
      </c>
      <c r="B823" t="s">
        <v>653</v>
      </c>
      <c r="C823" t="s">
        <v>436</v>
      </c>
      <c r="D823" t="s">
        <v>1511</v>
      </c>
      <c r="H823" t="s">
        <v>95</v>
      </c>
      <c r="I823" t="s">
        <v>62</v>
      </c>
      <c r="J823">
        <v>2022</v>
      </c>
      <c r="K823" t="s">
        <v>190</v>
      </c>
      <c r="L823" t="s">
        <v>136</v>
      </c>
      <c r="M823">
        <v>453305</v>
      </c>
      <c r="N823" t="s">
        <v>164</v>
      </c>
    </row>
    <row r="824" spans="1:14" x14ac:dyDescent="0.3">
      <c r="A824">
        <v>823</v>
      </c>
      <c r="B824" t="s">
        <v>416</v>
      </c>
      <c r="C824" t="s">
        <v>130</v>
      </c>
      <c r="D824" t="s">
        <v>1512</v>
      </c>
      <c r="H824" t="s">
        <v>87</v>
      </c>
      <c r="I824" t="s">
        <v>104</v>
      </c>
      <c r="J824">
        <v>2024</v>
      </c>
      <c r="K824" t="s">
        <v>157</v>
      </c>
      <c r="L824" t="s">
        <v>11</v>
      </c>
      <c r="M824">
        <v>944942</v>
      </c>
      <c r="N824" t="s">
        <v>164</v>
      </c>
    </row>
    <row r="825" spans="1:14" x14ac:dyDescent="0.3">
      <c r="A825">
        <v>824</v>
      </c>
      <c r="B825" t="s">
        <v>391</v>
      </c>
      <c r="C825" t="s">
        <v>93</v>
      </c>
      <c r="D825" t="s">
        <v>1513</v>
      </c>
      <c r="H825" t="s">
        <v>103</v>
      </c>
      <c r="I825" t="s">
        <v>62</v>
      </c>
      <c r="J825">
        <v>2022</v>
      </c>
      <c r="K825" t="s">
        <v>111</v>
      </c>
      <c r="L825" t="s">
        <v>112</v>
      </c>
      <c r="M825">
        <v>858905</v>
      </c>
      <c r="N825" t="s">
        <v>128</v>
      </c>
    </row>
    <row r="826" spans="1:14" x14ac:dyDescent="0.3">
      <c r="A826">
        <v>825</v>
      </c>
      <c r="B826" t="s">
        <v>241</v>
      </c>
      <c r="C826" t="s">
        <v>1514</v>
      </c>
      <c r="D826" t="s">
        <v>1515</v>
      </c>
      <c r="H826" t="s">
        <v>152</v>
      </c>
      <c r="I826" t="s">
        <v>96</v>
      </c>
      <c r="J826">
        <v>2024</v>
      </c>
      <c r="K826" t="s">
        <v>111</v>
      </c>
      <c r="L826" t="s">
        <v>98</v>
      </c>
      <c r="M826">
        <v>1144832</v>
      </c>
      <c r="N826" t="s">
        <v>91</v>
      </c>
    </row>
    <row r="827" spans="1:14" x14ac:dyDescent="0.3">
      <c r="A827">
        <v>826</v>
      </c>
      <c r="B827" t="s">
        <v>444</v>
      </c>
      <c r="C827" t="s">
        <v>431</v>
      </c>
      <c r="D827" t="s">
        <v>1516</v>
      </c>
      <c r="H827" t="s">
        <v>152</v>
      </c>
      <c r="I827" t="s">
        <v>62</v>
      </c>
      <c r="J827">
        <v>2020</v>
      </c>
      <c r="K827" t="s">
        <v>111</v>
      </c>
      <c r="L827" t="s">
        <v>90</v>
      </c>
      <c r="M827">
        <v>1064124</v>
      </c>
      <c r="N827" t="s">
        <v>128</v>
      </c>
    </row>
    <row r="828" spans="1:14" x14ac:dyDescent="0.3">
      <c r="A828">
        <v>827</v>
      </c>
      <c r="B828" t="s">
        <v>611</v>
      </c>
      <c r="C828" t="s">
        <v>1094</v>
      </c>
      <c r="D828" t="s">
        <v>1517</v>
      </c>
      <c r="H828" t="s">
        <v>103</v>
      </c>
      <c r="I828" t="s">
        <v>156</v>
      </c>
      <c r="J828">
        <v>2020</v>
      </c>
      <c r="K828" t="s">
        <v>157</v>
      </c>
      <c r="L828" t="s">
        <v>112</v>
      </c>
      <c r="M828">
        <v>830522</v>
      </c>
      <c r="N828" t="s">
        <v>99</v>
      </c>
    </row>
    <row r="829" spans="1:14" x14ac:dyDescent="0.3">
      <c r="A829">
        <v>828</v>
      </c>
      <c r="B829" t="s">
        <v>546</v>
      </c>
      <c r="C829" t="s">
        <v>1134</v>
      </c>
      <c r="D829" t="s">
        <v>1518</v>
      </c>
      <c r="H829" t="s">
        <v>95</v>
      </c>
      <c r="I829" t="s">
        <v>123</v>
      </c>
      <c r="J829">
        <v>2024</v>
      </c>
      <c r="K829" t="s">
        <v>127</v>
      </c>
      <c r="L829" t="s">
        <v>98</v>
      </c>
      <c r="M829">
        <v>455887</v>
      </c>
      <c r="N829" t="s">
        <v>47</v>
      </c>
    </row>
    <row r="830" spans="1:14" x14ac:dyDescent="0.3">
      <c r="A830">
        <v>829</v>
      </c>
      <c r="B830" t="s">
        <v>1068</v>
      </c>
      <c r="C830" t="s">
        <v>93</v>
      </c>
      <c r="D830" t="s">
        <v>1519</v>
      </c>
      <c r="H830" t="s">
        <v>152</v>
      </c>
      <c r="I830" t="s">
        <v>96</v>
      </c>
      <c r="J830">
        <v>2021</v>
      </c>
      <c r="K830" t="s">
        <v>97</v>
      </c>
      <c r="L830" t="s">
        <v>105</v>
      </c>
      <c r="M830">
        <v>777602</v>
      </c>
      <c r="N830" t="s">
        <v>128</v>
      </c>
    </row>
    <row r="831" spans="1:14" x14ac:dyDescent="0.3">
      <c r="A831">
        <v>830</v>
      </c>
      <c r="B831" t="s">
        <v>797</v>
      </c>
      <c r="C831" t="s">
        <v>410</v>
      </c>
      <c r="D831" t="s">
        <v>1520</v>
      </c>
      <c r="H831" t="s">
        <v>87</v>
      </c>
      <c r="I831" t="s">
        <v>156</v>
      </c>
      <c r="J831">
        <v>2021</v>
      </c>
      <c r="K831" t="s">
        <v>157</v>
      </c>
      <c r="L831" t="s">
        <v>105</v>
      </c>
      <c r="M831">
        <v>409493</v>
      </c>
      <c r="N831" t="s">
        <v>164</v>
      </c>
    </row>
    <row r="832" spans="1:14" x14ac:dyDescent="0.3">
      <c r="A832">
        <v>831</v>
      </c>
      <c r="B832" t="s">
        <v>488</v>
      </c>
      <c r="C832" t="s">
        <v>1521</v>
      </c>
      <c r="D832" t="s">
        <v>1522</v>
      </c>
      <c r="H832" t="s">
        <v>87</v>
      </c>
      <c r="I832" t="s">
        <v>62</v>
      </c>
      <c r="J832">
        <v>2024</v>
      </c>
      <c r="K832" t="s">
        <v>127</v>
      </c>
      <c r="L832" t="s">
        <v>98</v>
      </c>
      <c r="M832">
        <v>701483</v>
      </c>
      <c r="N832" t="s">
        <v>91</v>
      </c>
    </row>
    <row r="833" spans="1:14" x14ac:dyDescent="0.3">
      <c r="A833">
        <v>832</v>
      </c>
      <c r="B833" t="s">
        <v>692</v>
      </c>
      <c r="C833" t="s">
        <v>1523</v>
      </c>
      <c r="D833" t="s">
        <v>1524</v>
      </c>
      <c r="H833" t="s">
        <v>87</v>
      </c>
      <c r="I833" t="s">
        <v>96</v>
      </c>
      <c r="J833">
        <v>2021</v>
      </c>
      <c r="K833" t="s">
        <v>132</v>
      </c>
      <c r="L833" t="s">
        <v>136</v>
      </c>
      <c r="M833">
        <v>553222</v>
      </c>
      <c r="N833" t="s">
        <v>91</v>
      </c>
    </row>
    <row r="834" spans="1:14" x14ac:dyDescent="0.3">
      <c r="A834">
        <v>833</v>
      </c>
      <c r="B834" t="s">
        <v>756</v>
      </c>
      <c r="C834" t="s">
        <v>966</v>
      </c>
      <c r="D834" t="s">
        <v>1525</v>
      </c>
      <c r="H834" t="s">
        <v>87</v>
      </c>
      <c r="I834" t="s">
        <v>96</v>
      </c>
      <c r="J834">
        <v>2022</v>
      </c>
      <c r="K834" t="s">
        <v>190</v>
      </c>
      <c r="L834" t="s">
        <v>90</v>
      </c>
      <c r="M834">
        <v>1175047</v>
      </c>
      <c r="N834" t="s">
        <v>164</v>
      </c>
    </row>
    <row r="835" spans="1:14" x14ac:dyDescent="0.3">
      <c r="A835">
        <v>834</v>
      </c>
      <c r="B835" t="s">
        <v>302</v>
      </c>
      <c r="C835" t="s">
        <v>725</v>
      </c>
      <c r="D835" t="s">
        <v>1526</v>
      </c>
      <c r="H835" t="s">
        <v>87</v>
      </c>
      <c r="I835" t="s">
        <v>123</v>
      </c>
      <c r="J835">
        <v>2020</v>
      </c>
      <c r="K835" t="s">
        <v>197</v>
      </c>
      <c r="L835" t="s">
        <v>11</v>
      </c>
      <c r="M835">
        <v>680840</v>
      </c>
      <c r="N835" t="s">
        <v>47</v>
      </c>
    </row>
    <row r="836" spans="1:14" x14ac:dyDescent="0.3">
      <c r="A836">
        <v>835</v>
      </c>
      <c r="B836" t="s">
        <v>714</v>
      </c>
      <c r="C836" t="s">
        <v>1527</v>
      </c>
      <c r="D836" t="s">
        <v>1528</v>
      </c>
      <c r="H836" t="s">
        <v>152</v>
      </c>
      <c r="I836" t="s">
        <v>156</v>
      </c>
      <c r="J836">
        <v>2023</v>
      </c>
      <c r="K836" t="s">
        <v>116</v>
      </c>
      <c r="L836" t="s">
        <v>112</v>
      </c>
      <c r="M836">
        <v>405767</v>
      </c>
      <c r="N836" t="s">
        <v>99</v>
      </c>
    </row>
    <row r="837" spans="1:14" x14ac:dyDescent="0.3">
      <c r="A837">
        <v>836</v>
      </c>
      <c r="B837" t="s">
        <v>596</v>
      </c>
      <c r="C837" t="s">
        <v>1224</v>
      </c>
      <c r="D837" t="s">
        <v>1529</v>
      </c>
      <c r="H837" t="s">
        <v>152</v>
      </c>
      <c r="I837" t="s">
        <v>96</v>
      </c>
      <c r="J837">
        <v>2023</v>
      </c>
      <c r="K837" t="s">
        <v>157</v>
      </c>
      <c r="L837" t="s">
        <v>98</v>
      </c>
      <c r="M837">
        <v>343006</v>
      </c>
      <c r="N837" t="s">
        <v>106</v>
      </c>
    </row>
    <row r="838" spans="1:14" x14ac:dyDescent="0.3">
      <c r="A838">
        <v>837</v>
      </c>
      <c r="B838" t="s">
        <v>476</v>
      </c>
      <c r="C838" t="s">
        <v>1497</v>
      </c>
      <c r="D838" t="s">
        <v>1530</v>
      </c>
      <c r="H838" t="s">
        <v>95</v>
      </c>
      <c r="I838" t="s">
        <v>62</v>
      </c>
      <c r="J838">
        <v>2022</v>
      </c>
      <c r="K838" t="s">
        <v>97</v>
      </c>
      <c r="L838" t="s">
        <v>90</v>
      </c>
      <c r="M838">
        <v>924387</v>
      </c>
      <c r="N838" t="s">
        <v>91</v>
      </c>
    </row>
    <row r="839" spans="1:14" x14ac:dyDescent="0.3">
      <c r="A839">
        <v>838</v>
      </c>
      <c r="B839" t="s">
        <v>985</v>
      </c>
      <c r="C839" t="s">
        <v>1126</v>
      </c>
      <c r="D839" t="s">
        <v>1531</v>
      </c>
      <c r="H839" t="s">
        <v>171</v>
      </c>
      <c r="I839" t="s">
        <v>96</v>
      </c>
      <c r="J839">
        <v>2022</v>
      </c>
      <c r="K839" t="s">
        <v>116</v>
      </c>
      <c r="L839" t="s">
        <v>105</v>
      </c>
      <c r="M839">
        <v>1008245</v>
      </c>
      <c r="N839" t="s">
        <v>91</v>
      </c>
    </row>
    <row r="840" spans="1:14" x14ac:dyDescent="0.3">
      <c r="A840">
        <v>839</v>
      </c>
      <c r="B840" t="s">
        <v>468</v>
      </c>
      <c r="C840" t="s">
        <v>1140</v>
      </c>
      <c r="D840" t="s">
        <v>1532</v>
      </c>
      <c r="H840" t="s">
        <v>103</v>
      </c>
      <c r="I840" t="s">
        <v>62</v>
      </c>
      <c r="J840">
        <v>2024</v>
      </c>
      <c r="K840" t="s">
        <v>178</v>
      </c>
      <c r="L840" t="s">
        <v>11</v>
      </c>
      <c r="M840">
        <v>530072</v>
      </c>
      <c r="N840" t="s">
        <v>106</v>
      </c>
    </row>
    <row r="841" spans="1:14" x14ac:dyDescent="0.3">
      <c r="A841">
        <v>840</v>
      </c>
      <c r="B841" t="s">
        <v>551</v>
      </c>
      <c r="C841" t="s">
        <v>455</v>
      </c>
      <c r="D841" t="s">
        <v>1533</v>
      </c>
      <c r="H841" t="s">
        <v>103</v>
      </c>
      <c r="I841" t="s">
        <v>88</v>
      </c>
      <c r="J841">
        <v>2020</v>
      </c>
      <c r="K841" t="s">
        <v>89</v>
      </c>
      <c r="L841" t="s">
        <v>90</v>
      </c>
      <c r="M841">
        <v>429491</v>
      </c>
      <c r="N841" t="s">
        <v>106</v>
      </c>
    </row>
    <row r="842" spans="1:14" x14ac:dyDescent="0.3">
      <c r="A842">
        <v>841</v>
      </c>
      <c r="B842" t="s">
        <v>1384</v>
      </c>
      <c r="C842" t="s">
        <v>466</v>
      </c>
      <c r="D842" t="s">
        <v>1534</v>
      </c>
      <c r="H842" t="s">
        <v>95</v>
      </c>
      <c r="I842" t="s">
        <v>62</v>
      </c>
      <c r="J842">
        <v>2023</v>
      </c>
      <c r="K842" t="s">
        <v>197</v>
      </c>
      <c r="L842" t="s">
        <v>11</v>
      </c>
      <c r="M842">
        <v>807853</v>
      </c>
      <c r="N842" t="s">
        <v>128</v>
      </c>
    </row>
    <row r="843" spans="1:14" x14ac:dyDescent="0.3">
      <c r="A843">
        <v>842</v>
      </c>
      <c r="B843" t="s">
        <v>149</v>
      </c>
      <c r="C843" t="s">
        <v>1350</v>
      </c>
      <c r="D843" t="s">
        <v>1535</v>
      </c>
      <c r="H843" t="s">
        <v>171</v>
      </c>
      <c r="I843" t="s">
        <v>62</v>
      </c>
      <c r="J843">
        <v>2024</v>
      </c>
      <c r="K843" t="s">
        <v>97</v>
      </c>
      <c r="L843" t="s">
        <v>90</v>
      </c>
      <c r="M843">
        <v>691629</v>
      </c>
      <c r="N843" t="s">
        <v>91</v>
      </c>
    </row>
    <row r="844" spans="1:14" x14ac:dyDescent="0.3">
      <c r="A844">
        <v>843</v>
      </c>
      <c r="B844" t="s">
        <v>361</v>
      </c>
      <c r="C844" t="s">
        <v>247</v>
      </c>
      <c r="D844" t="s">
        <v>1536</v>
      </c>
      <c r="H844" t="s">
        <v>87</v>
      </c>
      <c r="I844" t="s">
        <v>123</v>
      </c>
      <c r="J844">
        <v>2024</v>
      </c>
      <c r="K844" t="s">
        <v>190</v>
      </c>
      <c r="L844" t="s">
        <v>136</v>
      </c>
      <c r="M844">
        <v>551042</v>
      </c>
      <c r="N844" t="s">
        <v>99</v>
      </c>
    </row>
    <row r="845" spans="1:14" x14ac:dyDescent="0.3">
      <c r="A845">
        <v>844</v>
      </c>
      <c r="B845" t="s">
        <v>739</v>
      </c>
      <c r="C845" t="s">
        <v>1537</v>
      </c>
      <c r="D845" t="s">
        <v>1538</v>
      </c>
      <c r="H845" t="s">
        <v>152</v>
      </c>
      <c r="I845" t="s">
        <v>62</v>
      </c>
      <c r="J845">
        <v>2023</v>
      </c>
      <c r="K845" t="s">
        <v>132</v>
      </c>
      <c r="L845" t="s">
        <v>136</v>
      </c>
      <c r="M845">
        <v>1063888</v>
      </c>
      <c r="N845" t="s">
        <v>128</v>
      </c>
    </row>
    <row r="846" spans="1:14" x14ac:dyDescent="0.3">
      <c r="A846">
        <v>845</v>
      </c>
      <c r="B846" t="s">
        <v>444</v>
      </c>
      <c r="C846" t="s">
        <v>908</v>
      </c>
      <c r="D846" t="s">
        <v>1539</v>
      </c>
      <c r="H846" t="s">
        <v>152</v>
      </c>
      <c r="I846" t="s">
        <v>62</v>
      </c>
      <c r="J846">
        <v>2022</v>
      </c>
      <c r="K846" t="s">
        <v>157</v>
      </c>
      <c r="L846" t="s">
        <v>105</v>
      </c>
      <c r="M846">
        <v>483828</v>
      </c>
      <c r="N846" t="s">
        <v>99</v>
      </c>
    </row>
    <row r="847" spans="1:14" x14ac:dyDescent="0.3">
      <c r="A847">
        <v>846</v>
      </c>
      <c r="B847" t="s">
        <v>259</v>
      </c>
      <c r="C847" t="s">
        <v>329</v>
      </c>
      <c r="D847" t="s">
        <v>1540</v>
      </c>
      <c r="H847" t="s">
        <v>103</v>
      </c>
      <c r="I847" t="s">
        <v>62</v>
      </c>
      <c r="J847">
        <v>2020</v>
      </c>
      <c r="K847" t="s">
        <v>190</v>
      </c>
      <c r="L847" t="s">
        <v>90</v>
      </c>
      <c r="M847">
        <v>1171285</v>
      </c>
      <c r="N847" t="s">
        <v>128</v>
      </c>
    </row>
    <row r="848" spans="1:14" x14ac:dyDescent="0.3">
      <c r="A848">
        <v>847</v>
      </c>
      <c r="B848" t="s">
        <v>1541</v>
      </c>
      <c r="C848" t="s">
        <v>438</v>
      </c>
      <c r="D848" t="s">
        <v>1542</v>
      </c>
      <c r="H848" t="s">
        <v>171</v>
      </c>
      <c r="I848" t="s">
        <v>123</v>
      </c>
      <c r="J848">
        <v>2023</v>
      </c>
      <c r="K848" t="s">
        <v>111</v>
      </c>
      <c r="L848" t="s">
        <v>11</v>
      </c>
      <c r="M848">
        <v>366568</v>
      </c>
      <c r="N848" t="s">
        <v>106</v>
      </c>
    </row>
    <row r="849" spans="1:14" x14ac:dyDescent="0.3">
      <c r="A849">
        <v>848</v>
      </c>
      <c r="B849" t="s">
        <v>656</v>
      </c>
      <c r="C849" t="s">
        <v>1543</v>
      </c>
      <c r="D849" t="s">
        <v>1544</v>
      </c>
      <c r="H849" t="s">
        <v>103</v>
      </c>
      <c r="I849" t="s">
        <v>96</v>
      </c>
      <c r="J849">
        <v>2020</v>
      </c>
      <c r="K849" t="s">
        <v>197</v>
      </c>
      <c r="L849" t="s">
        <v>112</v>
      </c>
      <c r="M849">
        <v>918911</v>
      </c>
      <c r="N849" t="s">
        <v>91</v>
      </c>
    </row>
    <row r="850" spans="1:14" x14ac:dyDescent="0.3">
      <c r="A850">
        <v>849</v>
      </c>
      <c r="B850" t="s">
        <v>586</v>
      </c>
      <c r="C850" t="s">
        <v>1140</v>
      </c>
      <c r="D850" t="s">
        <v>1545</v>
      </c>
      <c r="H850" t="s">
        <v>152</v>
      </c>
      <c r="I850" t="s">
        <v>62</v>
      </c>
      <c r="J850">
        <v>2023</v>
      </c>
      <c r="K850" t="s">
        <v>197</v>
      </c>
      <c r="L850" t="s">
        <v>105</v>
      </c>
      <c r="M850">
        <v>687653</v>
      </c>
      <c r="N850" t="s">
        <v>164</v>
      </c>
    </row>
    <row r="851" spans="1:14" x14ac:dyDescent="0.3">
      <c r="A851">
        <v>850</v>
      </c>
      <c r="B851" t="s">
        <v>275</v>
      </c>
      <c r="C851" t="s">
        <v>858</v>
      </c>
      <c r="D851" t="s">
        <v>1546</v>
      </c>
      <c r="H851" t="s">
        <v>152</v>
      </c>
      <c r="I851" t="s">
        <v>62</v>
      </c>
      <c r="J851">
        <v>2021</v>
      </c>
      <c r="K851" t="s">
        <v>97</v>
      </c>
      <c r="L851" t="s">
        <v>98</v>
      </c>
      <c r="M851">
        <v>558780</v>
      </c>
      <c r="N851" t="s">
        <v>99</v>
      </c>
    </row>
    <row r="852" spans="1:14" x14ac:dyDescent="0.3">
      <c r="A852">
        <v>851</v>
      </c>
      <c r="B852" t="s">
        <v>391</v>
      </c>
      <c r="C852" t="s">
        <v>665</v>
      </c>
      <c r="D852" t="s">
        <v>1547</v>
      </c>
      <c r="H852" t="s">
        <v>87</v>
      </c>
      <c r="I852" t="s">
        <v>156</v>
      </c>
      <c r="J852">
        <v>2021</v>
      </c>
      <c r="K852" t="s">
        <v>157</v>
      </c>
      <c r="L852" t="s">
        <v>105</v>
      </c>
      <c r="M852">
        <v>837821</v>
      </c>
      <c r="N852" t="s">
        <v>91</v>
      </c>
    </row>
    <row r="853" spans="1:14" x14ac:dyDescent="0.3">
      <c r="A853">
        <v>852</v>
      </c>
      <c r="B853" t="s">
        <v>198</v>
      </c>
      <c r="C853" t="s">
        <v>920</v>
      </c>
      <c r="D853" t="s">
        <v>1548</v>
      </c>
      <c r="H853" t="s">
        <v>103</v>
      </c>
      <c r="I853" t="s">
        <v>96</v>
      </c>
      <c r="J853">
        <v>2022</v>
      </c>
      <c r="K853" t="s">
        <v>97</v>
      </c>
      <c r="L853" t="s">
        <v>98</v>
      </c>
      <c r="M853">
        <v>562891</v>
      </c>
      <c r="N853" t="s">
        <v>128</v>
      </c>
    </row>
    <row r="854" spans="1:14" x14ac:dyDescent="0.3">
      <c r="A854">
        <v>853</v>
      </c>
      <c r="B854" t="s">
        <v>1541</v>
      </c>
      <c r="C854" t="s">
        <v>1009</v>
      </c>
      <c r="D854" t="s">
        <v>1549</v>
      </c>
      <c r="H854" t="s">
        <v>103</v>
      </c>
      <c r="I854" t="s">
        <v>156</v>
      </c>
      <c r="J854">
        <v>2020</v>
      </c>
      <c r="K854" t="s">
        <v>89</v>
      </c>
      <c r="L854" t="s">
        <v>90</v>
      </c>
      <c r="M854">
        <v>731105</v>
      </c>
      <c r="N854" t="s">
        <v>164</v>
      </c>
    </row>
    <row r="855" spans="1:14" x14ac:dyDescent="0.3">
      <c r="A855">
        <v>854</v>
      </c>
      <c r="B855" t="s">
        <v>1384</v>
      </c>
      <c r="C855" t="s">
        <v>544</v>
      </c>
      <c r="D855" t="s">
        <v>1550</v>
      </c>
      <c r="H855" t="s">
        <v>152</v>
      </c>
      <c r="I855" t="s">
        <v>96</v>
      </c>
      <c r="J855">
        <v>2020</v>
      </c>
      <c r="K855" t="s">
        <v>111</v>
      </c>
      <c r="L855" t="s">
        <v>90</v>
      </c>
      <c r="M855">
        <v>1045156</v>
      </c>
      <c r="N855" t="s">
        <v>91</v>
      </c>
    </row>
    <row r="856" spans="1:14" x14ac:dyDescent="0.3">
      <c r="A856">
        <v>855</v>
      </c>
      <c r="B856" t="s">
        <v>203</v>
      </c>
      <c r="C856" t="s">
        <v>733</v>
      </c>
      <c r="D856" t="s">
        <v>1551</v>
      </c>
      <c r="H856" t="s">
        <v>103</v>
      </c>
      <c r="I856" t="s">
        <v>156</v>
      </c>
      <c r="J856">
        <v>2020</v>
      </c>
      <c r="K856" t="s">
        <v>178</v>
      </c>
      <c r="L856" t="s">
        <v>11</v>
      </c>
      <c r="M856">
        <v>770129</v>
      </c>
      <c r="N856" t="s">
        <v>164</v>
      </c>
    </row>
    <row r="857" spans="1:14" x14ac:dyDescent="0.3">
      <c r="A857">
        <v>856</v>
      </c>
      <c r="B857" t="s">
        <v>811</v>
      </c>
      <c r="C857" t="s">
        <v>1049</v>
      </c>
      <c r="D857" t="s">
        <v>1552</v>
      </c>
      <c r="H857" t="s">
        <v>87</v>
      </c>
      <c r="I857" t="s">
        <v>156</v>
      </c>
      <c r="J857">
        <v>2020</v>
      </c>
      <c r="K857" t="s">
        <v>89</v>
      </c>
      <c r="L857" t="s">
        <v>11</v>
      </c>
      <c r="M857">
        <v>883125</v>
      </c>
      <c r="N857" t="s">
        <v>106</v>
      </c>
    </row>
    <row r="858" spans="1:14" x14ac:dyDescent="0.3">
      <c r="A858">
        <v>857</v>
      </c>
      <c r="B858" t="s">
        <v>891</v>
      </c>
      <c r="C858" t="s">
        <v>307</v>
      </c>
      <c r="D858" t="s">
        <v>1553</v>
      </c>
      <c r="H858" t="s">
        <v>103</v>
      </c>
      <c r="I858" t="s">
        <v>123</v>
      </c>
      <c r="J858">
        <v>2020</v>
      </c>
      <c r="K858" t="s">
        <v>111</v>
      </c>
      <c r="L858" t="s">
        <v>105</v>
      </c>
      <c r="M858">
        <v>702524</v>
      </c>
      <c r="N858" t="s">
        <v>91</v>
      </c>
    </row>
    <row r="859" spans="1:14" x14ac:dyDescent="0.3">
      <c r="A859">
        <v>858</v>
      </c>
      <c r="B859" t="s">
        <v>468</v>
      </c>
      <c r="C859" t="s">
        <v>290</v>
      </c>
      <c r="D859" t="s">
        <v>1554</v>
      </c>
      <c r="H859" t="s">
        <v>171</v>
      </c>
      <c r="I859" t="s">
        <v>123</v>
      </c>
      <c r="J859">
        <v>2021</v>
      </c>
      <c r="K859" t="s">
        <v>111</v>
      </c>
      <c r="L859" t="s">
        <v>105</v>
      </c>
      <c r="M859">
        <v>945439</v>
      </c>
      <c r="N859" t="s">
        <v>47</v>
      </c>
    </row>
    <row r="860" spans="1:14" x14ac:dyDescent="0.3">
      <c r="A860">
        <v>859</v>
      </c>
      <c r="B860" t="s">
        <v>1218</v>
      </c>
      <c r="C860" t="s">
        <v>1555</v>
      </c>
      <c r="D860" t="s">
        <v>1556</v>
      </c>
      <c r="H860" t="s">
        <v>103</v>
      </c>
      <c r="I860" t="s">
        <v>156</v>
      </c>
      <c r="J860">
        <v>2021</v>
      </c>
      <c r="K860" t="s">
        <v>89</v>
      </c>
      <c r="L860" t="s">
        <v>98</v>
      </c>
      <c r="M860">
        <v>780416</v>
      </c>
      <c r="N860" t="s">
        <v>47</v>
      </c>
    </row>
    <row r="861" spans="1:14" x14ac:dyDescent="0.3">
      <c r="A861">
        <v>860</v>
      </c>
      <c r="B861" t="s">
        <v>140</v>
      </c>
      <c r="C861" t="s">
        <v>629</v>
      </c>
      <c r="D861" t="s">
        <v>1557</v>
      </c>
      <c r="H861" t="s">
        <v>95</v>
      </c>
      <c r="I861" t="s">
        <v>104</v>
      </c>
      <c r="J861">
        <v>2022</v>
      </c>
      <c r="K861" t="s">
        <v>197</v>
      </c>
      <c r="L861" t="s">
        <v>112</v>
      </c>
      <c r="M861">
        <v>362920</v>
      </c>
      <c r="N861" t="s">
        <v>106</v>
      </c>
    </row>
    <row r="862" spans="1:14" x14ac:dyDescent="0.3">
      <c r="A862">
        <v>861</v>
      </c>
      <c r="B862" t="s">
        <v>319</v>
      </c>
      <c r="C862" t="s">
        <v>376</v>
      </c>
      <c r="D862" t="s">
        <v>1558</v>
      </c>
      <c r="H862" t="s">
        <v>103</v>
      </c>
      <c r="I862" t="s">
        <v>88</v>
      </c>
      <c r="J862">
        <v>2021</v>
      </c>
      <c r="K862" t="s">
        <v>111</v>
      </c>
      <c r="L862" t="s">
        <v>112</v>
      </c>
      <c r="M862">
        <v>877094</v>
      </c>
      <c r="N862" t="s">
        <v>47</v>
      </c>
    </row>
    <row r="863" spans="1:14" x14ac:dyDescent="0.3">
      <c r="A863">
        <v>862</v>
      </c>
      <c r="B863" t="s">
        <v>1559</v>
      </c>
      <c r="C863" t="s">
        <v>1560</v>
      </c>
      <c r="D863" t="s">
        <v>1561</v>
      </c>
      <c r="H863" t="s">
        <v>103</v>
      </c>
      <c r="I863" t="s">
        <v>96</v>
      </c>
      <c r="J863">
        <v>2020</v>
      </c>
      <c r="K863" t="s">
        <v>89</v>
      </c>
      <c r="L863" t="s">
        <v>98</v>
      </c>
      <c r="M863">
        <v>822380</v>
      </c>
      <c r="N863" t="s">
        <v>164</v>
      </c>
    </row>
    <row r="864" spans="1:14" x14ac:dyDescent="0.3">
      <c r="A864">
        <v>863</v>
      </c>
      <c r="B864" t="s">
        <v>643</v>
      </c>
      <c r="C864" t="s">
        <v>474</v>
      </c>
      <c r="D864" t="s">
        <v>1562</v>
      </c>
      <c r="H864" t="s">
        <v>95</v>
      </c>
      <c r="I864" t="s">
        <v>88</v>
      </c>
      <c r="J864">
        <v>2020</v>
      </c>
      <c r="K864" t="s">
        <v>116</v>
      </c>
      <c r="L864" t="s">
        <v>136</v>
      </c>
      <c r="M864">
        <v>639385</v>
      </c>
      <c r="N864" t="s">
        <v>91</v>
      </c>
    </row>
    <row r="865" spans="1:14" x14ac:dyDescent="0.3">
      <c r="A865">
        <v>864</v>
      </c>
      <c r="B865" t="s">
        <v>1218</v>
      </c>
      <c r="C865" t="s">
        <v>188</v>
      </c>
      <c r="D865" t="s">
        <v>1563</v>
      </c>
      <c r="H865" t="s">
        <v>87</v>
      </c>
      <c r="I865" t="s">
        <v>123</v>
      </c>
      <c r="J865">
        <v>2020</v>
      </c>
      <c r="K865" t="s">
        <v>178</v>
      </c>
      <c r="L865" t="s">
        <v>98</v>
      </c>
      <c r="M865">
        <v>680916</v>
      </c>
      <c r="N865" t="s">
        <v>91</v>
      </c>
    </row>
    <row r="866" spans="1:14" x14ac:dyDescent="0.3">
      <c r="A866">
        <v>865</v>
      </c>
      <c r="B866" t="s">
        <v>538</v>
      </c>
      <c r="C866" t="s">
        <v>1564</v>
      </c>
      <c r="D866" t="s">
        <v>1565</v>
      </c>
      <c r="H866" t="s">
        <v>87</v>
      </c>
      <c r="I866" t="s">
        <v>156</v>
      </c>
      <c r="J866">
        <v>2023</v>
      </c>
      <c r="K866" t="s">
        <v>132</v>
      </c>
      <c r="L866" t="s">
        <v>98</v>
      </c>
      <c r="M866">
        <v>528254</v>
      </c>
      <c r="N866" t="s">
        <v>106</v>
      </c>
    </row>
    <row r="867" spans="1:14" x14ac:dyDescent="0.3">
      <c r="A867">
        <v>866</v>
      </c>
      <c r="B867" t="s">
        <v>470</v>
      </c>
      <c r="C867" t="s">
        <v>1196</v>
      </c>
      <c r="D867" t="s">
        <v>1566</v>
      </c>
      <c r="H867" t="s">
        <v>171</v>
      </c>
      <c r="I867" t="s">
        <v>62</v>
      </c>
      <c r="J867">
        <v>2023</v>
      </c>
      <c r="K867" t="s">
        <v>132</v>
      </c>
      <c r="L867" t="s">
        <v>105</v>
      </c>
      <c r="M867">
        <v>1153124</v>
      </c>
      <c r="N867" t="s">
        <v>47</v>
      </c>
    </row>
    <row r="868" spans="1:14" x14ac:dyDescent="0.3">
      <c r="A868">
        <v>867</v>
      </c>
      <c r="B868" t="s">
        <v>241</v>
      </c>
      <c r="C868" t="s">
        <v>121</v>
      </c>
      <c r="D868" t="s">
        <v>1567</v>
      </c>
      <c r="H868" t="s">
        <v>110</v>
      </c>
      <c r="I868" t="s">
        <v>88</v>
      </c>
      <c r="J868">
        <v>2023</v>
      </c>
      <c r="K868" t="s">
        <v>111</v>
      </c>
      <c r="L868" t="s">
        <v>90</v>
      </c>
      <c r="M868">
        <v>940061</v>
      </c>
      <c r="N868" t="s">
        <v>128</v>
      </c>
    </row>
    <row r="869" spans="1:14" x14ac:dyDescent="0.3">
      <c r="A869">
        <v>868</v>
      </c>
      <c r="B869" t="s">
        <v>739</v>
      </c>
      <c r="C869" t="s">
        <v>389</v>
      </c>
      <c r="D869" t="s">
        <v>1568</v>
      </c>
      <c r="H869" t="s">
        <v>103</v>
      </c>
      <c r="I869" t="s">
        <v>156</v>
      </c>
      <c r="J869">
        <v>2024</v>
      </c>
      <c r="K869" t="s">
        <v>116</v>
      </c>
      <c r="L869" t="s">
        <v>112</v>
      </c>
      <c r="M869">
        <v>1197615</v>
      </c>
      <c r="N869" t="s">
        <v>164</v>
      </c>
    </row>
    <row r="870" spans="1:14" x14ac:dyDescent="0.3">
      <c r="A870">
        <v>869</v>
      </c>
      <c r="B870" t="s">
        <v>275</v>
      </c>
      <c r="C870" t="s">
        <v>543</v>
      </c>
      <c r="D870" t="s">
        <v>1569</v>
      </c>
      <c r="H870" t="s">
        <v>152</v>
      </c>
      <c r="I870" t="s">
        <v>123</v>
      </c>
      <c r="J870">
        <v>2020</v>
      </c>
      <c r="K870" t="s">
        <v>97</v>
      </c>
      <c r="L870" t="s">
        <v>112</v>
      </c>
      <c r="M870">
        <v>658402</v>
      </c>
      <c r="N870" t="s">
        <v>91</v>
      </c>
    </row>
    <row r="871" spans="1:14" x14ac:dyDescent="0.3">
      <c r="A871">
        <v>870</v>
      </c>
      <c r="B871" t="s">
        <v>275</v>
      </c>
      <c r="C871" t="s">
        <v>1031</v>
      </c>
      <c r="D871" t="s">
        <v>1570</v>
      </c>
      <c r="H871" t="s">
        <v>103</v>
      </c>
      <c r="I871" t="s">
        <v>88</v>
      </c>
      <c r="J871">
        <v>2022</v>
      </c>
      <c r="K871" t="s">
        <v>157</v>
      </c>
      <c r="L871" t="s">
        <v>98</v>
      </c>
      <c r="M871">
        <v>992925</v>
      </c>
      <c r="N871" t="s">
        <v>99</v>
      </c>
    </row>
    <row r="872" spans="1:14" x14ac:dyDescent="0.3">
      <c r="A872">
        <v>871</v>
      </c>
      <c r="B872" t="s">
        <v>528</v>
      </c>
      <c r="C872" t="s">
        <v>782</v>
      </c>
      <c r="D872" t="s">
        <v>1571</v>
      </c>
      <c r="H872" t="s">
        <v>95</v>
      </c>
      <c r="I872" t="s">
        <v>88</v>
      </c>
      <c r="J872">
        <v>2024</v>
      </c>
      <c r="K872" t="s">
        <v>89</v>
      </c>
      <c r="L872" t="s">
        <v>112</v>
      </c>
      <c r="M872">
        <v>798448</v>
      </c>
      <c r="N872" t="s">
        <v>47</v>
      </c>
    </row>
    <row r="873" spans="1:14" x14ac:dyDescent="0.3">
      <c r="A873">
        <v>872</v>
      </c>
      <c r="B873" t="s">
        <v>1559</v>
      </c>
      <c r="C873" t="s">
        <v>1203</v>
      </c>
      <c r="D873" t="s">
        <v>1572</v>
      </c>
      <c r="H873" t="s">
        <v>87</v>
      </c>
      <c r="I873" t="s">
        <v>96</v>
      </c>
      <c r="J873">
        <v>2021</v>
      </c>
      <c r="K873" t="s">
        <v>197</v>
      </c>
      <c r="L873" t="s">
        <v>136</v>
      </c>
      <c r="M873">
        <v>1056172</v>
      </c>
      <c r="N873" t="s">
        <v>91</v>
      </c>
    </row>
    <row r="874" spans="1:14" x14ac:dyDescent="0.3">
      <c r="A874">
        <v>873</v>
      </c>
      <c r="B874" t="s">
        <v>596</v>
      </c>
      <c r="C874" t="s">
        <v>1029</v>
      </c>
      <c r="D874" t="s">
        <v>1573</v>
      </c>
      <c r="H874" t="s">
        <v>95</v>
      </c>
      <c r="I874" t="s">
        <v>156</v>
      </c>
      <c r="J874">
        <v>2020</v>
      </c>
      <c r="K874" t="s">
        <v>116</v>
      </c>
      <c r="L874" t="s">
        <v>136</v>
      </c>
      <c r="M874">
        <v>850486</v>
      </c>
      <c r="N874" t="s">
        <v>128</v>
      </c>
    </row>
    <row r="875" spans="1:14" x14ac:dyDescent="0.3">
      <c r="A875">
        <v>874</v>
      </c>
      <c r="B875" t="s">
        <v>212</v>
      </c>
      <c r="C875" t="s">
        <v>723</v>
      </c>
      <c r="D875" t="s">
        <v>1574</v>
      </c>
      <c r="H875" t="s">
        <v>103</v>
      </c>
      <c r="I875" t="s">
        <v>88</v>
      </c>
      <c r="J875">
        <v>2021</v>
      </c>
      <c r="K875" t="s">
        <v>127</v>
      </c>
      <c r="L875" t="s">
        <v>112</v>
      </c>
      <c r="M875">
        <v>733985</v>
      </c>
      <c r="N875" t="s">
        <v>164</v>
      </c>
    </row>
    <row r="876" spans="1:14" x14ac:dyDescent="0.3">
      <c r="A876">
        <v>875</v>
      </c>
      <c r="B876" t="s">
        <v>714</v>
      </c>
      <c r="C876" t="s">
        <v>222</v>
      </c>
      <c r="D876" t="s">
        <v>1575</v>
      </c>
      <c r="H876" t="s">
        <v>87</v>
      </c>
      <c r="I876" t="s">
        <v>96</v>
      </c>
      <c r="J876">
        <v>2022</v>
      </c>
      <c r="K876" t="s">
        <v>111</v>
      </c>
      <c r="L876" t="s">
        <v>11</v>
      </c>
      <c r="M876">
        <v>827708</v>
      </c>
      <c r="N876" t="s">
        <v>47</v>
      </c>
    </row>
    <row r="877" spans="1:14" x14ac:dyDescent="0.3">
      <c r="A877">
        <v>876</v>
      </c>
      <c r="B877" t="s">
        <v>342</v>
      </c>
      <c r="C877" t="s">
        <v>329</v>
      </c>
      <c r="D877" t="s">
        <v>1576</v>
      </c>
      <c r="H877" t="s">
        <v>152</v>
      </c>
      <c r="I877" t="s">
        <v>96</v>
      </c>
      <c r="J877">
        <v>2024</v>
      </c>
      <c r="K877" t="s">
        <v>178</v>
      </c>
      <c r="L877" t="s">
        <v>112</v>
      </c>
      <c r="M877">
        <v>970014</v>
      </c>
      <c r="N877" t="s">
        <v>91</v>
      </c>
    </row>
    <row r="878" spans="1:14" x14ac:dyDescent="0.3">
      <c r="A878">
        <v>877</v>
      </c>
      <c r="B878" t="s">
        <v>557</v>
      </c>
      <c r="C878" t="s">
        <v>1283</v>
      </c>
      <c r="D878" t="s">
        <v>1577</v>
      </c>
      <c r="H878" t="s">
        <v>95</v>
      </c>
      <c r="I878" t="s">
        <v>156</v>
      </c>
      <c r="J878">
        <v>2023</v>
      </c>
      <c r="K878" t="s">
        <v>190</v>
      </c>
      <c r="L878" t="s">
        <v>136</v>
      </c>
      <c r="M878">
        <v>956567</v>
      </c>
      <c r="N878" t="s">
        <v>128</v>
      </c>
    </row>
    <row r="879" spans="1:14" x14ac:dyDescent="0.3">
      <c r="A879">
        <v>878</v>
      </c>
      <c r="B879" t="s">
        <v>870</v>
      </c>
      <c r="C879" t="s">
        <v>1134</v>
      </c>
      <c r="D879" t="s">
        <v>1578</v>
      </c>
      <c r="H879" t="s">
        <v>171</v>
      </c>
      <c r="I879" t="s">
        <v>123</v>
      </c>
      <c r="J879">
        <v>2020</v>
      </c>
      <c r="K879" t="s">
        <v>190</v>
      </c>
      <c r="L879" t="s">
        <v>105</v>
      </c>
      <c r="M879">
        <v>345716</v>
      </c>
      <c r="N879" t="s">
        <v>47</v>
      </c>
    </row>
    <row r="880" spans="1:14" x14ac:dyDescent="0.3">
      <c r="A880">
        <v>879</v>
      </c>
      <c r="B880" t="s">
        <v>1541</v>
      </c>
      <c r="C880" t="s">
        <v>1537</v>
      </c>
      <c r="D880" t="s">
        <v>1579</v>
      </c>
      <c r="H880" t="s">
        <v>103</v>
      </c>
      <c r="I880" t="s">
        <v>156</v>
      </c>
      <c r="J880">
        <v>2024</v>
      </c>
      <c r="K880" t="s">
        <v>157</v>
      </c>
      <c r="L880" t="s">
        <v>136</v>
      </c>
      <c r="M880">
        <v>990380</v>
      </c>
      <c r="N880" t="s">
        <v>99</v>
      </c>
    </row>
    <row r="881" spans="1:14" x14ac:dyDescent="0.3">
      <c r="A881">
        <v>880</v>
      </c>
      <c r="B881" t="s">
        <v>161</v>
      </c>
      <c r="C881" t="s">
        <v>397</v>
      </c>
      <c r="D881" t="s">
        <v>1580</v>
      </c>
      <c r="H881" t="s">
        <v>103</v>
      </c>
      <c r="I881" t="s">
        <v>88</v>
      </c>
      <c r="J881">
        <v>2021</v>
      </c>
      <c r="K881" t="s">
        <v>97</v>
      </c>
      <c r="L881" t="s">
        <v>98</v>
      </c>
      <c r="M881">
        <v>503504</v>
      </c>
      <c r="N881" t="s">
        <v>99</v>
      </c>
    </row>
    <row r="882" spans="1:14" x14ac:dyDescent="0.3">
      <c r="A882">
        <v>881</v>
      </c>
      <c r="B882" t="s">
        <v>444</v>
      </c>
      <c r="C882" t="s">
        <v>290</v>
      </c>
      <c r="D882" t="s">
        <v>1581</v>
      </c>
      <c r="H882" t="s">
        <v>87</v>
      </c>
      <c r="I882" t="s">
        <v>96</v>
      </c>
      <c r="J882">
        <v>2024</v>
      </c>
      <c r="K882" t="s">
        <v>116</v>
      </c>
      <c r="L882" t="s">
        <v>98</v>
      </c>
      <c r="M882">
        <v>817400</v>
      </c>
      <c r="N882" t="s">
        <v>99</v>
      </c>
    </row>
    <row r="883" spans="1:14" x14ac:dyDescent="0.3">
      <c r="A883">
        <v>882</v>
      </c>
      <c r="B883" t="s">
        <v>813</v>
      </c>
      <c r="C883" t="s">
        <v>580</v>
      </c>
      <c r="D883" t="s">
        <v>1582</v>
      </c>
      <c r="H883" t="s">
        <v>87</v>
      </c>
      <c r="I883" t="s">
        <v>96</v>
      </c>
      <c r="J883">
        <v>2021</v>
      </c>
      <c r="K883" t="s">
        <v>178</v>
      </c>
      <c r="L883" t="s">
        <v>136</v>
      </c>
      <c r="M883">
        <v>1120845</v>
      </c>
      <c r="N883" t="s">
        <v>47</v>
      </c>
    </row>
    <row r="884" spans="1:14" x14ac:dyDescent="0.3">
      <c r="A884">
        <v>883</v>
      </c>
      <c r="B884" t="s">
        <v>862</v>
      </c>
      <c r="C884" t="s">
        <v>982</v>
      </c>
      <c r="D884" t="s">
        <v>1583</v>
      </c>
      <c r="H884" t="s">
        <v>95</v>
      </c>
      <c r="I884" t="s">
        <v>123</v>
      </c>
      <c r="J884">
        <v>2020</v>
      </c>
      <c r="K884" t="s">
        <v>132</v>
      </c>
      <c r="L884" t="s">
        <v>90</v>
      </c>
      <c r="M884">
        <v>301121</v>
      </c>
      <c r="N884" t="s">
        <v>164</v>
      </c>
    </row>
    <row r="885" spans="1:14" x14ac:dyDescent="0.3">
      <c r="A885">
        <v>884</v>
      </c>
      <c r="B885" t="s">
        <v>561</v>
      </c>
      <c r="C885" t="s">
        <v>639</v>
      </c>
      <c r="D885" t="s">
        <v>1584</v>
      </c>
      <c r="H885" t="s">
        <v>103</v>
      </c>
      <c r="I885" t="s">
        <v>62</v>
      </c>
      <c r="J885">
        <v>2022</v>
      </c>
      <c r="K885" t="s">
        <v>157</v>
      </c>
      <c r="L885" t="s">
        <v>136</v>
      </c>
      <c r="M885">
        <v>348143</v>
      </c>
      <c r="N885" t="s">
        <v>91</v>
      </c>
    </row>
    <row r="886" spans="1:14" x14ac:dyDescent="0.3">
      <c r="A886">
        <v>885</v>
      </c>
      <c r="B886" t="s">
        <v>611</v>
      </c>
      <c r="C886" t="s">
        <v>758</v>
      </c>
      <c r="D886" t="s">
        <v>1585</v>
      </c>
      <c r="H886" t="s">
        <v>103</v>
      </c>
      <c r="I886" t="s">
        <v>88</v>
      </c>
      <c r="J886">
        <v>2024</v>
      </c>
      <c r="K886" t="s">
        <v>89</v>
      </c>
      <c r="L886" t="s">
        <v>98</v>
      </c>
      <c r="M886">
        <v>771165</v>
      </c>
      <c r="N886" t="s">
        <v>99</v>
      </c>
    </row>
    <row r="887" spans="1:14" x14ac:dyDescent="0.3">
      <c r="A887">
        <v>886</v>
      </c>
      <c r="B887" t="s">
        <v>554</v>
      </c>
      <c r="C887" t="s">
        <v>1469</v>
      </c>
      <c r="D887" t="s">
        <v>1586</v>
      </c>
      <c r="H887" t="s">
        <v>87</v>
      </c>
      <c r="I887" t="s">
        <v>96</v>
      </c>
      <c r="J887">
        <v>2024</v>
      </c>
      <c r="K887" t="s">
        <v>157</v>
      </c>
      <c r="L887" t="s">
        <v>11</v>
      </c>
      <c r="M887">
        <v>1085700</v>
      </c>
      <c r="N887" t="s">
        <v>91</v>
      </c>
    </row>
    <row r="888" spans="1:14" x14ac:dyDescent="0.3">
      <c r="A888">
        <v>887</v>
      </c>
      <c r="B888" t="s">
        <v>505</v>
      </c>
      <c r="C888" t="s">
        <v>222</v>
      </c>
      <c r="D888" t="s">
        <v>1587</v>
      </c>
      <c r="H888" t="s">
        <v>152</v>
      </c>
      <c r="I888" t="s">
        <v>88</v>
      </c>
      <c r="J888">
        <v>2023</v>
      </c>
      <c r="K888" t="s">
        <v>190</v>
      </c>
      <c r="L888" t="s">
        <v>105</v>
      </c>
      <c r="M888">
        <v>390641</v>
      </c>
      <c r="N888" t="s">
        <v>91</v>
      </c>
    </row>
    <row r="889" spans="1:14" x14ac:dyDescent="0.3">
      <c r="A889">
        <v>888</v>
      </c>
      <c r="B889" t="s">
        <v>124</v>
      </c>
      <c r="C889" t="s">
        <v>745</v>
      </c>
      <c r="D889" t="s">
        <v>1588</v>
      </c>
      <c r="H889" t="s">
        <v>95</v>
      </c>
      <c r="I889" t="s">
        <v>96</v>
      </c>
      <c r="J889">
        <v>2021</v>
      </c>
      <c r="K889" t="s">
        <v>197</v>
      </c>
      <c r="L889" t="s">
        <v>112</v>
      </c>
      <c r="M889">
        <v>1149339</v>
      </c>
      <c r="N889" t="s">
        <v>91</v>
      </c>
    </row>
    <row r="890" spans="1:14" x14ac:dyDescent="0.3">
      <c r="A890">
        <v>889</v>
      </c>
      <c r="B890" t="s">
        <v>352</v>
      </c>
      <c r="C890" t="s">
        <v>910</v>
      </c>
      <c r="D890" t="s">
        <v>1589</v>
      </c>
      <c r="H890" t="s">
        <v>103</v>
      </c>
      <c r="I890" t="s">
        <v>96</v>
      </c>
      <c r="J890">
        <v>2022</v>
      </c>
      <c r="K890" t="s">
        <v>197</v>
      </c>
      <c r="L890" t="s">
        <v>90</v>
      </c>
      <c r="M890">
        <v>549607</v>
      </c>
      <c r="N890" t="s">
        <v>47</v>
      </c>
    </row>
    <row r="891" spans="1:14" x14ac:dyDescent="0.3">
      <c r="A891">
        <v>890</v>
      </c>
      <c r="B891" t="s">
        <v>605</v>
      </c>
      <c r="C891" t="s">
        <v>944</v>
      </c>
      <c r="D891" t="s">
        <v>1590</v>
      </c>
      <c r="H891" t="s">
        <v>171</v>
      </c>
      <c r="I891" t="s">
        <v>156</v>
      </c>
      <c r="J891">
        <v>2023</v>
      </c>
      <c r="K891" t="s">
        <v>157</v>
      </c>
      <c r="L891" t="s">
        <v>90</v>
      </c>
      <c r="M891">
        <v>454904</v>
      </c>
      <c r="N891" t="s">
        <v>91</v>
      </c>
    </row>
    <row r="892" spans="1:14" x14ac:dyDescent="0.3">
      <c r="A892">
        <v>891</v>
      </c>
      <c r="B892" t="s">
        <v>656</v>
      </c>
      <c r="C892" t="s">
        <v>552</v>
      </c>
      <c r="D892" t="s">
        <v>1591</v>
      </c>
      <c r="H892" t="s">
        <v>87</v>
      </c>
      <c r="I892" t="s">
        <v>156</v>
      </c>
      <c r="J892">
        <v>2022</v>
      </c>
      <c r="K892" t="s">
        <v>127</v>
      </c>
      <c r="L892" t="s">
        <v>105</v>
      </c>
      <c r="M892">
        <v>338780</v>
      </c>
      <c r="N892" t="s">
        <v>99</v>
      </c>
    </row>
    <row r="893" spans="1:14" x14ac:dyDescent="0.3">
      <c r="A893">
        <v>892</v>
      </c>
      <c r="B893" t="s">
        <v>124</v>
      </c>
      <c r="C893" t="s">
        <v>580</v>
      </c>
      <c r="D893" t="s">
        <v>1592</v>
      </c>
      <c r="H893" t="s">
        <v>87</v>
      </c>
      <c r="I893" t="s">
        <v>96</v>
      </c>
      <c r="J893">
        <v>2020</v>
      </c>
      <c r="K893" t="s">
        <v>157</v>
      </c>
      <c r="L893" t="s">
        <v>112</v>
      </c>
      <c r="M893">
        <v>920510</v>
      </c>
      <c r="N893" t="s">
        <v>99</v>
      </c>
    </row>
    <row r="894" spans="1:14" x14ac:dyDescent="0.3">
      <c r="A894">
        <v>893</v>
      </c>
      <c r="B894" t="s">
        <v>523</v>
      </c>
      <c r="C894" t="s">
        <v>392</v>
      </c>
      <c r="D894" t="s">
        <v>1593</v>
      </c>
      <c r="H894" t="s">
        <v>95</v>
      </c>
      <c r="I894" t="s">
        <v>62</v>
      </c>
      <c r="J894">
        <v>2021</v>
      </c>
      <c r="K894" t="s">
        <v>178</v>
      </c>
      <c r="L894" t="s">
        <v>112</v>
      </c>
      <c r="M894">
        <v>849452</v>
      </c>
      <c r="N894" t="s">
        <v>91</v>
      </c>
    </row>
    <row r="895" spans="1:14" x14ac:dyDescent="0.3">
      <c r="A895">
        <v>894</v>
      </c>
      <c r="B895" t="s">
        <v>541</v>
      </c>
      <c r="C895" t="s">
        <v>359</v>
      </c>
      <c r="D895" t="s">
        <v>1594</v>
      </c>
      <c r="H895" t="s">
        <v>95</v>
      </c>
      <c r="I895" t="s">
        <v>62</v>
      </c>
      <c r="J895">
        <v>2022</v>
      </c>
      <c r="K895" t="s">
        <v>157</v>
      </c>
      <c r="L895" t="s">
        <v>105</v>
      </c>
      <c r="M895">
        <v>613981</v>
      </c>
      <c r="N895" t="s">
        <v>106</v>
      </c>
    </row>
    <row r="896" spans="1:14" x14ac:dyDescent="0.3">
      <c r="A896">
        <v>895</v>
      </c>
      <c r="B896" t="s">
        <v>100</v>
      </c>
      <c r="C896" t="s">
        <v>114</v>
      </c>
      <c r="D896" t="s">
        <v>1595</v>
      </c>
      <c r="H896" t="s">
        <v>95</v>
      </c>
      <c r="I896" t="s">
        <v>88</v>
      </c>
      <c r="J896">
        <v>2023</v>
      </c>
      <c r="K896" t="s">
        <v>89</v>
      </c>
      <c r="L896" t="s">
        <v>98</v>
      </c>
      <c r="M896">
        <v>904561</v>
      </c>
      <c r="N896" t="s">
        <v>99</v>
      </c>
    </row>
    <row r="897" spans="1:14" x14ac:dyDescent="0.3">
      <c r="A897">
        <v>896</v>
      </c>
      <c r="B897" t="s">
        <v>325</v>
      </c>
      <c r="C897" t="s">
        <v>1175</v>
      </c>
      <c r="D897" t="s">
        <v>1596</v>
      </c>
      <c r="H897" t="s">
        <v>95</v>
      </c>
      <c r="I897" t="s">
        <v>96</v>
      </c>
      <c r="J897">
        <v>2024</v>
      </c>
      <c r="K897" t="s">
        <v>116</v>
      </c>
      <c r="L897" t="s">
        <v>90</v>
      </c>
      <c r="M897">
        <v>1185280</v>
      </c>
      <c r="N897" t="s">
        <v>99</v>
      </c>
    </row>
    <row r="898" spans="1:14" x14ac:dyDescent="0.3">
      <c r="A898">
        <v>897</v>
      </c>
      <c r="B898" t="s">
        <v>241</v>
      </c>
      <c r="C898" t="s">
        <v>1018</v>
      </c>
      <c r="D898" t="s">
        <v>1597</v>
      </c>
      <c r="H898" t="s">
        <v>95</v>
      </c>
      <c r="I898" t="s">
        <v>88</v>
      </c>
      <c r="J898">
        <v>2022</v>
      </c>
      <c r="K898" t="s">
        <v>97</v>
      </c>
      <c r="L898" t="s">
        <v>90</v>
      </c>
      <c r="M898">
        <v>1132533</v>
      </c>
      <c r="N898" t="s">
        <v>99</v>
      </c>
    </row>
    <row r="899" spans="1:14" x14ac:dyDescent="0.3">
      <c r="A899">
        <v>898</v>
      </c>
      <c r="B899" t="s">
        <v>168</v>
      </c>
      <c r="C899" t="s">
        <v>1054</v>
      </c>
      <c r="D899" t="s">
        <v>1598</v>
      </c>
      <c r="H899" t="s">
        <v>152</v>
      </c>
      <c r="I899" t="s">
        <v>104</v>
      </c>
      <c r="J899">
        <v>2020</v>
      </c>
      <c r="K899" t="s">
        <v>190</v>
      </c>
      <c r="L899" t="s">
        <v>11</v>
      </c>
      <c r="M899">
        <v>845343</v>
      </c>
      <c r="N899" t="s">
        <v>47</v>
      </c>
    </row>
    <row r="900" spans="1:14" x14ac:dyDescent="0.3">
      <c r="A900">
        <v>899</v>
      </c>
      <c r="B900" t="s">
        <v>729</v>
      </c>
      <c r="C900" t="s">
        <v>350</v>
      </c>
      <c r="D900" t="s">
        <v>1599</v>
      </c>
      <c r="H900" t="s">
        <v>87</v>
      </c>
      <c r="I900" t="s">
        <v>88</v>
      </c>
      <c r="J900">
        <v>2021</v>
      </c>
      <c r="K900" t="s">
        <v>178</v>
      </c>
      <c r="L900" t="s">
        <v>112</v>
      </c>
      <c r="M900">
        <v>686221</v>
      </c>
      <c r="N900" t="s">
        <v>47</v>
      </c>
    </row>
    <row r="901" spans="1:14" x14ac:dyDescent="0.3">
      <c r="A901">
        <v>900</v>
      </c>
      <c r="B901" t="s">
        <v>137</v>
      </c>
      <c r="C901" t="s">
        <v>1434</v>
      </c>
      <c r="D901" t="s">
        <v>1600</v>
      </c>
      <c r="H901" t="s">
        <v>110</v>
      </c>
      <c r="I901" t="s">
        <v>156</v>
      </c>
      <c r="J901">
        <v>2020</v>
      </c>
      <c r="K901" t="s">
        <v>116</v>
      </c>
      <c r="L901" t="s">
        <v>90</v>
      </c>
      <c r="M901">
        <v>371848</v>
      </c>
      <c r="N901" t="s">
        <v>99</v>
      </c>
    </row>
    <row r="902" spans="1:14" x14ac:dyDescent="0.3">
      <c r="A902">
        <v>901</v>
      </c>
      <c r="B902" t="s">
        <v>162</v>
      </c>
      <c r="C902" t="s">
        <v>192</v>
      </c>
      <c r="D902" t="s">
        <v>1601</v>
      </c>
      <c r="H902" t="s">
        <v>103</v>
      </c>
      <c r="I902" t="s">
        <v>104</v>
      </c>
      <c r="J902">
        <v>2023</v>
      </c>
      <c r="K902" t="s">
        <v>116</v>
      </c>
      <c r="L902" t="s">
        <v>90</v>
      </c>
      <c r="M902">
        <v>796115</v>
      </c>
      <c r="N902" t="s">
        <v>99</v>
      </c>
    </row>
    <row r="903" spans="1:14" x14ac:dyDescent="0.3">
      <c r="A903">
        <v>902</v>
      </c>
      <c r="B903" t="s">
        <v>1602</v>
      </c>
      <c r="C903" t="s">
        <v>753</v>
      </c>
      <c r="D903" t="s">
        <v>1603</v>
      </c>
      <c r="H903" t="s">
        <v>95</v>
      </c>
      <c r="I903" t="s">
        <v>123</v>
      </c>
      <c r="J903">
        <v>2023</v>
      </c>
      <c r="K903" t="s">
        <v>89</v>
      </c>
      <c r="L903" t="s">
        <v>112</v>
      </c>
      <c r="M903">
        <v>767682</v>
      </c>
      <c r="N903" t="s">
        <v>99</v>
      </c>
    </row>
    <row r="904" spans="1:14" x14ac:dyDescent="0.3">
      <c r="A904">
        <v>903</v>
      </c>
      <c r="B904" t="s">
        <v>1084</v>
      </c>
      <c r="C904" t="s">
        <v>766</v>
      </c>
      <c r="D904" t="s">
        <v>1604</v>
      </c>
      <c r="H904" t="s">
        <v>152</v>
      </c>
      <c r="I904" t="s">
        <v>96</v>
      </c>
      <c r="J904">
        <v>2020</v>
      </c>
      <c r="K904" t="s">
        <v>89</v>
      </c>
      <c r="L904" t="s">
        <v>136</v>
      </c>
      <c r="M904">
        <v>918040</v>
      </c>
      <c r="N904" t="s">
        <v>91</v>
      </c>
    </row>
    <row r="905" spans="1:14" x14ac:dyDescent="0.3">
      <c r="A905">
        <v>904</v>
      </c>
      <c r="B905" t="s">
        <v>206</v>
      </c>
      <c r="C905" t="s">
        <v>1605</v>
      </c>
      <c r="D905" t="s">
        <v>1606</v>
      </c>
      <c r="H905" t="s">
        <v>87</v>
      </c>
      <c r="I905" t="s">
        <v>88</v>
      </c>
      <c r="J905">
        <v>2024</v>
      </c>
      <c r="K905" t="s">
        <v>157</v>
      </c>
      <c r="L905" t="s">
        <v>136</v>
      </c>
      <c r="M905">
        <v>725396</v>
      </c>
      <c r="N905" t="s">
        <v>91</v>
      </c>
    </row>
    <row r="906" spans="1:14" x14ac:dyDescent="0.3">
      <c r="A906">
        <v>905</v>
      </c>
      <c r="B906" t="s">
        <v>557</v>
      </c>
      <c r="C906" t="s">
        <v>1240</v>
      </c>
      <c r="D906" t="s">
        <v>1607</v>
      </c>
      <c r="H906" t="s">
        <v>103</v>
      </c>
      <c r="I906" t="s">
        <v>96</v>
      </c>
      <c r="J906">
        <v>2022</v>
      </c>
      <c r="K906" t="s">
        <v>132</v>
      </c>
      <c r="L906" t="s">
        <v>136</v>
      </c>
      <c r="M906">
        <v>390198</v>
      </c>
      <c r="N906" t="s">
        <v>128</v>
      </c>
    </row>
    <row r="907" spans="1:14" x14ac:dyDescent="0.3">
      <c r="A907">
        <v>906</v>
      </c>
      <c r="B907" t="s">
        <v>165</v>
      </c>
      <c r="C907" t="s">
        <v>1608</v>
      </c>
      <c r="D907" t="s">
        <v>1609</v>
      </c>
      <c r="H907" t="s">
        <v>103</v>
      </c>
      <c r="I907" t="s">
        <v>88</v>
      </c>
      <c r="J907">
        <v>2023</v>
      </c>
      <c r="K907" t="s">
        <v>111</v>
      </c>
      <c r="L907" t="s">
        <v>11</v>
      </c>
      <c r="M907">
        <v>628123</v>
      </c>
      <c r="N907" t="s">
        <v>99</v>
      </c>
    </row>
    <row r="908" spans="1:14" x14ac:dyDescent="0.3">
      <c r="A908">
        <v>907</v>
      </c>
      <c r="B908" t="s">
        <v>771</v>
      </c>
      <c r="C908" t="s">
        <v>410</v>
      </c>
      <c r="D908" t="s">
        <v>1610</v>
      </c>
      <c r="H908" t="s">
        <v>87</v>
      </c>
      <c r="I908" t="s">
        <v>62</v>
      </c>
      <c r="J908">
        <v>2022</v>
      </c>
      <c r="K908" t="s">
        <v>97</v>
      </c>
      <c r="L908" t="s">
        <v>105</v>
      </c>
      <c r="M908">
        <v>365979</v>
      </c>
      <c r="N908" t="s">
        <v>106</v>
      </c>
    </row>
    <row r="909" spans="1:14" x14ac:dyDescent="0.3">
      <c r="A909">
        <v>908</v>
      </c>
      <c r="B909" t="s">
        <v>761</v>
      </c>
      <c r="C909" t="s">
        <v>815</v>
      </c>
      <c r="D909" t="s">
        <v>1611</v>
      </c>
      <c r="H909" t="s">
        <v>103</v>
      </c>
      <c r="I909" t="s">
        <v>104</v>
      </c>
      <c r="J909">
        <v>2024</v>
      </c>
      <c r="K909" t="s">
        <v>89</v>
      </c>
      <c r="L909" t="s">
        <v>136</v>
      </c>
      <c r="M909">
        <v>514147</v>
      </c>
      <c r="N909" t="s">
        <v>91</v>
      </c>
    </row>
    <row r="910" spans="1:14" x14ac:dyDescent="0.3">
      <c r="A910">
        <v>909</v>
      </c>
      <c r="B910" t="s">
        <v>322</v>
      </c>
      <c r="C910" t="s">
        <v>292</v>
      </c>
      <c r="D910" t="s">
        <v>1612</v>
      </c>
      <c r="H910" t="s">
        <v>87</v>
      </c>
      <c r="I910" t="s">
        <v>62</v>
      </c>
      <c r="J910">
        <v>2023</v>
      </c>
      <c r="K910" t="s">
        <v>111</v>
      </c>
      <c r="L910" t="s">
        <v>98</v>
      </c>
      <c r="M910">
        <v>1152223</v>
      </c>
      <c r="N910" t="s">
        <v>164</v>
      </c>
    </row>
    <row r="911" spans="1:14" x14ac:dyDescent="0.3">
      <c r="A911">
        <v>910</v>
      </c>
      <c r="B911" t="s">
        <v>1181</v>
      </c>
      <c r="C911" t="s">
        <v>1613</v>
      </c>
      <c r="D911" t="s">
        <v>1614</v>
      </c>
      <c r="H911" t="s">
        <v>95</v>
      </c>
      <c r="I911" t="s">
        <v>104</v>
      </c>
      <c r="J911">
        <v>2023</v>
      </c>
      <c r="K911" t="s">
        <v>178</v>
      </c>
      <c r="L911" t="s">
        <v>105</v>
      </c>
      <c r="M911">
        <v>1057886</v>
      </c>
      <c r="N911" t="s">
        <v>91</v>
      </c>
    </row>
    <row r="912" spans="1:14" x14ac:dyDescent="0.3">
      <c r="A912">
        <v>911</v>
      </c>
      <c r="B912" t="s">
        <v>342</v>
      </c>
      <c r="C912" t="s">
        <v>1615</v>
      </c>
      <c r="D912" t="s">
        <v>1616</v>
      </c>
      <c r="H912" t="s">
        <v>152</v>
      </c>
      <c r="I912" t="s">
        <v>104</v>
      </c>
      <c r="J912">
        <v>2022</v>
      </c>
      <c r="K912" t="s">
        <v>116</v>
      </c>
      <c r="L912" t="s">
        <v>136</v>
      </c>
      <c r="M912">
        <v>392068</v>
      </c>
      <c r="N912" t="s">
        <v>164</v>
      </c>
    </row>
    <row r="913" spans="1:14" x14ac:dyDescent="0.3">
      <c r="A913">
        <v>912</v>
      </c>
      <c r="B913" t="s">
        <v>1091</v>
      </c>
      <c r="C913" t="s">
        <v>210</v>
      </c>
      <c r="D913" t="s">
        <v>1617</v>
      </c>
      <c r="H913" t="s">
        <v>110</v>
      </c>
      <c r="I913" t="s">
        <v>156</v>
      </c>
      <c r="J913">
        <v>2020</v>
      </c>
      <c r="K913" t="s">
        <v>111</v>
      </c>
      <c r="L913" t="s">
        <v>112</v>
      </c>
      <c r="M913">
        <v>962996</v>
      </c>
      <c r="N913" t="s">
        <v>91</v>
      </c>
    </row>
    <row r="914" spans="1:14" x14ac:dyDescent="0.3">
      <c r="A914">
        <v>913</v>
      </c>
      <c r="B914" t="s">
        <v>107</v>
      </c>
      <c r="C914" t="s">
        <v>547</v>
      </c>
      <c r="D914" t="s">
        <v>1618</v>
      </c>
      <c r="H914" t="s">
        <v>152</v>
      </c>
      <c r="I914" t="s">
        <v>96</v>
      </c>
      <c r="J914">
        <v>2020</v>
      </c>
      <c r="K914" t="s">
        <v>89</v>
      </c>
      <c r="L914" t="s">
        <v>90</v>
      </c>
      <c r="M914">
        <v>497124</v>
      </c>
      <c r="N914" t="s">
        <v>47</v>
      </c>
    </row>
    <row r="915" spans="1:14" x14ac:dyDescent="0.3">
      <c r="A915">
        <v>914</v>
      </c>
      <c r="B915" t="s">
        <v>557</v>
      </c>
      <c r="C915" t="s">
        <v>422</v>
      </c>
      <c r="D915" t="s">
        <v>1619</v>
      </c>
      <c r="H915" t="s">
        <v>103</v>
      </c>
      <c r="I915" t="s">
        <v>156</v>
      </c>
      <c r="J915">
        <v>2020</v>
      </c>
      <c r="K915" t="s">
        <v>89</v>
      </c>
      <c r="L915" t="s">
        <v>112</v>
      </c>
      <c r="M915">
        <v>821805</v>
      </c>
      <c r="N915" t="s">
        <v>164</v>
      </c>
    </row>
    <row r="916" spans="1:14" x14ac:dyDescent="0.3">
      <c r="A916">
        <v>915</v>
      </c>
      <c r="B916" t="s">
        <v>191</v>
      </c>
      <c r="C916" t="s">
        <v>1015</v>
      </c>
      <c r="D916" t="s">
        <v>1620</v>
      </c>
      <c r="H916" t="s">
        <v>152</v>
      </c>
      <c r="I916" t="s">
        <v>104</v>
      </c>
      <c r="J916">
        <v>2024</v>
      </c>
      <c r="K916" t="s">
        <v>116</v>
      </c>
      <c r="L916" t="s">
        <v>136</v>
      </c>
      <c r="M916">
        <v>632679</v>
      </c>
      <c r="N916" t="s">
        <v>106</v>
      </c>
    </row>
    <row r="917" spans="1:14" x14ac:dyDescent="0.3">
      <c r="A917">
        <v>916</v>
      </c>
      <c r="B917" t="s">
        <v>1621</v>
      </c>
      <c r="C917" t="s">
        <v>503</v>
      </c>
      <c r="D917" t="s">
        <v>1622</v>
      </c>
      <c r="H917" t="s">
        <v>171</v>
      </c>
      <c r="I917" t="s">
        <v>96</v>
      </c>
      <c r="J917">
        <v>2022</v>
      </c>
      <c r="K917" t="s">
        <v>132</v>
      </c>
      <c r="L917" t="s">
        <v>98</v>
      </c>
      <c r="M917">
        <v>587773</v>
      </c>
      <c r="N917" t="s">
        <v>99</v>
      </c>
    </row>
    <row r="918" spans="1:14" x14ac:dyDescent="0.3">
      <c r="A918">
        <v>917</v>
      </c>
      <c r="B918" t="s">
        <v>1623</v>
      </c>
      <c r="C918" t="s">
        <v>350</v>
      </c>
      <c r="D918" t="s">
        <v>1624</v>
      </c>
      <c r="H918" t="s">
        <v>95</v>
      </c>
      <c r="I918" t="s">
        <v>104</v>
      </c>
      <c r="J918">
        <v>2021</v>
      </c>
      <c r="K918" t="s">
        <v>116</v>
      </c>
      <c r="L918" t="s">
        <v>112</v>
      </c>
      <c r="M918">
        <v>634035</v>
      </c>
      <c r="N918" t="s">
        <v>91</v>
      </c>
    </row>
    <row r="919" spans="1:14" x14ac:dyDescent="0.3">
      <c r="A919">
        <v>918</v>
      </c>
      <c r="B919" t="s">
        <v>179</v>
      </c>
      <c r="C919" t="s">
        <v>695</v>
      </c>
      <c r="D919" t="s">
        <v>1625</v>
      </c>
      <c r="H919" t="s">
        <v>103</v>
      </c>
      <c r="I919" t="s">
        <v>96</v>
      </c>
      <c r="J919">
        <v>2024</v>
      </c>
      <c r="K919" t="s">
        <v>127</v>
      </c>
      <c r="L919" t="s">
        <v>105</v>
      </c>
      <c r="M919">
        <v>666592</v>
      </c>
      <c r="N919" t="s">
        <v>99</v>
      </c>
    </row>
    <row r="920" spans="1:14" x14ac:dyDescent="0.3">
      <c r="A920">
        <v>919</v>
      </c>
      <c r="B920" t="s">
        <v>1541</v>
      </c>
      <c r="C920" t="s">
        <v>445</v>
      </c>
      <c r="D920" t="s">
        <v>1626</v>
      </c>
      <c r="H920" t="s">
        <v>103</v>
      </c>
      <c r="I920" t="s">
        <v>62</v>
      </c>
      <c r="J920">
        <v>2024</v>
      </c>
      <c r="K920" t="s">
        <v>111</v>
      </c>
      <c r="L920" t="s">
        <v>98</v>
      </c>
      <c r="M920">
        <v>670643</v>
      </c>
      <c r="N920" t="s">
        <v>47</v>
      </c>
    </row>
    <row r="921" spans="1:14" x14ac:dyDescent="0.3">
      <c r="A921">
        <v>920</v>
      </c>
      <c r="B921" t="s">
        <v>1602</v>
      </c>
      <c r="C921" t="s">
        <v>450</v>
      </c>
      <c r="D921" t="s">
        <v>1627</v>
      </c>
      <c r="H921" t="s">
        <v>87</v>
      </c>
      <c r="I921" t="s">
        <v>123</v>
      </c>
      <c r="J921">
        <v>2021</v>
      </c>
      <c r="K921" t="s">
        <v>178</v>
      </c>
      <c r="L921" t="s">
        <v>11</v>
      </c>
      <c r="M921">
        <v>1165087</v>
      </c>
      <c r="N921" t="s">
        <v>106</v>
      </c>
    </row>
    <row r="922" spans="1:14" x14ac:dyDescent="0.3">
      <c r="A922">
        <v>921</v>
      </c>
      <c r="B922" t="s">
        <v>720</v>
      </c>
      <c r="C922" t="s">
        <v>712</v>
      </c>
      <c r="D922" t="s">
        <v>1628</v>
      </c>
      <c r="H922" t="s">
        <v>95</v>
      </c>
      <c r="I922" t="s">
        <v>123</v>
      </c>
      <c r="J922">
        <v>2022</v>
      </c>
      <c r="K922" t="s">
        <v>197</v>
      </c>
      <c r="L922" t="s">
        <v>136</v>
      </c>
      <c r="M922">
        <v>1170756</v>
      </c>
      <c r="N922" t="s">
        <v>99</v>
      </c>
    </row>
    <row r="923" spans="1:14" x14ac:dyDescent="0.3">
      <c r="A923">
        <v>922</v>
      </c>
      <c r="B923" t="s">
        <v>416</v>
      </c>
      <c r="C923" t="s">
        <v>1629</v>
      </c>
      <c r="D923" t="s">
        <v>1630</v>
      </c>
      <c r="H923" t="s">
        <v>103</v>
      </c>
      <c r="I923" t="s">
        <v>123</v>
      </c>
      <c r="J923">
        <v>2022</v>
      </c>
      <c r="K923" t="s">
        <v>89</v>
      </c>
      <c r="L923" t="s">
        <v>90</v>
      </c>
      <c r="M923">
        <v>1039260</v>
      </c>
      <c r="N923" t="s">
        <v>106</v>
      </c>
    </row>
    <row r="924" spans="1:14" x14ac:dyDescent="0.3">
      <c r="A924">
        <v>923</v>
      </c>
      <c r="B924" t="s">
        <v>322</v>
      </c>
      <c r="C924" t="s">
        <v>1527</v>
      </c>
      <c r="D924" t="s">
        <v>1631</v>
      </c>
      <c r="H924" t="s">
        <v>95</v>
      </c>
      <c r="I924" t="s">
        <v>96</v>
      </c>
      <c r="J924">
        <v>2021</v>
      </c>
      <c r="K924" t="s">
        <v>132</v>
      </c>
      <c r="L924" t="s">
        <v>98</v>
      </c>
      <c r="M924">
        <v>864128</v>
      </c>
      <c r="N924" t="s">
        <v>99</v>
      </c>
    </row>
    <row r="925" spans="1:14" x14ac:dyDescent="0.3">
      <c r="A925">
        <v>924</v>
      </c>
      <c r="B925" t="s">
        <v>561</v>
      </c>
      <c r="C925" t="s">
        <v>376</v>
      </c>
      <c r="D925" t="s">
        <v>1632</v>
      </c>
      <c r="H925" t="s">
        <v>95</v>
      </c>
      <c r="I925" t="s">
        <v>62</v>
      </c>
      <c r="J925">
        <v>2024</v>
      </c>
      <c r="K925" t="s">
        <v>127</v>
      </c>
      <c r="L925" t="s">
        <v>98</v>
      </c>
      <c r="M925">
        <v>1100270</v>
      </c>
      <c r="N925" t="s">
        <v>99</v>
      </c>
    </row>
    <row r="926" spans="1:14" x14ac:dyDescent="0.3">
      <c r="A926">
        <v>925</v>
      </c>
      <c r="B926" t="s">
        <v>349</v>
      </c>
      <c r="C926" t="s">
        <v>1302</v>
      </c>
      <c r="D926" t="s">
        <v>1633</v>
      </c>
      <c r="H926" t="s">
        <v>95</v>
      </c>
      <c r="I926" t="s">
        <v>104</v>
      </c>
      <c r="J926">
        <v>2022</v>
      </c>
      <c r="K926" t="s">
        <v>116</v>
      </c>
      <c r="L926" t="s">
        <v>112</v>
      </c>
      <c r="M926">
        <v>920089</v>
      </c>
      <c r="N926" t="s">
        <v>106</v>
      </c>
    </row>
    <row r="927" spans="1:14" x14ac:dyDescent="0.3">
      <c r="A927">
        <v>926</v>
      </c>
      <c r="B927" t="s">
        <v>777</v>
      </c>
      <c r="C927" t="s">
        <v>271</v>
      </c>
      <c r="D927" t="s">
        <v>1634</v>
      </c>
      <c r="H927" t="s">
        <v>87</v>
      </c>
      <c r="I927" t="s">
        <v>62</v>
      </c>
      <c r="J927">
        <v>2024</v>
      </c>
      <c r="K927" t="s">
        <v>197</v>
      </c>
      <c r="L927" t="s">
        <v>98</v>
      </c>
      <c r="M927">
        <v>419315</v>
      </c>
      <c r="N927" t="s">
        <v>106</v>
      </c>
    </row>
    <row r="928" spans="1:14" x14ac:dyDescent="0.3">
      <c r="A928">
        <v>927</v>
      </c>
      <c r="B928" t="s">
        <v>528</v>
      </c>
      <c r="C928" t="s">
        <v>693</v>
      </c>
      <c r="D928" t="s">
        <v>1635</v>
      </c>
      <c r="H928" t="s">
        <v>87</v>
      </c>
      <c r="I928" t="s">
        <v>62</v>
      </c>
      <c r="J928">
        <v>2021</v>
      </c>
      <c r="K928" t="s">
        <v>116</v>
      </c>
      <c r="L928" t="s">
        <v>11</v>
      </c>
      <c r="M928">
        <v>1138384</v>
      </c>
      <c r="N928" t="s">
        <v>106</v>
      </c>
    </row>
    <row r="929" spans="1:14" x14ac:dyDescent="0.3">
      <c r="A929">
        <v>928</v>
      </c>
      <c r="B929" t="s">
        <v>1065</v>
      </c>
      <c r="C929" t="s">
        <v>608</v>
      </c>
      <c r="D929" t="s">
        <v>1636</v>
      </c>
      <c r="H929" t="s">
        <v>103</v>
      </c>
      <c r="I929" t="s">
        <v>123</v>
      </c>
      <c r="J929">
        <v>2023</v>
      </c>
      <c r="K929" t="s">
        <v>111</v>
      </c>
      <c r="L929" t="s">
        <v>112</v>
      </c>
      <c r="M929">
        <v>948479</v>
      </c>
      <c r="N929" t="s">
        <v>106</v>
      </c>
    </row>
    <row r="930" spans="1:14" x14ac:dyDescent="0.3">
      <c r="A930">
        <v>929</v>
      </c>
      <c r="B930" t="s">
        <v>635</v>
      </c>
      <c r="C930" t="s">
        <v>1318</v>
      </c>
      <c r="D930" t="s">
        <v>1637</v>
      </c>
      <c r="H930" t="s">
        <v>95</v>
      </c>
      <c r="I930" t="s">
        <v>156</v>
      </c>
      <c r="J930">
        <v>2022</v>
      </c>
      <c r="K930" t="s">
        <v>89</v>
      </c>
      <c r="L930" t="s">
        <v>98</v>
      </c>
      <c r="M930">
        <v>978672</v>
      </c>
      <c r="N930" t="s">
        <v>91</v>
      </c>
    </row>
    <row r="931" spans="1:14" x14ac:dyDescent="0.3">
      <c r="A931">
        <v>930</v>
      </c>
      <c r="B931" t="s">
        <v>561</v>
      </c>
      <c r="C931" t="s">
        <v>987</v>
      </c>
      <c r="D931" t="s">
        <v>1638</v>
      </c>
      <c r="H931" t="s">
        <v>152</v>
      </c>
      <c r="I931" t="s">
        <v>123</v>
      </c>
      <c r="J931">
        <v>2024</v>
      </c>
      <c r="K931" t="s">
        <v>89</v>
      </c>
      <c r="L931" t="s">
        <v>136</v>
      </c>
      <c r="M931">
        <v>720444</v>
      </c>
      <c r="N931" t="s">
        <v>91</v>
      </c>
    </row>
    <row r="932" spans="1:14" x14ac:dyDescent="0.3">
      <c r="A932">
        <v>931</v>
      </c>
      <c r="B932" t="s">
        <v>182</v>
      </c>
      <c r="C932" t="s">
        <v>1537</v>
      </c>
      <c r="D932" t="s">
        <v>1639</v>
      </c>
      <c r="H932" t="s">
        <v>110</v>
      </c>
      <c r="I932" t="s">
        <v>96</v>
      </c>
      <c r="J932">
        <v>2023</v>
      </c>
      <c r="K932" t="s">
        <v>157</v>
      </c>
      <c r="L932" t="s">
        <v>90</v>
      </c>
      <c r="M932">
        <v>983790</v>
      </c>
      <c r="N932" t="s">
        <v>164</v>
      </c>
    </row>
    <row r="933" spans="1:14" x14ac:dyDescent="0.3">
      <c r="A933">
        <v>932</v>
      </c>
      <c r="B933" t="s">
        <v>866</v>
      </c>
      <c r="C933" t="s">
        <v>1411</v>
      </c>
      <c r="D933" t="s">
        <v>1640</v>
      </c>
      <c r="H933" t="s">
        <v>171</v>
      </c>
      <c r="I933" t="s">
        <v>123</v>
      </c>
      <c r="J933">
        <v>2023</v>
      </c>
      <c r="K933" t="s">
        <v>190</v>
      </c>
      <c r="L933" t="s">
        <v>11</v>
      </c>
      <c r="M933">
        <v>307736</v>
      </c>
      <c r="N933" t="s">
        <v>164</v>
      </c>
    </row>
    <row r="934" spans="1:14" x14ac:dyDescent="0.3">
      <c r="A934">
        <v>933</v>
      </c>
      <c r="B934" t="s">
        <v>375</v>
      </c>
      <c r="C934" t="s">
        <v>101</v>
      </c>
      <c r="D934" t="s">
        <v>1641</v>
      </c>
      <c r="H934" t="s">
        <v>171</v>
      </c>
      <c r="I934" t="s">
        <v>123</v>
      </c>
      <c r="J934">
        <v>2022</v>
      </c>
      <c r="K934" t="s">
        <v>111</v>
      </c>
      <c r="L934" t="s">
        <v>11</v>
      </c>
      <c r="M934">
        <v>503235</v>
      </c>
      <c r="N934" t="s">
        <v>106</v>
      </c>
    </row>
    <row r="935" spans="1:14" x14ac:dyDescent="0.3">
      <c r="A935">
        <v>934</v>
      </c>
      <c r="B935" t="s">
        <v>546</v>
      </c>
      <c r="C935" t="s">
        <v>216</v>
      </c>
      <c r="D935" t="s">
        <v>1642</v>
      </c>
      <c r="H935" t="s">
        <v>103</v>
      </c>
      <c r="I935" t="s">
        <v>62</v>
      </c>
      <c r="J935">
        <v>2022</v>
      </c>
      <c r="K935" t="s">
        <v>111</v>
      </c>
      <c r="L935" t="s">
        <v>136</v>
      </c>
      <c r="M935">
        <v>414218</v>
      </c>
      <c r="N935" t="s">
        <v>164</v>
      </c>
    </row>
    <row r="936" spans="1:14" x14ac:dyDescent="0.3">
      <c r="A936">
        <v>935</v>
      </c>
      <c r="B936" t="s">
        <v>1559</v>
      </c>
      <c r="C936" t="s">
        <v>727</v>
      </c>
      <c r="D936" t="s">
        <v>1643</v>
      </c>
      <c r="H936" t="s">
        <v>110</v>
      </c>
      <c r="I936" t="s">
        <v>123</v>
      </c>
      <c r="J936">
        <v>2022</v>
      </c>
      <c r="K936" t="s">
        <v>190</v>
      </c>
      <c r="L936" t="s">
        <v>98</v>
      </c>
      <c r="M936">
        <v>1086508</v>
      </c>
      <c r="N936" t="s">
        <v>47</v>
      </c>
    </row>
    <row r="937" spans="1:14" x14ac:dyDescent="0.3">
      <c r="A937">
        <v>936</v>
      </c>
      <c r="B937" t="s">
        <v>454</v>
      </c>
      <c r="C937" t="s">
        <v>660</v>
      </c>
      <c r="D937" t="s">
        <v>1644</v>
      </c>
      <c r="H937" t="s">
        <v>87</v>
      </c>
      <c r="I937" t="s">
        <v>88</v>
      </c>
      <c r="J937">
        <v>2021</v>
      </c>
      <c r="K937" t="s">
        <v>132</v>
      </c>
      <c r="L937" t="s">
        <v>112</v>
      </c>
      <c r="M937">
        <v>492876</v>
      </c>
      <c r="N937" t="s">
        <v>47</v>
      </c>
    </row>
    <row r="938" spans="1:14" x14ac:dyDescent="0.3">
      <c r="A938">
        <v>937</v>
      </c>
      <c r="B938" t="s">
        <v>470</v>
      </c>
      <c r="C938" t="s">
        <v>668</v>
      </c>
      <c r="D938" t="s">
        <v>1645</v>
      </c>
      <c r="H938" t="s">
        <v>152</v>
      </c>
      <c r="I938" t="s">
        <v>156</v>
      </c>
      <c r="J938">
        <v>2023</v>
      </c>
      <c r="K938" t="s">
        <v>111</v>
      </c>
      <c r="L938" t="s">
        <v>105</v>
      </c>
      <c r="M938">
        <v>937185</v>
      </c>
      <c r="N938" t="s">
        <v>164</v>
      </c>
    </row>
    <row r="939" spans="1:14" x14ac:dyDescent="0.3">
      <c r="A939">
        <v>938</v>
      </c>
      <c r="B939" t="s">
        <v>613</v>
      </c>
      <c r="C939" t="s">
        <v>438</v>
      </c>
      <c r="D939" t="s">
        <v>1646</v>
      </c>
      <c r="H939" t="s">
        <v>103</v>
      </c>
      <c r="I939" t="s">
        <v>123</v>
      </c>
      <c r="J939">
        <v>2023</v>
      </c>
      <c r="K939" t="s">
        <v>89</v>
      </c>
      <c r="L939" t="s">
        <v>105</v>
      </c>
      <c r="M939">
        <v>413885</v>
      </c>
      <c r="N939" t="s">
        <v>99</v>
      </c>
    </row>
    <row r="940" spans="1:14" x14ac:dyDescent="0.3">
      <c r="A940">
        <v>939</v>
      </c>
      <c r="B940" t="s">
        <v>172</v>
      </c>
      <c r="C940" t="s">
        <v>582</v>
      </c>
      <c r="D940" t="s">
        <v>1647</v>
      </c>
      <c r="H940" t="s">
        <v>171</v>
      </c>
      <c r="I940" t="s">
        <v>62</v>
      </c>
      <c r="J940">
        <v>2020</v>
      </c>
      <c r="K940" t="s">
        <v>178</v>
      </c>
      <c r="L940" t="s">
        <v>11</v>
      </c>
      <c r="M940">
        <v>370049</v>
      </c>
      <c r="N940" t="s">
        <v>106</v>
      </c>
    </row>
    <row r="941" spans="1:14" x14ac:dyDescent="0.3">
      <c r="A941">
        <v>940</v>
      </c>
      <c r="B941" t="s">
        <v>462</v>
      </c>
      <c r="C941" t="s">
        <v>1503</v>
      </c>
      <c r="D941" t="s">
        <v>1648</v>
      </c>
      <c r="H941" t="s">
        <v>87</v>
      </c>
      <c r="I941" t="s">
        <v>88</v>
      </c>
      <c r="J941">
        <v>2021</v>
      </c>
      <c r="K941" t="s">
        <v>197</v>
      </c>
      <c r="L941" t="s">
        <v>98</v>
      </c>
      <c r="M941">
        <v>450759</v>
      </c>
      <c r="N941" t="s">
        <v>128</v>
      </c>
    </row>
    <row r="942" spans="1:14" x14ac:dyDescent="0.3">
      <c r="A942">
        <v>941</v>
      </c>
      <c r="B942" t="s">
        <v>985</v>
      </c>
      <c r="C942" t="s">
        <v>1246</v>
      </c>
      <c r="D942" t="s">
        <v>1649</v>
      </c>
      <c r="H942" t="s">
        <v>152</v>
      </c>
      <c r="I942" t="s">
        <v>123</v>
      </c>
      <c r="J942">
        <v>2020</v>
      </c>
      <c r="K942" t="s">
        <v>116</v>
      </c>
      <c r="L942" t="s">
        <v>136</v>
      </c>
      <c r="M942">
        <v>455482</v>
      </c>
      <c r="N942" t="s">
        <v>99</v>
      </c>
    </row>
    <row r="943" spans="1:14" x14ac:dyDescent="0.3">
      <c r="A943">
        <v>942</v>
      </c>
      <c r="B943" t="s">
        <v>100</v>
      </c>
      <c r="C943" t="s">
        <v>1082</v>
      </c>
      <c r="D943" t="s">
        <v>1650</v>
      </c>
      <c r="H943" t="s">
        <v>171</v>
      </c>
      <c r="I943" t="s">
        <v>104</v>
      </c>
      <c r="J943">
        <v>2024</v>
      </c>
      <c r="K943" t="s">
        <v>157</v>
      </c>
      <c r="L943" t="s">
        <v>90</v>
      </c>
      <c r="M943">
        <v>886423</v>
      </c>
      <c r="N943" t="s">
        <v>106</v>
      </c>
    </row>
    <row r="944" spans="1:14" x14ac:dyDescent="0.3">
      <c r="A944">
        <v>943</v>
      </c>
      <c r="B944" t="s">
        <v>172</v>
      </c>
      <c r="C944" t="s">
        <v>748</v>
      </c>
      <c r="D944" t="s">
        <v>1651</v>
      </c>
      <c r="H944" t="s">
        <v>95</v>
      </c>
      <c r="I944" t="s">
        <v>96</v>
      </c>
      <c r="J944">
        <v>2020</v>
      </c>
      <c r="K944" t="s">
        <v>111</v>
      </c>
      <c r="L944" t="s">
        <v>90</v>
      </c>
      <c r="M944">
        <v>619679</v>
      </c>
      <c r="N944" t="s">
        <v>164</v>
      </c>
    </row>
    <row r="945" spans="1:14" x14ac:dyDescent="0.3">
      <c r="A945">
        <v>944</v>
      </c>
      <c r="B945" t="s">
        <v>870</v>
      </c>
      <c r="C945" t="s">
        <v>549</v>
      </c>
      <c r="D945" t="s">
        <v>1652</v>
      </c>
      <c r="H945" t="s">
        <v>110</v>
      </c>
      <c r="I945" t="s">
        <v>96</v>
      </c>
      <c r="J945">
        <v>2022</v>
      </c>
      <c r="K945" t="s">
        <v>132</v>
      </c>
      <c r="L945" t="s">
        <v>112</v>
      </c>
      <c r="M945">
        <v>413682</v>
      </c>
      <c r="N945" t="s">
        <v>47</v>
      </c>
    </row>
    <row r="946" spans="1:14" x14ac:dyDescent="0.3">
      <c r="A946">
        <v>945</v>
      </c>
      <c r="B946" t="s">
        <v>523</v>
      </c>
      <c r="C946" t="s">
        <v>512</v>
      </c>
      <c r="D946" t="s">
        <v>1653</v>
      </c>
      <c r="H946" t="s">
        <v>95</v>
      </c>
      <c r="I946" t="s">
        <v>96</v>
      </c>
      <c r="J946">
        <v>2021</v>
      </c>
      <c r="K946" t="s">
        <v>127</v>
      </c>
      <c r="L946" t="s">
        <v>98</v>
      </c>
      <c r="M946">
        <v>904088</v>
      </c>
      <c r="N946" t="s">
        <v>47</v>
      </c>
    </row>
    <row r="947" spans="1:14" x14ac:dyDescent="0.3">
      <c r="A947">
        <v>946</v>
      </c>
      <c r="B947" t="s">
        <v>120</v>
      </c>
      <c r="C947" t="s">
        <v>727</v>
      </c>
      <c r="D947" t="s">
        <v>1654</v>
      </c>
      <c r="H947" t="s">
        <v>95</v>
      </c>
      <c r="I947" t="s">
        <v>156</v>
      </c>
      <c r="J947">
        <v>2022</v>
      </c>
      <c r="K947" t="s">
        <v>178</v>
      </c>
      <c r="L947" t="s">
        <v>112</v>
      </c>
      <c r="M947">
        <v>987493</v>
      </c>
      <c r="N947" t="s">
        <v>128</v>
      </c>
    </row>
    <row r="948" spans="1:14" x14ac:dyDescent="0.3">
      <c r="A948">
        <v>947</v>
      </c>
      <c r="B948" t="s">
        <v>409</v>
      </c>
      <c r="C948" t="s">
        <v>1246</v>
      </c>
      <c r="D948" t="s">
        <v>1655</v>
      </c>
      <c r="H948" t="s">
        <v>152</v>
      </c>
      <c r="I948" t="s">
        <v>104</v>
      </c>
      <c r="J948">
        <v>2024</v>
      </c>
      <c r="K948" t="s">
        <v>111</v>
      </c>
      <c r="L948" t="s">
        <v>136</v>
      </c>
      <c r="M948">
        <v>480069</v>
      </c>
      <c r="N948" t="s">
        <v>164</v>
      </c>
    </row>
    <row r="949" spans="1:14" x14ac:dyDescent="0.3">
      <c r="A949">
        <v>948</v>
      </c>
      <c r="B949" t="s">
        <v>551</v>
      </c>
      <c r="C949" t="s">
        <v>1656</v>
      </c>
      <c r="D949" t="s">
        <v>1657</v>
      </c>
      <c r="H949" t="s">
        <v>87</v>
      </c>
      <c r="I949" t="s">
        <v>123</v>
      </c>
      <c r="J949">
        <v>2021</v>
      </c>
      <c r="K949" t="s">
        <v>132</v>
      </c>
      <c r="L949" t="s">
        <v>105</v>
      </c>
      <c r="M949">
        <v>617910</v>
      </c>
      <c r="N949" t="s">
        <v>164</v>
      </c>
    </row>
    <row r="950" spans="1:14" x14ac:dyDescent="0.3">
      <c r="A950">
        <v>949</v>
      </c>
      <c r="B950" t="s">
        <v>1541</v>
      </c>
      <c r="C950" t="s">
        <v>150</v>
      </c>
      <c r="D950" t="s">
        <v>1658</v>
      </c>
      <c r="H950" t="s">
        <v>103</v>
      </c>
      <c r="I950" t="s">
        <v>96</v>
      </c>
      <c r="J950">
        <v>2023</v>
      </c>
      <c r="K950" t="s">
        <v>89</v>
      </c>
      <c r="L950" t="s">
        <v>98</v>
      </c>
      <c r="M950">
        <v>684103</v>
      </c>
      <c r="N950" t="s">
        <v>128</v>
      </c>
    </row>
    <row r="951" spans="1:14" x14ac:dyDescent="0.3">
      <c r="A951">
        <v>950</v>
      </c>
      <c r="B951" t="s">
        <v>275</v>
      </c>
      <c r="C951" t="s">
        <v>831</v>
      </c>
      <c r="D951" t="s">
        <v>1659</v>
      </c>
      <c r="H951" t="s">
        <v>103</v>
      </c>
      <c r="I951" t="s">
        <v>96</v>
      </c>
      <c r="J951">
        <v>2022</v>
      </c>
      <c r="K951" t="s">
        <v>127</v>
      </c>
      <c r="L951" t="s">
        <v>90</v>
      </c>
      <c r="M951">
        <v>1016108</v>
      </c>
      <c r="N951" t="s">
        <v>106</v>
      </c>
    </row>
    <row r="952" spans="1:14" x14ac:dyDescent="0.3">
      <c r="A952">
        <v>951</v>
      </c>
      <c r="B952" t="s">
        <v>771</v>
      </c>
      <c r="C952" t="s">
        <v>1421</v>
      </c>
      <c r="D952" t="s">
        <v>1660</v>
      </c>
      <c r="H952" t="s">
        <v>152</v>
      </c>
      <c r="I952" t="s">
        <v>156</v>
      </c>
      <c r="J952">
        <v>2020</v>
      </c>
      <c r="K952" t="s">
        <v>89</v>
      </c>
      <c r="L952" t="s">
        <v>112</v>
      </c>
      <c r="M952">
        <v>801909</v>
      </c>
      <c r="N952" t="s">
        <v>106</v>
      </c>
    </row>
    <row r="953" spans="1:14" x14ac:dyDescent="0.3">
      <c r="A953">
        <v>952</v>
      </c>
      <c r="B953" t="s">
        <v>732</v>
      </c>
      <c r="C953" t="s">
        <v>1434</v>
      </c>
      <c r="D953" t="s">
        <v>1661</v>
      </c>
      <c r="H953" t="s">
        <v>103</v>
      </c>
      <c r="I953" t="s">
        <v>96</v>
      </c>
      <c r="J953">
        <v>2020</v>
      </c>
      <c r="K953" t="s">
        <v>190</v>
      </c>
      <c r="L953" t="s">
        <v>11</v>
      </c>
      <c r="M953">
        <v>418990</v>
      </c>
      <c r="N953" t="s">
        <v>106</v>
      </c>
    </row>
    <row r="954" spans="1:14" x14ac:dyDescent="0.3">
      <c r="A954">
        <v>953</v>
      </c>
      <c r="B954" t="s">
        <v>915</v>
      </c>
      <c r="C954" t="s">
        <v>1230</v>
      </c>
      <c r="D954" t="s">
        <v>1662</v>
      </c>
      <c r="H954" t="s">
        <v>87</v>
      </c>
      <c r="I954" t="s">
        <v>104</v>
      </c>
      <c r="J954">
        <v>2022</v>
      </c>
      <c r="K954" t="s">
        <v>97</v>
      </c>
      <c r="L954" t="s">
        <v>98</v>
      </c>
      <c r="M954">
        <v>1065545</v>
      </c>
      <c r="N954" t="s">
        <v>164</v>
      </c>
    </row>
    <row r="955" spans="1:14" x14ac:dyDescent="0.3">
      <c r="A955">
        <v>954</v>
      </c>
      <c r="B955" t="s">
        <v>352</v>
      </c>
      <c r="C955" t="s">
        <v>663</v>
      </c>
      <c r="D955" t="s">
        <v>1663</v>
      </c>
      <c r="H955" t="s">
        <v>87</v>
      </c>
      <c r="I955" t="s">
        <v>104</v>
      </c>
      <c r="J955">
        <v>2020</v>
      </c>
      <c r="K955" t="s">
        <v>127</v>
      </c>
      <c r="L955" t="s">
        <v>11</v>
      </c>
      <c r="M955">
        <v>1086871</v>
      </c>
      <c r="N955" t="s">
        <v>128</v>
      </c>
    </row>
    <row r="956" spans="1:14" x14ac:dyDescent="0.3">
      <c r="A956">
        <v>955</v>
      </c>
      <c r="B956" t="s">
        <v>1168</v>
      </c>
      <c r="C956" t="s">
        <v>480</v>
      </c>
      <c r="D956" t="s">
        <v>1664</v>
      </c>
      <c r="H956" t="s">
        <v>87</v>
      </c>
      <c r="I956" t="s">
        <v>62</v>
      </c>
      <c r="J956">
        <v>2024</v>
      </c>
      <c r="K956" t="s">
        <v>178</v>
      </c>
      <c r="L956" t="s">
        <v>98</v>
      </c>
      <c r="M956">
        <v>500860</v>
      </c>
      <c r="N956" t="s">
        <v>128</v>
      </c>
    </row>
    <row r="957" spans="1:14" x14ac:dyDescent="0.3">
      <c r="A957">
        <v>956</v>
      </c>
      <c r="B957" t="s">
        <v>596</v>
      </c>
      <c r="C957" t="s">
        <v>276</v>
      </c>
      <c r="D957" t="s">
        <v>1665</v>
      </c>
      <c r="H957" t="s">
        <v>152</v>
      </c>
      <c r="I957" t="s">
        <v>104</v>
      </c>
      <c r="J957">
        <v>2024</v>
      </c>
      <c r="K957" t="s">
        <v>89</v>
      </c>
      <c r="L957" t="s">
        <v>112</v>
      </c>
      <c r="M957">
        <v>973870</v>
      </c>
      <c r="N957" t="s">
        <v>91</v>
      </c>
    </row>
    <row r="958" spans="1:14" x14ac:dyDescent="0.3">
      <c r="A958">
        <v>957</v>
      </c>
      <c r="B958" t="s">
        <v>352</v>
      </c>
      <c r="C958" t="s">
        <v>938</v>
      </c>
      <c r="D958" t="s">
        <v>1666</v>
      </c>
      <c r="H958" t="s">
        <v>152</v>
      </c>
      <c r="I958" t="s">
        <v>88</v>
      </c>
      <c r="J958">
        <v>2024</v>
      </c>
      <c r="K958" t="s">
        <v>190</v>
      </c>
      <c r="L958" t="s">
        <v>136</v>
      </c>
      <c r="M958">
        <v>489605</v>
      </c>
      <c r="N958" t="s">
        <v>99</v>
      </c>
    </row>
    <row r="959" spans="1:14" x14ac:dyDescent="0.3">
      <c r="A959">
        <v>958</v>
      </c>
      <c r="B959" t="s">
        <v>140</v>
      </c>
      <c r="C959" t="s">
        <v>260</v>
      </c>
      <c r="D959" t="s">
        <v>1667</v>
      </c>
      <c r="H959" t="s">
        <v>103</v>
      </c>
      <c r="I959" t="s">
        <v>96</v>
      </c>
      <c r="J959">
        <v>2024</v>
      </c>
      <c r="K959" t="s">
        <v>190</v>
      </c>
      <c r="L959" t="s">
        <v>136</v>
      </c>
      <c r="M959">
        <v>553571</v>
      </c>
      <c r="N959" t="s">
        <v>164</v>
      </c>
    </row>
    <row r="960" spans="1:14" x14ac:dyDescent="0.3">
      <c r="A960">
        <v>959</v>
      </c>
      <c r="B960" t="s">
        <v>385</v>
      </c>
      <c r="C960" t="s">
        <v>195</v>
      </c>
      <c r="D960" t="s">
        <v>1668</v>
      </c>
      <c r="H960" t="s">
        <v>103</v>
      </c>
      <c r="I960" t="s">
        <v>123</v>
      </c>
      <c r="J960">
        <v>2021</v>
      </c>
      <c r="K960" t="s">
        <v>127</v>
      </c>
      <c r="L960" t="s">
        <v>112</v>
      </c>
      <c r="M960">
        <v>1005950</v>
      </c>
      <c r="N960" t="s">
        <v>91</v>
      </c>
    </row>
    <row r="961" spans="1:14" x14ac:dyDescent="0.3">
      <c r="A961">
        <v>960</v>
      </c>
      <c r="B961" t="s">
        <v>319</v>
      </c>
      <c r="C961" t="s">
        <v>730</v>
      </c>
      <c r="D961" t="s">
        <v>1669</v>
      </c>
      <c r="H961" t="s">
        <v>110</v>
      </c>
      <c r="I961" t="s">
        <v>156</v>
      </c>
      <c r="J961">
        <v>2023</v>
      </c>
      <c r="K961" t="s">
        <v>197</v>
      </c>
      <c r="L961" t="s">
        <v>136</v>
      </c>
      <c r="M961">
        <v>366648</v>
      </c>
      <c r="N961" t="s">
        <v>128</v>
      </c>
    </row>
    <row r="962" spans="1:14" x14ac:dyDescent="0.3">
      <c r="A962">
        <v>961</v>
      </c>
      <c r="B962" t="s">
        <v>358</v>
      </c>
      <c r="C962" t="s">
        <v>675</v>
      </c>
      <c r="D962" t="s">
        <v>1670</v>
      </c>
      <c r="H962" t="s">
        <v>152</v>
      </c>
      <c r="I962" t="s">
        <v>88</v>
      </c>
      <c r="J962">
        <v>2021</v>
      </c>
      <c r="K962" t="s">
        <v>116</v>
      </c>
      <c r="L962" t="s">
        <v>90</v>
      </c>
      <c r="M962">
        <v>968617</v>
      </c>
      <c r="N962" t="s">
        <v>128</v>
      </c>
    </row>
    <row r="963" spans="1:14" x14ac:dyDescent="0.3">
      <c r="A963">
        <v>962</v>
      </c>
      <c r="B963" t="s">
        <v>491</v>
      </c>
      <c r="C963" t="s">
        <v>735</v>
      </c>
      <c r="D963" t="s">
        <v>1671</v>
      </c>
      <c r="H963" t="s">
        <v>152</v>
      </c>
      <c r="I963" t="s">
        <v>156</v>
      </c>
      <c r="J963">
        <v>2022</v>
      </c>
      <c r="K963" t="s">
        <v>116</v>
      </c>
      <c r="L963" t="s">
        <v>11</v>
      </c>
      <c r="M963">
        <v>543055</v>
      </c>
      <c r="N963" t="s">
        <v>106</v>
      </c>
    </row>
    <row r="964" spans="1:14" x14ac:dyDescent="0.3">
      <c r="A964">
        <v>963</v>
      </c>
      <c r="B964" t="s">
        <v>370</v>
      </c>
      <c r="C964" t="s">
        <v>180</v>
      </c>
      <c r="D964" t="s">
        <v>1672</v>
      </c>
      <c r="H964" t="s">
        <v>152</v>
      </c>
      <c r="I964" t="s">
        <v>62</v>
      </c>
      <c r="J964">
        <v>2020</v>
      </c>
      <c r="K964" t="s">
        <v>178</v>
      </c>
      <c r="L964" t="s">
        <v>98</v>
      </c>
      <c r="M964">
        <v>1111848</v>
      </c>
      <c r="N964" t="s">
        <v>128</v>
      </c>
    </row>
    <row r="965" spans="1:14" x14ac:dyDescent="0.3">
      <c r="A965">
        <v>964</v>
      </c>
      <c r="B965" t="s">
        <v>311</v>
      </c>
      <c r="C965" t="s">
        <v>1146</v>
      </c>
      <c r="D965" t="s">
        <v>1673</v>
      </c>
      <c r="H965" t="s">
        <v>103</v>
      </c>
      <c r="I965" t="s">
        <v>156</v>
      </c>
      <c r="J965">
        <v>2020</v>
      </c>
      <c r="K965" t="s">
        <v>197</v>
      </c>
      <c r="L965" t="s">
        <v>105</v>
      </c>
      <c r="M965">
        <v>339979</v>
      </c>
      <c r="N965" t="s">
        <v>106</v>
      </c>
    </row>
    <row r="966" spans="1:14" x14ac:dyDescent="0.3">
      <c r="A966">
        <v>965</v>
      </c>
      <c r="B966" t="s">
        <v>571</v>
      </c>
      <c r="C966" t="s">
        <v>1124</v>
      </c>
      <c r="D966" t="s">
        <v>1674</v>
      </c>
      <c r="H966" t="s">
        <v>87</v>
      </c>
      <c r="I966" t="s">
        <v>156</v>
      </c>
      <c r="J966">
        <v>2021</v>
      </c>
      <c r="K966" t="s">
        <v>89</v>
      </c>
      <c r="L966" t="s">
        <v>98</v>
      </c>
      <c r="M966">
        <v>668976</v>
      </c>
      <c r="N966" t="s">
        <v>91</v>
      </c>
    </row>
    <row r="967" spans="1:14" x14ac:dyDescent="0.3">
      <c r="A967">
        <v>966</v>
      </c>
      <c r="B967" t="s">
        <v>311</v>
      </c>
      <c r="C967" t="s">
        <v>641</v>
      </c>
      <c r="D967" t="s">
        <v>1675</v>
      </c>
      <c r="H967" t="s">
        <v>110</v>
      </c>
      <c r="I967" t="s">
        <v>96</v>
      </c>
      <c r="J967">
        <v>2021</v>
      </c>
      <c r="K967" t="s">
        <v>178</v>
      </c>
      <c r="L967" t="s">
        <v>136</v>
      </c>
      <c r="M967">
        <v>1114195</v>
      </c>
      <c r="N967" t="s">
        <v>164</v>
      </c>
    </row>
    <row r="968" spans="1:14" x14ac:dyDescent="0.3">
      <c r="A968">
        <v>967</v>
      </c>
      <c r="B968" t="s">
        <v>302</v>
      </c>
      <c r="C968" t="s">
        <v>1676</v>
      </c>
      <c r="D968" t="s">
        <v>1677</v>
      </c>
      <c r="H968" t="s">
        <v>152</v>
      </c>
      <c r="I968" t="s">
        <v>104</v>
      </c>
      <c r="J968">
        <v>2023</v>
      </c>
      <c r="K968" t="s">
        <v>197</v>
      </c>
      <c r="L968" t="s">
        <v>98</v>
      </c>
      <c r="M968">
        <v>742373</v>
      </c>
      <c r="N968" t="s">
        <v>128</v>
      </c>
    </row>
    <row r="969" spans="1:14" x14ac:dyDescent="0.3">
      <c r="A969">
        <v>968</v>
      </c>
      <c r="B969" t="s">
        <v>541</v>
      </c>
      <c r="C969" t="s">
        <v>1678</v>
      </c>
      <c r="D969" t="s">
        <v>1679</v>
      </c>
      <c r="H969" t="s">
        <v>95</v>
      </c>
      <c r="I969" t="s">
        <v>123</v>
      </c>
      <c r="J969">
        <v>2024</v>
      </c>
      <c r="K969" t="s">
        <v>178</v>
      </c>
      <c r="L969" t="s">
        <v>98</v>
      </c>
      <c r="M969">
        <v>1086510</v>
      </c>
      <c r="N969" t="s">
        <v>91</v>
      </c>
    </row>
    <row r="970" spans="1:14" x14ac:dyDescent="0.3">
      <c r="A970">
        <v>969</v>
      </c>
      <c r="B970" t="s">
        <v>554</v>
      </c>
      <c r="C970" t="s">
        <v>549</v>
      </c>
      <c r="D970" t="s">
        <v>1680</v>
      </c>
      <c r="H970" t="s">
        <v>103</v>
      </c>
      <c r="I970" t="s">
        <v>104</v>
      </c>
      <c r="J970">
        <v>2024</v>
      </c>
      <c r="K970" t="s">
        <v>157</v>
      </c>
      <c r="L970" t="s">
        <v>136</v>
      </c>
      <c r="M970">
        <v>1154361</v>
      </c>
      <c r="N970" t="s">
        <v>106</v>
      </c>
    </row>
    <row r="971" spans="1:14" x14ac:dyDescent="0.3">
      <c r="A971">
        <v>970</v>
      </c>
      <c r="B971" t="s">
        <v>720</v>
      </c>
      <c r="C971" t="s">
        <v>1681</v>
      </c>
      <c r="D971" t="s">
        <v>1682</v>
      </c>
      <c r="H971" t="s">
        <v>171</v>
      </c>
      <c r="I971" t="s">
        <v>62</v>
      </c>
      <c r="J971">
        <v>2022</v>
      </c>
      <c r="K971" t="s">
        <v>116</v>
      </c>
      <c r="L971" t="s">
        <v>98</v>
      </c>
      <c r="M971">
        <v>1135563</v>
      </c>
      <c r="N971" t="s">
        <v>91</v>
      </c>
    </row>
    <row r="972" spans="1:14" x14ac:dyDescent="0.3">
      <c r="A972">
        <v>971</v>
      </c>
      <c r="B972" t="s">
        <v>476</v>
      </c>
      <c r="C972" t="s">
        <v>932</v>
      </c>
      <c r="D972" t="s">
        <v>1683</v>
      </c>
      <c r="H972" t="s">
        <v>110</v>
      </c>
      <c r="I972" t="s">
        <v>96</v>
      </c>
      <c r="J972">
        <v>2020</v>
      </c>
      <c r="K972" t="s">
        <v>178</v>
      </c>
      <c r="L972" t="s">
        <v>11</v>
      </c>
      <c r="M972">
        <v>1161540</v>
      </c>
      <c r="N972" t="s">
        <v>106</v>
      </c>
    </row>
    <row r="973" spans="1:14" x14ac:dyDescent="0.3">
      <c r="A973">
        <v>972</v>
      </c>
      <c r="B973" t="s">
        <v>161</v>
      </c>
      <c r="C973" t="s">
        <v>480</v>
      </c>
      <c r="D973" t="s">
        <v>1684</v>
      </c>
      <c r="H973" t="s">
        <v>152</v>
      </c>
      <c r="I973" t="s">
        <v>156</v>
      </c>
      <c r="J973">
        <v>2022</v>
      </c>
      <c r="K973" t="s">
        <v>111</v>
      </c>
      <c r="L973" t="s">
        <v>112</v>
      </c>
      <c r="M973">
        <v>613249</v>
      </c>
      <c r="N973" t="s">
        <v>164</v>
      </c>
    </row>
    <row r="974" spans="1:14" x14ac:dyDescent="0.3">
      <c r="A974">
        <v>973</v>
      </c>
      <c r="B974" t="s">
        <v>607</v>
      </c>
      <c r="C974" t="s">
        <v>1240</v>
      </c>
      <c r="D974" t="s">
        <v>1685</v>
      </c>
      <c r="H974" t="s">
        <v>110</v>
      </c>
      <c r="I974" t="s">
        <v>123</v>
      </c>
      <c r="J974">
        <v>2020</v>
      </c>
      <c r="K974" t="s">
        <v>178</v>
      </c>
      <c r="L974" t="s">
        <v>90</v>
      </c>
      <c r="M974">
        <v>891130</v>
      </c>
      <c r="N974" t="s">
        <v>164</v>
      </c>
    </row>
    <row r="975" spans="1:14" x14ac:dyDescent="0.3">
      <c r="A975">
        <v>974</v>
      </c>
      <c r="B975" t="s">
        <v>149</v>
      </c>
      <c r="C975" t="s">
        <v>1686</v>
      </c>
      <c r="D975" t="s">
        <v>1687</v>
      </c>
      <c r="H975" t="s">
        <v>110</v>
      </c>
      <c r="I975" t="s">
        <v>104</v>
      </c>
      <c r="J975">
        <v>2024</v>
      </c>
      <c r="K975" t="s">
        <v>116</v>
      </c>
      <c r="L975" t="s">
        <v>105</v>
      </c>
      <c r="M975">
        <v>933395</v>
      </c>
      <c r="N975" t="s">
        <v>164</v>
      </c>
    </row>
    <row r="976" spans="1:14" x14ac:dyDescent="0.3">
      <c r="A976">
        <v>975</v>
      </c>
      <c r="B976" t="s">
        <v>613</v>
      </c>
      <c r="C976" t="s">
        <v>1688</v>
      </c>
      <c r="D976" t="s">
        <v>1689</v>
      </c>
      <c r="H976" t="s">
        <v>103</v>
      </c>
      <c r="I976" t="s">
        <v>156</v>
      </c>
      <c r="J976">
        <v>2023</v>
      </c>
      <c r="K976" t="s">
        <v>157</v>
      </c>
      <c r="L976" t="s">
        <v>112</v>
      </c>
      <c r="M976">
        <v>301425</v>
      </c>
      <c r="N976" t="s">
        <v>128</v>
      </c>
    </row>
    <row r="977" spans="1:14" x14ac:dyDescent="0.3">
      <c r="A977">
        <v>976</v>
      </c>
      <c r="B977" t="s">
        <v>137</v>
      </c>
      <c r="C977" t="s">
        <v>889</v>
      </c>
      <c r="D977" t="s">
        <v>1690</v>
      </c>
      <c r="H977" t="s">
        <v>171</v>
      </c>
      <c r="I977" t="s">
        <v>88</v>
      </c>
      <c r="J977">
        <v>2022</v>
      </c>
      <c r="K977" t="s">
        <v>116</v>
      </c>
      <c r="L977" t="s">
        <v>90</v>
      </c>
      <c r="M977">
        <v>644543</v>
      </c>
      <c r="N977" t="s">
        <v>99</v>
      </c>
    </row>
    <row r="978" spans="1:14" x14ac:dyDescent="0.3">
      <c r="A978">
        <v>977</v>
      </c>
      <c r="B978" t="s">
        <v>316</v>
      </c>
      <c r="C978" t="s">
        <v>395</v>
      </c>
      <c r="D978" t="s">
        <v>1691</v>
      </c>
      <c r="H978" t="s">
        <v>103</v>
      </c>
      <c r="I978" t="s">
        <v>88</v>
      </c>
      <c r="J978">
        <v>2020</v>
      </c>
      <c r="K978" t="s">
        <v>178</v>
      </c>
      <c r="L978" t="s">
        <v>11</v>
      </c>
      <c r="M978">
        <v>395998</v>
      </c>
      <c r="N978" t="s">
        <v>99</v>
      </c>
    </row>
    <row r="979" spans="1:14" x14ac:dyDescent="0.3">
      <c r="A979">
        <v>978</v>
      </c>
      <c r="B979" t="s">
        <v>705</v>
      </c>
      <c r="C979" t="s">
        <v>515</v>
      </c>
      <c r="D979" t="s">
        <v>1692</v>
      </c>
      <c r="H979" t="s">
        <v>95</v>
      </c>
      <c r="I979" t="s">
        <v>96</v>
      </c>
      <c r="J979">
        <v>2023</v>
      </c>
      <c r="K979" t="s">
        <v>178</v>
      </c>
      <c r="L979" t="s">
        <v>90</v>
      </c>
      <c r="M979">
        <v>1030320</v>
      </c>
      <c r="N979" t="s">
        <v>128</v>
      </c>
    </row>
    <row r="980" spans="1:14" x14ac:dyDescent="0.3">
      <c r="A980">
        <v>979</v>
      </c>
      <c r="B980" t="s">
        <v>1110</v>
      </c>
      <c r="C980" t="s">
        <v>460</v>
      </c>
      <c r="D980" t="s">
        <v>1693</v>
      </c>
      <c r="H980" t="s">
        <v>110</v>
      </c>
      <c r="I980" t="s">
        <v>88</v>
      </c>
      <c r="J980">
        <v>2024</v>
      </c>
      <c r="K980" t="s">
        <v>97</v>
      </c>
      <c r="L980" t="s">
        <v>112</v>
      </c>
      <c r="M980">
        <v>1181588</v>
      </c>
      <c r="N980" t="s">
        <v>47</v>
      </c>
    </row>
    <row r="981" spans="1:14" x14ac:dyDescent="0.3">
      <c r="A981">
        <v>980</v>
      </c>
      <c r="B981" t="s">
        <v>120</v>
      </c>
      <c r="C981" t="s">
        <v>853</v>
      </c>
      <c r="D981" t="s">
        <v>1694</v>
      </c>
      <c r="H981" t="s">
        <v>87</v>
      </c>
      <c r="I981" t="s">
        <v>96</v>
      </c>
      <c r="J981">
        <v>2020</v>
      </c>
      <c r="K981" t="s">
        <v>190</v>
      </c>
      <c r="L981" t="s">
        <v>11</v>
      </c>
      <c r="M981">
        <v>564619</v>
      </c>
      <c r="N981" t="s">
        <v>128</v>
      </c>
    </row>
    <row r="982" spans="1:14" x14ac:dyDescent="0.3">
      <c r="A982">
        <v>981</v>
      </c>
      <c r="B982" t="s">
        <v>635</v>
      </c>
      <c r="C982" t="s">
        <v>733</v>
      </c>
      <c r="D982" t="s">
        <v>1695</v>
      </c>
      <c r="H982" t="s">
        <v>110</v>
      </c>
      <c r="I982" t="s">
        <v>96</v>
      </c>
      <c r="J982">
        <v>2024</v>
      </c>
      <c r="K982" t="s">
        <v>97</v>
      </c>
      <c r="L982" t="s">
        <v>90</v>
      </c>
      <c r="M982">
        <v>456171</v>
      </c>
      <c r="N982" t="s">
        <v>106</v>
      </c>
    </row>
    <row r="983" spans="1:14" x14ac:dyDescent="0.3">
      <c r="A983">
        <v>982</v>
      </c>
      <c r="B983" t="s">
        <v>92</v>
      </c>
      <c r="C983" t="s">
        <v>798</v>
      </c>
      <c r="D983" t="s">
        <v>1696</v>
      </c>
      <c r="H983" t="s">
        <v>95</v>
      </c>
      <c r="I983" t="s">
        <v>123</v>
      </c>
      <c r="J983">
        <v>2021</v>
      </c>
      <c r="K983" t="s">
        <v>197</v>
      </c>
      <c r="L983" t="s">
        <v>136</v>
      </c>
      <c r="M983">
        <v>393074</v>
      </c>
      <c r="N983" t="s">
        <v>106</v>
      </c>
    </row>
    <row r="984" spans="1:14" x14ac:dyDescent="0.3">
      <c r="A984">
        <v>983</v>
      </c>
      <c r="B984" t="s">
        <v>494</v>
      </c>
      <c r="C984" t="s">
        <v>154</v>
      </c>
      <c r="D984" t="s">
        <v>1697</v>
      </c>
      <c r="H984" t="s">
        <v>110</v>
      </c>
      <c r="I984" t="s">
        <v>156</v>
      </c>
      <c r="J984">
        <v>2021</v>
      </c>
      <c r="K984" t="s">
        <v>157</v>
      </c>
      <c r="L984" t="s">
        <v>112</v>
      </c>
      <c r="M984">
        <v>604683</v>
      </c>
      <c r="N984" t="s">
        <v>99</v>
      </c>
    </row>
    <row r="985" spans="1:14" x14ac:dyDescent="0.3">
      <c r="A985">
        <v>984</v>
      </c>
      <c r="B985" t="s">
        <v>352</v>
      </c>
      <c r="C985" t="s">
        <v>721</v>
      </c>
      <c r="D985" t="s">
        <v>1698</v>
      </c>
      <c r="H985" t="s">
        <v>110</v>
      </c>
      <c r="I985" t="s">
        <v>104</v>
      </c>
      <c r="J985">
        <v>2020</v>
      </c>
      <c r="K985" t="s">
        <v>127</v>
      </c>
      <c r="L985" t="s">
        <v>136</v>
      </c>
      <c r="M985">
        <v>348538</v>
      </c>
      <c r="N985" t="s">
        <v>47</v>
      </c>
    </row>
    <row r="986" spans="1:14" x14ac:dyDescent="0.3">
      <c r="A986">
        <v>985</v>
      </c>
      <c r="B986" t="s">
        <v>947</v>
      </c>
      <c r="C986" t="s">
        <v>1257</v>
      </c>
      <c r="D986" t="s">
        <v>1699</v>
      </c>
      <c r="H986" t="s">
        <v>171</v>
      </c>
      <c r="I986" t="s">
        <v>104</v>
      </c>
      <c r="J986">
        <v>2023</v>
      </c>
      <c r="K986" t="s">
        <v>97</v>
      </c>
      <c r="L986" t="s">
        <v>90</v>
      </c>
      <c r="M986">
        <v>558238</v>
      </c>
      <c r="N986" t="s">
        <v>106</v>
      </c>
    </row>
    <row r="987" spans="1:14" x14ac:dyDescent="0.3">
      <c r="A987">
        <v>986</v>
      </c>
      <c r="B987" t="s">
        <v>607</v>
      </c>
      <c r="C987" t="s">
        <v>204</v>
      </c>
      <c r="D987" t="s">
        <v>1700</v>
      </c>
      <c r="H987" t="s">
        <v>95</v>
      </c>
      <c r="I987" t="s">
        <v>123</v>
      </c>
      <c r="J987">
        <v>2021</v>
      </c>
      <c r="K987" t="s">
        <v>127</v>
      </c>
      <c r="L987" t="s">
        <v>105</v>
      </c>
      <c r="M987">
        <v>781258</v>
      </c>
      <c r="N987" t="s">
        <v>106</v>
      </c>
    </row>
    <row r="988" spans="1:14" x14ac:dyDescent="0.3">
      <c r="A988">
        <v>987</v>
      </c>
      <c r="B988" t="s">
        <v>182</v>
      </c>
      <c r="C988" t="s">
        <v>651</v>
      </c>
      <c r="D988" t="s">
        <v>1701</v>
      </c>
      <c r="H988" t="s">
        <v>110</v>
      </c>
      <c r="I988" t="s">
        <v>96</v>
      </c>
      <c r="J988">
        <v>2022</v>
      </c>
      <c r="K988" t="s">
        <v>116</v>
      </c>
      <c r="L988" t="s">
        <v>90</v>
      </c>
      <c r="M988">
        <v>440224</v>
      </c>
      <c r="N988" t="s">
        <v>128</v>
      </c>
    </row>
    <row r="989" spans="1:14" x14ac:dyDescent="0.3">
      <c r="A989">
        <v>988</v>
      </c>
      <c r="B989" t="s">
        <v>1384</v>
      </c>
      <c r="C989" t="s">
        <v>1056</v>
      </c>
      <c r="D989" t="s">
        <v>1702</v>
      </c>
      <c r="H989" t="s">
        <v>110</v>
      </c>
      <c r="I989" t="s">
        <v>123</v>
      </c>
      <c r="J989">
        <v>2021</v>
      </c>
      <c r="K989" t="s">
        <v>178</v>
      </c>
      <c r="L989" t="s">
        <v>98</v>
      </c>
      <c r="M989">
        <v>923793</v>
      </c>
      <c r="N989" t="s">
        <v>128</v>
      </c>
    </row>
    <row r="990" spans="1:14" x14ac:dyDescent="0.3">
      <c r="A990">
        <v>989</v>
      </c>
      <c r="B990" t="s">
        <v>1036</v>
      </c>
      <c r="C990" t="s">
        <v>1560</v>
      </c>
      <c r="D990" t="s">
        <v>1703</v>
      </c>
      <c r="H990" t="s">
        <v>103</v>
      </c>
      <c r="I990" t="s">
        <v>104</v>
      </c>
      <c r="J990">
        <v>2022</v>
      </c>
      <c r="K990" t="s">
        <v>116</v>
      </c>
      <c r="L990" t="s">
        <v>98</v>
      </c>
      <c r="M990">
        <v>358785</v>
      </c>
      <c r="N990" t="s">
        <v>99</v>
      </c>
    </row>
    <row r="991" spans="1:14" x14ac:dyDescent="0.3">
      <c r="A991">
        <v>990</v>
      </c>
      <c r="B991" t="s">
        <v>771</v>
      </c>
      <c r="C991" t="s">
        <v>632</v>
      </c>
      <c r="D991" t="s">
        <v>1704</v>
      </c>
      <c r="H991" t="s">
        <v>87</v>
      </c>
      <c r="I991" t="s">
        <v>123</v>
      </c>
      <c r="J991">
        <v>2021</v>
      </c>
      <c r="K991" t="s">
        <v>127</v>
      </c>
      <c r="L991" t="s">
        <v>11</v>
      </c>
      <c r="M991">
        <v>968292</v>
      </c>
      <c r="N991" t="s">
        <v>164</v>
      </c>
    </row>
    <row r="992" spans="1:14" x14ac:dyDescent="0.3">
      <c r="A992">
        <v>991</v>
      </c>
      <c r="B992" t="s">
        <v>352</v>
      </c>
      <c r="C992" t="s">
        <v>207</v>
      </c>
      <c r="D992" t="s">
        <v>1705</v>
      </c>
      <c r="H992" t="s">
        <v>87</v>
      </c>
      <c r="I992" t="s">
        <v>156</v>
      </c>
      <c r="J992">
        <v>2020</v>
      </c>
      <c r="K992" t="s">
        <v>178</v>
      </c>
      <c r="L992" t="s">
        <v>136</v>
      </c>
      <c r="M992">
        <v>1174573</v>
      </c>
      <c r="N992" t="s">
        <v>91</v>
      </c>
    </row>
    <row r="993" spans="1:14" x14ac:dyDescent="0.3">
      <c r="A993">
        <v>992</v>
      </c>
      <c r="B993" t="s">
        <v>564</v>
      </c>
      <c r="C993" t="s">
        <v>1198</v>
      </c>
      <c r="D993" t="s">
        <v>1706</v>
      </c>
      <c r="H993" t="s">
        <v>110</v>
      </c>
      <c r="I993" t="s">
        <v>156</v>
      </c>
      <c r="J993">
        <v>2020</v>
      </c>
      <c r="K993" t="s">
        <v>116</v>
      </c>
      <c r="L993" t="s">
        <v>90</v>
      </c>
      <c r="M993">
        <v>447175</v>
      </c>
      <c r="N993" t="s">
        <v>164</v>
      </c>
    </row>
    <row r="994" spans="1:14" x14ac:dyDescent="0.3">
      <c r="A994">
        <v>993</v>
      </c>
      <c r="B994" t="s">
        <v>523</v>
      </c>
      <c r="C994" t="s">
        <v>180</v>
      </c>
      <c r="D994" t="s">
        <v>1707</v>
      </c>
      <c r="H994" t="s">
        <v>87</v>
      </c>
      <c r="I994" t="s">
        <v>88</v>
      </c>
      <c r="J994">
        <v>2020</v>
      </c>
      <c r="K994" t="s">
        <v>127</v>
      </c>
      <c r="L994" t="s">
        <v>98</v>
      </c>
      <c r="M994">
        <v>482002</v>
      </c>
      <c r="N994" t="s">
        <v>106</v>
      </c>
    </row>
    <row r="995" spans="1:14" x14ac:dyDescent="0.3">
      <c r="A995">
        <v>994</v>
      </c>
      <c r="B995" t="s">
        <v>352</v>
      </c>
      <c r="C995" t="s">
        <v>1115</v>
      </c>
      <c r="D995" t="s">
        <v>1708</v>
      </c>
      <c r="H995" t="s">
        <v>87</v>
      </c>
      <c r="I995" t="s">
        <v>88</v>
      </c>
      <c r="J995">
        <v>2024</v>
      </c>
      <c r="K995" t="s">
        <v>197</v>
      </c>
      <c r="L995" t="s">
        <v>90</v>
      </c>
      <c r="M995">
        <v>329200</v>
      </c>
      <c r="N995" t="s">
        <v>106</v>
      </c>
    </row>
    <row r="996" spans="1:14" x14ac:dyDescent="0.3">
      <c r="A996">
        <v>995</v>
      </c>
      <c r="B996" t="s">
        <v>528</v>
      </c>
      <c r="C996" t="s">
        <v>455</v>
      </c>
      <c r="D996" t="s">
        <v>1709</v>
      </c>
      <c r="H996" t="s">
        <v>95</v>
      </c>
      <c r="I996" t="s">
        <v>156</v>
      </c>
      <c r="J996">
        <v>2020</v>
      </c>
      <c r="K996" t="s">
        <v>89</v>
      </c>
      <c r="L996" t="s">
        <v>112</v>
      </c>
      <c r="M996">
        <v>325137</v>
      </c>
      <c r="N996" t="s">
        <v>128</v>
      </c>
    </row>
    <row r="997" spans="1:14" x14ac:dyDescent="0.3">
      <c r="A997">
        <v>996</v>
      </c>
      <c r="B997" t="s">
        <v>870</v>
      </c>
      <c r="C997" t="s">
        <v>335</v>
      </c>
      <c r="D997" t="s">
        <v>1710</v>
      </c>
      <c r="H997" t="s">
        <v>152</v>
      </c>
      <c r="I997" t="s">
        <v>123</v>
      </c>
      <c r="J997">
        <v>2020</v>
      </c>
      <c r="K997" t="s">
        <v>178</v>
      </c>
      <c r="L997" t="s">
        <v>90</v>
      </c>
      <c r="M997">
        <v>1190049</v>
      </c>
      <c r="N997" t="s">
        <v>99</v>
      </c>
    </row>
    <row r="998" spans="1:14" x14ac:dyDescent="0.3">
      <c r="A998">
        <v>997</v>
      </c>
      <c r="B998" t="s">
        <v>607</v>
      </c>
      <c r="C998" t="s">
        <v>1376</v>
      </c>
      <c r="D998" t="s">
        <v>1711</v>
      </c>
      <c r="H998" t="s">
        <v>110</v>
      </c>
      <c r="I998" t="s">
        <v>123</v>
      </c>
      <c r="J998">
        <v>2020</v>
      </c>
      <c r="K998" t="s">
        <v>132</v>
      </c>
      <c r="L998" t="s">
        <v>11</v>
      </c>
      <c r="M998">
        <v>543972</v>
      </c>
      <c r="N998" t="s">
        <v>47</v>
      </c>
    </row>
    <row r="999" spans="1:14" x14ac:dyDescent="0.3">
      <c r="A999">
        <v>998</v>
      </c>
      <c r="B999" t="s">
        <v>717</v>
      </c>
      <c r="C999" t="s">
        <v>329</v>
      </c>
      <c r="D999" t="s">
        <v>1712</v>
      </c>
      <c r="H999" t="s">
        <v>95</v>
      </c>
      <c r="I999" t="s">
        <v>123</v>
      </c>
      <c r="J999">
        <v>2024</v>
      </c>
      <c r="K999" t="s">
        <v>178</v>
      </c>
      <c r="L999" t="s">
        <v>136</v>
      </c>
      <c r="M999">
        <v>426980</v>
      </c>
      <c r="N999" t="s">
        <v>91</v>
      </c>
    </row>
    <row r="1000" spans="1:14" x14ac:dyDescent="0.3">
      <c r="A1000">
        <v>999</v>
      </c>
      <c r="B1000" t="s">
        <v>241</v>
      </c>
      <c r="C1000" t="s">
        <v>169</v>
      </c>
      <c r="D1000" t="s">
        <v>1713</v>
      </c>
      <c r="H1000" t="s">
        <v>103</v>
      </c>
      <c r="I1000" t="s">
        <v>156</v>
      </c>
      <c r="J1000">
        <v>2022</v>
      </c>
      <c r="K1000" t="s">
        <v>111</v>
      </c>
      <c r="L1000" t="s">
        <v>90</v>
      </c>
      <c r="M1000">
        <v>1100354</v>
      </c>
      <c r="N1000" t="s">
        <v>164</v>
      </c>
    </row>
    <row r="1001" spans="1:14" x14ac:dyDescent="0.3">
      <c r="A1001">
        <v>1000</v>
      </c>
      <c r="B1001" t="s">
        <v>419</v>
      </c>
      <c r="C1001" t="s">
        <v>495</v>
      </c>
      <c r="D1001" t="s">
        <v>1714</v>
      </c>
      <c r="H1001" t="s">
        <v>103</v>
      </c>
      <c r="I1001" t="s">
        <v>88</v>
      </c>
      <c r="J1001">
        <v>2022</v>
      </c>
      <c r="K1001" t="s">
        <v>89</v>
      </c>
      <c r="L1001" t="s">
        <v>90</v>
      </c>
      <c r="M1001">
        <v>756215</v>
      </c>
      <c r="N1001" t="s">
        <v>128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"/>
  <sheetViews>
    <sheetView workbookViewId="0">
      <selection activeCell="B14" sqref="B14"/>
    </sheetView>
  </sheetViews>
  <sheetFormatPr defaultColWidth="23.5546875" defaultRowHeight="14.4" x14ac:dyDescent="0.3"/>
  <sheetData>
    <row r="1" spans="1:5" x14ac:dyDescent="0.3">
      <c r="A1" t="s">
        <v>30</v>
      </c>
      <c r="B1" t="s">
        <v>38</v>
      </c>
      <c r="C1" t="s">
        <v>35</v>
      </c>
      <c r="D1" t="s">
        <v>74</v>
      </c>
      <c r="E1" t="s">
        <v>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course</vt:lpstr>
      <vt:lpstr>schedule</vt:lpstr>
      <vt:lpstr>classroom</vt:lpstr>
      <vt:lpstr>teacher</vt:lpstr>
      <vt:lpstr>ledger</vt:lpstr>
      <vt:lpstr>installments</vt:lpstr>
      <vt:lpstr>student</vt:lpstr>
      <vt:lpstr>lead</vt:lpstr>
      <vt:lpstr>attendance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mkhlz</cp:lastModifiedBy>
  <dcterms:created xsi:type="dcterms:W3CDTF">2025-08-12T06:39:36Z</dcterms:created>
  <dcterms:modified xsi:type="dcterms:W3CDTF">2025-08-23T05:37:37Z</dcterms:modified>
</cp:coreProperties>
</file>