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U:\python\git_repo\stk_advisor\"/>
    </mc:Choice>
  </mc:AlternateContent>
  <xr:revisionPtr revIDLastSave="0" documentId="13_ncr:1_{4C330E05-F771-476E-96EA-D658F6DADDBD}" xr6:coauthVersionLast="47" xr6:coauthVersionMax="47" xr10:uidLastSave="{00000000-0000-0000-0000-000000000000}"/>
  <bookViews>
    <workbookView xWindow="-120" yWindow="-120" windowWidth="38640" windowHeight="21840" xr2:uid="{191CE5D1-BBDA-48E6-9979-73933095B6B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" i="1" l="1"/>
  <c r="V79" i="1" s="1"/>
  <c r="AB74" i="1" s="1"/>
  <c r="U78" i="1"/>
  <c r="U79" i="1" s="1"/>
  <c r="AB75" i="1" s="1"/>
  <c r="S78" i="1"/>
  <c r="S79" i="1" s="1"/>
  <c r="AB72" i="1" s="1"/>
  <c r="R78" i="1"/>
  <c r="R79" i="1" s="1"/>
  <c r="AB73" i="1" s="1"/>
  <c r="P78" i="1"/>
  <c r="P79" i="1" s="1"/>
  <c r="AB70" i="1" s="1"/>
  <c r="O78" i="1"/>
  <c r="AA71" i="1" s="1"/>
  <c r="M78" i="1"/>
  <c r="M79" i="1" s="1"/>
  <c r="AB68" i="1" s="1"/>
  <c r="L78" i="1"/>
  <c r="L79" i="1" s="1"/>
  <c r="AB69" i="1" s="1"/>
  <c r="J78" i="1"/>
  <c r="J79" i="1" s="1"/>
  <c r="AB66" i="1" s="1"/>
  <c r="I78" i="1"/>
  <c r="I79" i="1" s="1"/>
  <c r="AB67" i="1" s="1"/>
  <c r="G78" i="1"/>
  <c r="G79" i="1" s="1"/>
  <c r="AB64" i="1" s="1"/>
  <c r="F78" i="1"/>
  <c r="AA65" i="1" s="1"/>
  <c r="AC14" i="1"/>
  <c r="AC13" i="1"/>
  <c r="AC12" i="1"/>
  <c r="AC11" i="1"/>
  <c r="AC10" i="1"/>
  <c r="AC9" i="1"/>
  <c r="AC8" i="1"/>
  <c r="AC7" i="1"/>
  <c r="AC6" i="1"/>
  <c r="AC5" i="1"/>
  <c r="AC4" i="1"/>
  <c r="AC3" i="1"/>
  <c r="AA66" i="1" l="1"/>
  <c r="AC66" i="1" s="1"/>
  <c r="AA68" i="1"/>
  <c r="AC68" i="1" s="1"/>
  <c r="AA70" i="1"/>
  <c r="AC70" i="1" s="1"/>
  <c r="AA72" i="1"/>
  <c r="AC72" i="1" s="1"/>
  <c r="AA74" i="1"/>
  <c r="AC74" i="1" s="1"/>
  <c r="AA64" i="1"/>
  <c r="AC64" i="1" s="1"/>
  <c r="AA67" i="1"/>
  <c r="AC67" i="1" s="1"/>
  <c r="AA69" i="1"/>
  <c r="AC69" i="1" s="1"/>
  <c r="AA73" i="1"/>
  <c r="AC73" i="1" s="1"/>
  <c r="AA75" i="1"/>
  <c r="AC75" i="1" s="1"/>
  <c r="O79" i="1"/>
  <c r="AB71" i="1" s="1"/>
  <c r="AC71" i="1" s="1"/>
  <c r="F79" i="1"/>
  <c r="AB65" i="1" s="1"/>
  <c r="AC65" i="1" s="1"/>
  <c r="AC77" i="1" l="1"/>
  <c r="V57" i="1"/>
  <c r="V58" i="1" s="1"/>
  <c r="AB53" i="1" s="1"/>
  <c r="U57" i="1"/>
  <c r="U58" i="1" s="1"/>
  <c r="AB54" i="1" s="1"/>
  <c r="S57" i="1"/>
  <c r="S58" i="1" s="1"/>
  <c r="AB51" i="1" s="1"/>
  <c r="R57" i="1"/>
  <c r="R58" i="1" s="1"/>
  <c r="AB52" i="1" s="1"/>
  <c r="P57" i="1"/>
  <c r="AA49" i="1" s="1"/>
  <c r="O57" i="1"/>
  <c r="O58" i="1" s="1"/>
  <c r="AB50" i="1" s="1"/>
  <c r="M57" i="1"/>
  <c r="M58" i="1" s="1"/>
  <c r="AB47" i="1" s="1"/>
  <c r="L57" i="1"/>
  <c r="L58" i="1" s="1"/>
  <c r="AB48" i="1" s="1"/>
  <c r="J57" i="1"/>
  <c r="J58" i="1" s="1"/>
  <c r="AB45" i="1" s="1"/>
  <c r="I57" i="1"/>
  <c r="I58" i="1" s="1"/>
  <c r="AB46" i="1" s="1"/>
  <c r="G57" i="1"/>
  <c r="AA43" i="1" s="1"/>
  <c r="F57" i="1"/>
  <c r="F58" i="1" s="1"/>
  <c r="AB44" i="1" s="1"/>
  <c r="P36" i="1"/>
  <c r="AC16" i="1"/>
  <c r="AB33" i="1"/>
  <c r="AA33" i="1"/>
  <c r="AB32" i="1"/>
  <c r="AA32" i="1"/>
  <c r="AC32" i="1" s="1"/>
  <c r="AC33" i="1"/>
  <c r="V36" i="1"/>
  <c r="V37" i="1" s="1"/>
  <c r="U36" i="1"/>
  <c r="U37" i="1" s="1"/>
  <c r="S36" i="1"/>
  <c r="S37" i="1" s="1"/>
  <c r="AB30" i="1" s="1"/>
  <c r="R36" i="1"/>
  <c r="R37" i="1" s="1"/>
  <c r="AB31" i="1" s="1"/>
  <c r="P37" i="1"/>
  <c r="AB28" i="1" s="1"/>
  <c r="O36" i="1"/>
  <c r="O37" i="1" s="1"/>
  <c r="AB29" i="1" s="1"/>
  <c r="M36" i="1"/>
  <c r="M37" i="1" s="1"/>
  <c r="AB26" i="1" s="1"/>
  <c r="L36" i="1"/>
  <c r="L37" i="1" s="1"/>
  <c r="AB27" i="1" s="1"/>
  <c r="J36" i="1"/>
  <c r="J37" i="1" s="1"/>
  <c r="AB24" i="1" s="1"/>
  <c r="I36" i="1"/>
  <c r="I37" i="1" s="1"/>
  <c r="AB25" i="1" s="1"/>
  <c r="G36" i="1"/>
  <c r="G37" i="1" s="1"/>
  <c r="AB22" i="1" s="1"/>
  <c r="F36" i="1"/>
  <c r="F37" i="1" s="1"/>
  <c r="AB23" i="1" s="1"/>
  <c r="G17" i="1"/>
  <c r="F17" i="1"/>
  <c r="F18" i="1" s="1"/>
  <c r="V17" i="1"/>
  <c r="V18" i="1" s="1"/>
  <c r="U17" i="1"/>
  <c r="U18" i="1" s="1"/>
  <c r="S17" i="1"/>
  <c r="S18" i="1" s="1"/>
  <c r="R17" i="1"/>
  <c r="R18" i="1" s="1"/>
  <c r="P17" i="1"/>
  <c r="P18" i="1" s="1"/>
  <c r="O17" i="1"/>
  <c r="O18" i="1" s="1"/>
  <c r="M17" i="1"/>
  <c r="M18" i="1" s="1"/>
  <c r="L17" i="1"/>
  <c r="L18" i="1" s="1"/>
  <c r="J17" i="1"/>
  <c r="J18" i="1" s="1"/>
  <c r="I17" i="1"/>
  <c r="AA53" i="1" l="1"/>
  <c r="AC53" i="1" s="1"/>
  <c r="AA52" i="1"/>
  <c r="AC52" i="1" s="1"/>
  <c r="AA50" i="1"/>
  <c r="AC50" i="1" s="1"/>
  <c r="AA47" i="1"/>
  <c r="AC47" i="1" s="1"/>
  <c r="AA45" i="1"/>
  <c r="AC45" i="1" s="1"/>
  <c r="AA46" i="1"/>
  <c r="AC46" i="1" s="1"/>
  <c r="AA44" i="1"/>
  <c r="AC44" i="1" s="1"/>
  <c r="AA54" i="1"/>
  <c r="AC54" i="1" s="1"/>
  <c r="AA48" i="1"/>
  <c r="AC48" i="1" s="1"/>
  <c r="AA51" i="1"/>
  <c r="AC51" i="1" s="1"/>
  <c r="P58" i="1"/>
  <c r="AB49" i="1" s="1"/>
  <c r="AC49" i="1" s="1"/>
  <c r="G58" i="1"/>
  <c r="AB43" i="1" s="1"/>
  <c r="AC43" i="1" s="1"/>
  <c r="AA22" i="1"/>
  <c r="AC22" i="1" s="1"/>
  <c r="AC35" i="1" s="1"/>
  <c r="AA23" i="1"/>
  <c r="AC23" i="1" s="1"/>
  <c r="AA24" i="1"/>
  <c r="AC24" i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G18" i="1"/>
  <c r="I18" i="1"/>
  <c r="AC56" i="1" l="1"/>
</calcChain>
</file>

<file path=xl/sharedStrings.xml><?xml version="1.0" encoding="utf-8"?>
<sst xmlns="http://schemas.openxmlformats.org/spreadsheetml/2006/main" count="220" uniqueCount="63">
  <si>
    <t>X4 (1H)</t>
  </si>
  <si>
    <t>X4 (15M)</t>
  </si>
  <si>
    <t>X5 (1H)</t>
  </si>
  <si>
    <t>X5 (15M)</t>
  </si>
  <si>
    <t>X6 (1H)</t>
  </si>
  <si>
    <t>X6 (15M)</t>
  </si>
  <si>
    <t>X7 (1H)</t>
  </si>
  <si>
    <t>X7 (15M)</t>
  </si>
  <si>
    <t>X8(1H)</t>
  </si>
  <si>
    <t>X8 (15M)</t>
  </si>
  <si>
    <t>W</t>
  </si>
  <si>
    <t>L</t>
  </si>
  <si>
    <t>X3 (1H)</t>
  </si>
  <si>
    <t>X3 (15M)</t>
  </si>
  <si>
    <t>Timeframe</t>
  </si>
  <si>
    <t>Wins (W)</t>
  </si>
  <si>
    <t>Losses (L)</t>
  </si>
  <si>
    <t>Win/Loss Ratio</t>
  </si>
  <si>
    <t>X3</t>
  </si>
  <si>
    <t>1H</t>
  </si>
  <si>
    <t>15M</t>
  </si>
  <si>
    <t>X4</t>
  </si>
  <si>
    <t>X5</t>
  </si>
  <si>
    <t>X6</t>
  </si>
  <si>
    <t>X7</t>
  </si>
  <si>
    <t>X8</t>
  </si>
  <si>
    <t>Parameter</t>
  </si>
  <si>
    <r>
      <t xml:space="preserve">    </t>
    </r>
    <r>
      <rPr>
        <sz val="11"/>
        <color rgb="FF6A9955"/>
        <rFont val="Consolas"/>
        <family val="3"/>
      </rPr>
      <t># weights = {</t>
    </r>
  </si>
  <si>
    <r>
      <t xml:space="preserve">    </t>
    </r>
    <r>
      <rPr>
        <sz val="11"/>
        <color rgb="FF6A9955"/>
        <rFont val="Consolas"/>
        <family val="3"/>
      </rPr>
      <t>#     'RSI_Status': 3,</t>
    </r>
  </si>
  <si>
    <r>
      <t xml:space="preserve">    </t>
    </r>
    <r>
      <rPr>
        <sz val="11"/>
        <color rgb="FF6A9955"/>
        <rFont val="Consolas"/>
        <family val="3"/>
      </rPr>
      <t>#     'MACD_Status': 3,</t>
    </r>
  </si>
  <si>
    <r>
      <t xml:space="preserve">    </t>
    </r>
    <r>
      <rPr>
        <sz val="11"/>
        <color rgb="FF6A9955"/>
        <rFont val="Consolas"/>
        <family val="3"/>
      </rPr>
      <t>#     'MACD_Histogram_Status': 1,</t>
    </r>
  </si>
  <si>
    <r>
      <t xml:space="preserve">    </t>
    </r>
    <r>
      <rPr>
        <sz val="11"/>
        <color rgb="FF6A9955"/>
        <rFont val="Consolas"/>
        <family val="3"/>
      </rPr>
      <t>#     'VWAP_Status': 1,</t>
    </r>
  </si>
  <si>
    <r>
      <t xml:space="preserve">    </t>
    </r>
    <r>
      <rPr>
        <sz val="11"/>
        <color rgb="FF6A9955"/>
        <rFont val="Consolas"/>
        <family val="3"/>
      </rPr>
      <t>#     'Golden_Cross_Status': 1,</t>
    </r>
  </si>
  <si>
    <r>
      <t xml:space="preserve">    </t>
    </r>
    <r>
      <rPr>
        <sz val="11"/>
        <color rgb="FF6A9955"/>
        <rFont val="Consolas"/>
        <family val="3"/>
      </rPr>
      <t>#     'Parabolic_SAR_Status': 2,</t>
    </r>
  </si>
  <si>
    <r>
      <t xml:space="preserve">    </t>
    </r>
    <r>
      <rPr>
        <sz val="11"/>
        <color rgb="FF6A9955"/>
        <rFont val="Consolas"/>
        <family val="3"/>
      </rPr>
      <t>#     'Volume_Trend': 2,</t>
    </r>
  </si>
  <si>
    <r>
      <t xml:space="preserve">    </t>
    </r>
    <r>
      <rPr>
        <sz val="11"/>
        <color rgb="FF6A9955"/>
        <rFont val="Consolas"/>
        <family val="3"/>
      </rPr>
      <t>#     'Bollinger_Status': 2,</t>
    </r>
  </si>
  <si>
    <r>
      <t xml:space="preserve">    </t>
    </r>
    <r>
      <rPr>
        <sz val="11"/>
        <color rgb="FF6A9955"/>
        <rFont val="Consolas"/>
        <family val="3"/>
      </rPr>
      <t>#     'Stochastic_Status': 3</t>
    </r>
  </si>
  <si>
    <r>
      <t xml:space="preserve">    </t>
    </r>
    <r>
      <rPr>
        <sz val="11"/>
        <color rgb="FF6A9955"/>
        <rFont val="Consolas"/>
        <family val="3"/>
      </rPr>
      <t># }</t>
    </r>
  </si>
  <si>
    <r>
      <t xml:space="preserve">    </t>
    </r>
    <r>
      <rPr>
        <sz val="11"/>
        <color rgb="FF9CDCFE"/>
        <rFont val="Consolas"/>
        <family val="3"/>
      </rPr>
      <t>weights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</si>
  <si>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</si>
  <si>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</si>
  <si>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</si>
  <si>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</si>
  <si>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</si>
  <si>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</si>
  <si>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</si>
  <si>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</si>
  <si>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</si>
  <si>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    }</t>
  </si>
  <si>
    <t>AVG. RATIO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</si>
  <si>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</si>
  <si>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</si>
  <si>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</si>
  <si>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</si>
  <si>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</si>
  <si>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</si>
  <si>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</si>
  <si>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</si>
  <si>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</si>
  <si>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}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</si>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</sst>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6A9955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3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83DC-5C71-4B45-B044-48CD3AAE7560}">
  <sheetPr codeName="Sheet1"/>
  <dimension ref="A2:AC79"/>
  <sheetViews>
    <sheetView tabSelected="1" workbookViewId="0">
      <selection activeCell="A3" sqref="A3:E13"/>
    </sheetView>
  </sheetViews>
  <sheetFormatPr defaultRowHeight="15" x14ac:dyDescent="0.25"/>
  <cols>
    <col min="6" max="6" width="11.42578125" style="1" customWidth="1"/>
    <col min="7" max="7" width="9.140625" style="1"/>
    <col min="9" max="10" width="9.140625" style="1"/>
    <col min="12" max="13" width="9.140625" style="1"/>
    <col min="15" max="15" width="9.5703125" style="1" bestFit="1" customWidth="1"/>
    <col min="16" max="16" width="9.140625" style="1"/>
    <col min="18" max="18" width="10.5703125" style="1" bestFit="1" customWidth="1"/>
    <col min="19" max="19" width="9.140625" style="1"/>
    <col min="21" max="22" width="9.140625" style="1"/>
    <col min="24" max="24" width="3.85546875" customWidth="1"/>
    <col min="25" max="25" width="11.7109375" style="1" customWidth="1"/>
    <col min="26" max="29" width="11.7109375" customWidth="1"/>
  </cols>
  <sheetData>
    <row r="2" spans="1:29" ht="30" x14ac:dyDescent="0.25">
      <c r="F2" s="1" t="s">
        <v>12</v>
      </c>
      <c r="G2" s="1" t="s">
        <v>13</v>
      </c>
      <c r="I2" s="1" t="s">
        <v>0</v>
      </c>
      <c r="J2" s="1" t="s">
        <v>1</v>
      </c>
      <c r="L2" s="1" t="s">
        <v>2</v>
      </c>
      <c r="M2" s="1" t="s">
        <v>3</v>
      </c>
      <c r="O2" s="1" t="s">
        <v>4</v>
      </c>
      <c r="P2" s="1" t="s">
        <v>5</v>
      </c>
      <c r="R2" s="1" t="s">
        <v>6</v>
      </c>
      <c r="S2" s="1" t="s">
        <v>7</v>
      </c>
      <c r="U2" s="1" t="s">
        <v>8</v>
      </c>
      <c r="V2" s="1" t="s">
        <v>9</v>
      </c>
      <c r="Y2" s="14" t="s">
        <v>26</v>
      </c>
      <c r="Z2" s="14" t="s">
        <v>14</v>
      </c>
      <c r="AA2" s="14" t="s">
        <v>15</v>
      </c>
      <c r="AB2" s="14" t="s">
        <v>16</v>
      </c>
      <c r="AC2" s="14" t="s">
        <v>17</v>
      </c>
    </row>
    <row r="3" spans="1:29" x14ac:dyDescent="0.25">
      <c r="A3" s="15" t="s">
        <v>27</v>
      </c>
      <c r="F3" s="1">
        <v>56</v>
      </c>
      <c r="G3" s="1">
        <v>67</v>
      </c>
      <c r="I3" s="1">
        <v>56</v>
      </c>
      <c r="J3" s="1">
        <v>67</v>
      </c>
      <c r="L3" s="1">
        <v>57</v>
      </c>
      <c r="M3" s="1">
        <v>75</v>
      </c>
      <c r="O3" s="1">
        <v>68</v>
      </c>
      <c r="P3" s="1">
        <v>50</v>
      </c>
      <c r="R3" s="1">
        <v>75</v>
      </c>
      <c r="S3" s="1">
        <v>67</v>
      </c>
      <c r="U3" s="1">
        <v>67</v>
      </c>
      <c r="V3" s="1">
        <v>67</v>
      </c>
      <c r="Y3" s="13" t="s">
        <v>18</v>
      </c>
      <c r="Z3" s="13" t="s">
        <v>20</v>
      </c>
      <c r="AA3" s="13">
        <v>39</v>
      </c>
      <c r="AB3" s="13">
        <v>61</v>
      </c>
      <c r="AC3" s="17">
        <f>AA3/AB3</f>
        <v>0.63934426229508201</v>
      </c>
    </row>
    <row r="4" spans="1:29" x14ac:dyDescent="0.25">
      <c r="A4" s="15" t="s">
        <v>28</v>
      </c>
      <c r="F4" s="1">
        <v>53</v>
      </c>
      <c r="G4" s="1">
        <v>50</v>
      </c>
      <c r="I4" s="1">
        <v>53</v>
      </c>
      <c r="J4" s="1">
        <v>50</v>
      </c>
      <c r="L4" s="1">
        <v>62</v>
      </c>
      <c r="M4" s="1">
        <v>50</v>
      </c>
      <c r="O4" s="1">
        <v>55</v>
      </c>
      <c r="P4" s="1">
        <v>50</v>
      </c>
      <c r="R4" s="1">
        <v>55</v>
      </c>
      <c r="S4" s="1">
        <v>50</v>
      </c>
      <c r="U4" s="1">
        <v>64</v>
      </c>
      <c r="V4" s="1">
        <v>50</v>
      </c>
      <c r="Y4" s="13" t="s">
        <v>18</v>
      </c>
      <c r="Z4" s="13" t="s">
        <v>19</v>
      </c>
      <c r="AA4" s="13">
        <v>48</v>
      </c>
      <c r="AB4" s="13">
        <v>53</v>
      </c>
      <c r="AC4" s="17">
        <f>AA4/AB4</f>
        <v>0.90566037735849059</v>
      </c>
    </row>
    <row r="5" spans="1:29" x14ac:dyDescent="0.25">
      <c r="A5" s="15" t="s">
        <v>29</v>
      </c>
      <c r="F5" s="1">
        <v>32</v>
      </c>
      <c r="G5" s="1">
        <v>0</v>
      </c>
      <c r="I5" s="1">
        <v>38</v>
      </c>
      <c r="J5" s="1">
        <v>0</v>
      </c>
      <c r="L5" s="1">
        <v>39</v>
      </c>
      <c r="M5" s="1">
        <v>0</v>
      </c>
      <c r="O5" s="1">
        <v>40</v>
      </c>
      <c r="P5" s="1">
        <v>33</v>
      </c>
      <c r="R5" s="1">
        <v>47</v>
      </c>
      <c r="S5" s="1">
        <v>33</v>
      </c>
      <c r="U5" s="1">
        <v>36</v>
      </c>
      <c r="V5" s="1">
        <v>33</v>
      </c>
      <c r="Y5" s="13" t="s">
        <v>21</v>
      </c>
      <c r="Z5" s="13" t="s">
        <v>20</v>
      </c>
      <c r="AA5" s="13">
        <v>40</v>
      </c>
      <c r="AB5" s="13">
        <v>61</v>
      </c>
      <c r="AC5" s="17">
        <f t="shared" ref="AC5:AC14" si="0">AA5/AB5</f>
        <v>0.65573770491803274</v>
      </c>
    </row>
    <row r="6" spans="1:29" x14ac:dyDescent="0.25">
      <c r="A6" s="15" t="s">
        <v>30</v>
      </c>
      <c r="F6" s="1">
        <v>32</v>
      </c>
      <c r="G6" s="1">
        <v>50</v>
      </c>
      <c r="I6" s="1">
        <v>32</v>
      </c>
      <c r="J6" s="1">
        <v>50</v>
      </c>
      <c r="L6" s="1">
        <v>43</v>
      </c>
      <c r="M6" s="1">
        <v>33</v>
      </c>
      <c r="O6" s="1">
        <v>28</v>
      </c>
      <c r="P6" s="1">
        <v>33</v>
      </c>
      <c r="R6" s="1">
        <v>29</v>
      </c>
      <c r="S6" s="1">
        <v>25</v>
      </c>
      <c r="U6" s="1">
        <v>38</v>
      </c>
      <c r="V6" s="1">
        <v>33</v>
      </c>
      <c r="Y6" s="13" t="s">
        <v>21</v>
      </c>
      <c r="Z6" s="13" t="s">
        <v>19</v>
      </c>
      <c r="AA6" s="13">
        <v>47</v>
      </c>
      <c r="AB6" s="13">
        <v>53</v>
      </c>
      <c r="AC6" s="17">
        <f t="shared" si="0"/>
        <v>0.8867924528301887</v>
      </c>
    </row>
    <row r="7" spans="1:29" x14ac:dyDescent="0.25">
      <c r="A7" s="15" t="s">
        <v>31</v>
      </c>
      <c r="F7" s="1">
        <v>59</v>
      </c>
      <c r="G7" s="1">
        <v>67</v>
      </c>
      <c r="I7" s="1">
        <v>59</v>
      </c>
      <c r="J7" s="1">
        <v>67</v>
      </c>
      <c r="L7" s="1">
        <v>53</v>
      </c>
      <c r="M7" s="1">
        <v>67</v>
      </c>
      <c r="O7" s="1">
        <v>57</v>
      </c>
      <c r="P7" s="1">
        <v>67</v>
      </c>
      <c r="R7" s="1">
        <v>50</v>
      </c>
      <c r="S7" s="1">
        <v>67</v>
      </c>
      <c r="U7" s="1">
        <v>86</v>
      </c>
      <c r="V7" s="1">
        <v>50</v>
      </c>
      <c r="Y7" s="13" t="s">
        <v>22</v>
      </c>
      <c r="Z7" s="13" t="s">
        <v>20</v>
      </c>
      <c r="AA7" s="13">
        <v>36</v>
      </c>
      <c r="AB7" s="13">
        <v>64</v>
      </c>
      <c r="AC7" s="17">
        <f t="shared" si="0"/>
        <v>0.5625</v>
      </c>
    </row>
    <row r="8" spans="1:29" x14ac:dyDescent="0.25">
      <c r="A8" s="15" t="s">
        <v>32</v>
      </c>
      <c r="F8" s="1">
        <v>47</v>
      </c>
      <c r="G8" s="1">
        <v>33</v>
      </c>
      <c r="I8" s="1">
        <v>43</v>
      </c>
      <c r="J8" s="1">
        <v>33</v>
      </c>
      <c r="L8" s="1">
        <v>46</v>
      </c>
      <c r="M8" s="1">
        <v>33</v>
      </c>
      <c r="O8" s="1">
        <v>43</v>
      </c>
      <c r="P8" s="1">
        <v>33</v>
      </c>
      <c r="R8" s="1">
        <v>50</v>
      </c>
      <c r="S8" s="1">
        <v>50</v>
      </c>
      <c r="U8" s="1">
        <v>62</v>
      </c>
      <c r="V8" s="1">
        <v>50</v>
      </c>
      <c r="Y8" s="13" t="s">
        <v>22</v>
      </c>
      <c r="Z8" s="13" t="s">
        <v>19</v>
      </c>
      <c r="AA8" s="13">
        <v>51</v>
      </c>
      <c r="AB8" s="13">
        <v>49</v>
      </c>
      <c r="AC8" s="17">
        <f t="shared" si="0"/>
        <v>1.0408163265306123</v>
      </c>
    </row>
    <row r="9" spans="1:29" x14ac:dyDescent="0.25">
      <c r="A9" s="15" t="s">
        <v>33</v>
      </c>
      <c r="F9" s="1">
        <v>50</v>
      </c>
      <c r="G9" s="1">
        <v>25</v>
      </c>
      <c r="I9" s="1">
        <v>50</v>
      </c>
      <c r="J9" s="1">
        <v>25</v>
      </c>
      <c r="L9" s="1">
        <v>53</v>
      </c>
      <c r="M9" s="1">
        <v>25</v>
      </c>
      <c r="O9" s="1">
        <v>53</v>
      </c>
      <c r="P9" s="1">
        <v>33</v>
      </c>
      <c r="R9" s="1">
        <v>54</v>
      </c>
      <c r="S9" s="1">
        <v>33</v>
      </c>
      <c r="U9" s="1">
        <v>67</v>
      </c>
      <c r="V9" s="1">
        <v>33</v>
      </c>
      <c r="Y9" s="13" t="s">
        <v>23</v>
      </c>
      <c r="Z9" s="13" t="s">
        <v>20</v>
      </c>
      <c r="AA9" s="13">
        <v>34</v>
      </c>
      <c r="AB9" s="13">
        <v>66</v>
      </c>
      <c r="AC9" s="17">
        <f t="shared" si="0"/>
        <v>0.51515151515151514</v>
      </c>
    </row>
    <row r="10" spans="1:29" x14ac:dyDescent="0.25">
      <c r="A10" s="15" t="s">
        <v>34</v>
      </c>
      <c r="F10" s="1">
        <v>56</v>
      </c>
      <c r="G10" s="1">
        <v>67</v>
      </c>
      <c r="I10" s="1">
        <v>56</v>
      </c>
      <c r="J10" s="1">
        <v>67</v>
      </c>
      <c r="L10" s="1">
        <v>56</v>
      </c>
      <c r="M10" s="1">
        <v>50</v>
      </c>
      <c r="O10" s="1">
        <v>58</v>
      </c>
      <c r="P10" s="1">
        <v>50</v>
      </c>
      <c r="R10" s="1">
        <v>67</v>
      </c>
      <c r="S10" s="1">
        <v>50</v>
      </c>
      <c r="U10" s="1">
        <v>71</v>
      </c>
      <c r="V10" s="1">
        <v>67</v>
      </c>
      <c r="Y10" s="13" t="s">
        <v>23</v>
      </c>
      <c r="Z10" s="13" t="s">
        <v>19</v>
      </c>
      <c r="AA10" s="13">
        <v>52</v>
      </c>
      <c r="AB10" s="13">
        <v>48</v>
      </c>
      <c r="AC10" s="17">
        <f t="shared" si="0"/>
        <v>1.0833333333333333</v>
      </c>
    </row>
    <row r="11" spans="1:29" x14ac:dyDescent="0.25">
      <c r="A11" s="15" t="s">
        <v>35</v>
      </c>
      <c r="F11" s="1">
        <v>33</v>
      </c>
      <c r="G11" s="1">
        <v>0</v>
      </c>
      <c r="I11" s="1">
        <v>33</v>
      </c>
      <c r="J11" s="1">
        <v>0</v>
      </c>
      <c r="L11" s="1">
        <v>38</v>
      </c>
      <c r="M11" s="1">
        <v>0</v>
      </c>
      <c r="O11" s="1">
        <v>38</v>
      </c>
      <c r="P11" s="1">
        <v>0</v>
      </c>
      <c r="R11" s="1">
        <v>33</v>
      </c>
      <c r="S11" s="1">
        <v>0</v>
      </c>
      <c r="U11" s="1">
        <v>33</v>
      </c>
      <c r="V11" s="1">
        <v>0</v>
      </c>
      <c r="Y11" s="13" t="s">
        <v>24</v>
      </c>
      <c r="Z11" s="13" t="s">
        <v>20</v>
      </c>
      <c r="AA11" s="13">
        <v>37</v>
      </c>
      <c r="AB11" s="13">
        <v>63</v>
      </c>
      <c r="AC11" s="17">
        <f t="shared" si="0"/>
        <v>0.58730158730158732</v>
      </c>
    </row>
    <row r="12" spans="1:29" x14ac:dyDescent="0.25">
      <c r="A12" s="15" t="s">
        <v>36</v>
      </c>
      <c r="F12" s="1">
        <v>62</v>
      </c>
      <c r="G12" s="1">
        <v>50</v>
      </c>
      <c r="I12" s="1">
        <v>62</v>
      </c>
      <c r="J12" s="1">
        <v>50</v>
      </c>
      <c r="L12" s="1">
        <v>67</v>
      </c>
      <c r="M12" s="1">
        <v>50</v>
      </c>
      <c r="O12" s="1">
        <v>57</v>
      </c>
      <c r="P12" s="1">
        <v>50</v>
      </c>
      <c r="R12" s="1">
        <v>67</v>
      </c>
      <c r="S12" s="1">
        <v>50</v>
      </c>
      <c r="U12" s="1">
        <v>100</v>
      </c>
      <c r="V12" s="1">
        <v>100</v>
      </c>
      <c r="Y12" s="13" t="s">
        <v>24</v>
      </c>
      <c r="Z12" s="13" t="s">
        <v>19</v>
      </c>
      <c r="AA12" s="13">
        <v>54</v>
      </c>
      <c r="AB12" s="13">
        <v>46</v>
      </c>
      <c r="AC12" s="17">
        <f t="shared" si="0"/>
        <v>1.173913043478261</v>
      </c>
    </row>
    <row r="13" spans="1:29" x14ac:dyDescent="0.25">
      <c r="A13" s="15" t="s">
        <v>37</v>
      </c>
      <c r="F13" s="1">
        <v>52</v>
      </c>
      <c r="G13" s="1">
        <v>50</v>
      </c>
      <c r="I13" s="1">
        <v>52</v>
      </c>
      <c r="J13" s="1">
        <v>56</v>
      </c>
      <c r="L13" s="1">
        <v>51</v>
      </c>
      <c r="M13" s="1">
        <v>40</v>
      </c>
      <c r="O13" s="1">
        <v>58</v>
      </c>
      <c r="P13" s="1">
        <v>50</v>
      </c>
      <c r="R13" s="1">
        <v>61</v>
      </c>
      <c r="S13" s="1">
        <v>50</v>
      </c>
      <c r="U13" s="1">
        <v>85</v>
      </c>
      <c r="V13" s="1">
        <v>80</v>
      </c>
      <c r="Y13" s="13" t="s">
        <v>25</v>
      </c>
      <c r="Z13" s="13" t="s">
        <v>20</v>
      </c>
      <c r="AA13" s="13">
        <v>43</v>
      </c>
      <c r="AB13" s="13">
        <v>57</v>
      </c>
      <c r="AC13" s="17">
        <f t="shared" si="0"/>
        <v>0.75438596491228072</v>
      </c>
    </row>
    <row r="14" spans="1:29" x14ac:dyDescent="0.25">
      <c r="F14" s="1">
        <v>41</v>
      </c>
      <c r="G14" s="1">
        <v>0</v>
      </c>
      <c r="I14" s="1">
        <v>39</v>
      </c>
      <c r="J14" s="1">
        <v>0</v>
      </c>
      <c r="L14" s="1">
        <v>48</v>
      </c>
      <c r="M14" s="1">
        <v>0</v>
      </c>
      <c r="O14" s="1">
        <v>44</v>
      </c>
      <c r="P14" s="1">
        <v>0</v>
      </c>
      <c r="R14" s="1">
        <v>40</v>
      </c>
      <c r="S14" s="1">
        <v>0</v>
      </c>
      <c r="U14" s="1">
        <v>50</v>
      </c>
      <c r="V14" s="1">
        <v>0</v>
      </c>
      <c r="Y14" s="13" t="s">
        <v>25</v>
      </c>
      <c r="Z14" s="13" t="s">
        <v>19</v>
      </c>
      <c r="AA14" s="13">
        <v>66</v>
      </c>
      <c r="AB14" s="13">
        <v>34</v>
      </c>
      <c r="AC14" s="17">
        <f t="shared" si="0"/>
        <v>1.9411764705882353</v>
      </c>
    </row>
    <row r="15" spans="1:29" ht="15.75" thickBot="1" x14ac:dyDescent="0.3">
      <c r="F15" s="1">
        <v>50</v>
      </c>
      <c r="G15" s="1">
        <v>50</v>
      </c>
      <c r="I15" s="1">
        <v>47</v>
      </c>
      <c r="J15" s="1">
        <v>50</v>
      </c>
      <c r="L15" s="1">
        <v>56</v>
      </c>
      <c r="M15" s="1">
        <v>33</v>
      </c>
      <c r="O15" s="1">
        <v>67</v>
      </c>
      <c r="P15" s="1">
        <v>0</v>
      </c>
      <c r="R15" s="1">
        <v>60</v>
      </c>
      <c r="S15" s="1">
        <v>0</v>
      </c>
      <c r="U15" s="1">
        <v>100</v>
      </c>
      <c r="V15" s="1">
        <v>0</v>
      </c>
    </row>
    <row r="16" spans="1:29" ht="15.75" thickBot="1" x14ac:dyDescent="0.3">
      <c r="F16" s="1">
        <v>42</v>
      </c>
      <c r="G16" s="1">
        <v>35</v>
      </c>
      <c r="I16" s="1">
        <v>43</v>
      </c>
      <c r="J16" s="1">
        <v>38</v>
      </c>
      <c r="L16" s="1">
        <v>46</v>
      </c>
      <c r="M16" s="1">
        <v>50</v>
      </c>
      <c r="O16" s="1">
        <v>56</v>
      </c>
      <c r="P16" s="1">
        <v>33</v>
      </c>
      <c r="R16" s="1">
        <v>65</v>
      </c>
      <c r="S16" s="1">
        <v>44</v>
      </c>
      <c r="U16" s="1">
        <v>64</v>
      </c>
      <c r="V16" s="1">
        <v>40</v>
      </c>
      <c r="AB16" s="19" t="s">
        <v>49</v>
      </c>
      <c r="AC16" s="18">
        <f>AVERAGE(AC3:AC15)</f>
        <v>0.89550941989146826</v>
      </c>
    </row>
    <row r="17" spans="1:29" ht="15.75" thickBot="1" x14ac:dyDescent="0.3">
      <c r="E17" s="1" t="s">
        <v>10</v>
      </c>
      <c r="F17" s="7">
        <f>AVERAGE(F3:F16)</f>
        <v>47.5</v>
      </c>
      <c r="G17" s="8">
        <f>AVERAGE(G3:G16)</f>
        <v>38.857142857142854</v>
      </c>
      <c r="H17" s="12"/>
      <c r="I17" s="8">
        <f>AVERAGE(I3:I16)</f>
        <v>47.357142857142854</v>
      </c>
      <c r="J17" s="8">
        <f>AVERAGE(J3:J16)</f>
        <v>39.5</v>
      </c>
      <c r="K17" s="9"/>
      <c r="L17" s="8">
        <f>AVERAGE(L3:L16)</f>
        <v>51.071428571428569</v>
      </c>
      <c r="M17" s="8">
        <f>AVERAGE(M3:M16)</f>
        <v>36.142857142857146</v>
      </c>
      <c r="N17" s="9"/>
      <c r="O17" s="8">
        <f>AVERAGE(O3:O16)</f>
        <v>51.571428571428569</v>
      </c>
      <c r="P17" s="8">
        <f>AVERAGE(P3:P16)</f>
        <v>34.428571428571431</v>
      </c>
      <c r="Q17" s="9"/>
      <c r="R17" s="8">
        <f>AVERAGE(R3:R16)</f>
        <v>53.785714285714285</v>
      </c>
      <c r="S17" s="8">
        <f>AVERAGE(S3:S16)</f>
        <v>37.071428571428569</v>
      </c>
      <c r="T17" s="9"/>
      <c r="U17" s="8">
        <f>AVERAGE(U3:U16)</f>
        <v>65.928571428571431</v>
      </c>
      <c r="V17" s="8">
        <f>AVERAGE(V3:V16)</f>
        <v>43.071428571428569</v>
      </c>
      <c r="W17" s="10"/>
      <c r="Y17" s="2"/>
    </row>
    <row r="18" spans="1:29" ht="15.75" thickBot="1" x14ac:dyDescent="0.3">
      <c r="E18" s="1" t="s">
        <v>11</v>
      </c>
      <c r="F18" s="3">
        <f>100-F17</f>
        <v>52.5</v>
      </c>
      <c r="G18" s="4">
        <f>100-G17</f>
        <v>61.142857142857146</v>
      </c>
      <c r="H18" s="11"/>
      <c r="I18" s="4">
        <f>100-I17</f>
        <v>52.642857142857146</v>
      </c>
      <c r="J18" s="4">
        <f>100-J17</f>
        <v>60.5</v>
      </c>
      <c r="K18" s="5"/>
      <c r="L18" s="4">
        <f>100-L17</f>
        <v>48.928571428571431</v>
      </c>
      <c r="M18" s="4">
        <f>100-M17</f>
        <v>63.857142857142854</v>
      </c>
      <c r="N18" s="5"/>
      <c r="O18" s="4">
        <f>100-O17</f>
        <v>48.428571428571431</v>
      </c>
      <c r="P18" s="4">
        <f>100-P17</f>
        <v>65.571428571428569</v>
      </c>
      <c r="Q18" s="5"/>
      <c r="R18" s="4">
        <f>100-R17</f>
        <v>46.214285714285715</v>
      </c>
      <c r="S18" s="4">
        <f>100-S17</f>
        <v>62.928571428571431</v>
      </c>
      <c r="T18" s="5"/>
      <c r="U18" s="4">
        <f>100-U17</f>
        <v>34.071428571428569</v>
      </c>
      <c r="V18" s="4">
        <f>100-V17</f>
        <v>56.928571428571431</v>
      </c>
      <c r="W18" s="6"/>
    </row>
    <row r="21" spans="1:29" ht="30" x14ac:dyDescent="0.25">
      <c r="A21" s="15" t="s">
        <v>38</v>
      </c>
      <c r="F21" s="1" t="s">
        <v>12</v>
      </c>
      <c r="G21" s="1" t="s">
        <v>13</v>
      </c>
      <c r="I21" s="1" t="s">
        <v>0</v>
      </c>
      <c r="J21" s="1" t="s">
        <v>1</v>
      </c>
      <c r="L21" s="1" t="s">
        <v>2</v>
      </c>
      <c r="M21" s="1" t="s">
        <v>3</v>
      </c>
      <c r="O21" s="1" t="s">
        <v>4</v>
      </c>
      <c r="P21" s="1" t="s">
        <v>5</v>
      </c>
      <c r="R21" s="1" t="s">
        <v>6</v>
      </c>
      <c r="S21" s="1" t="s">
        <v>7</v>
      </c>
      <c r="U21" s="1" t="s">
        <v>8</v>
      </c>
      <c r="V21" s="1" t="s">
        <v>9</v>
      </c>
      <c r="Y21" s="14" t="s">
        <v>26</v>
      </c>
      <c r="Z21" s="14" t="s">
        <v>14</v>
      </c>
      <c r="AA21" s="14" t="s">
        <v>15</v>
      </c>
      <c r="AB21" s="14" t="s">
        <v>16</v>
      </c>
      <c r="AC21" s="14" t="s">
        <v>17</v>
      </c>
    </row>
    <row r="22" spans="1:29" x14ac:dyDescent="0.25">
      <c r="A22" s="15" t="s">
        <v>39</v>
      </c>
      <c r="F22" s="1">
        <v>55</v>
      </c>
      <c r="G22" s="1">
        <v>67</v>
      </c>
      <c r="I22" s="1">
        <v>55</v>
      </c>
      <c r="J22" s="1">
        <v>67</v>
      </c>
      <c r="L22" s="1">
        <v>53</v>
      </c>
      <c r="M22" s="1">
        <v>60</v>
      </c>
      <c r="O22" s="1">
        <v>53</v>
      </c>
      <c r="P22" s="1">
        <v>60</v>
      </c>
      <c r="R22" s="1">
        <v>63</v>
      </c>
      <c r="S22" s="1">
        <v>50</v>
      </c>
      <c r="U22" s="1">
        <v>75</v>
      </c>
      <c r="V22" s="1">
        <v>50</v>
      </c>
      <c r="Y22" s="13" t="s">
        <v>18</v>
      </c>
      <c r="Z22" s="13" t="s">
        <v>20</v>
      </c>
      <c r="AA22" s="16">
        <f>G36</f>
        <v>38.214285714285715</v>
      </c>
      <c r="AB22" s="16">
        <f>G37</f>
        <v>61.785714285714285</v>
      </c>
      <c r="AC22" s="17">
        <f>AA22/AB22</f>
        <v>0.61849710982658967</v>
      </c>
    </row>
    <row r="23" spans="1:29" x14ac:dyDescent="0.25">
      <c r="A23" s="15" t="s">
        <v>40</v>
      </c>
      <c r="F23" s="1">
        <v>53</v>
      </c>
      <c r="G23" s="1">
        <v>50</v>
      </c>
      <c r="I23" s="1">
        <v>53</v>
      </c>
      <c r="J23" s="1">
        <v>50</v>
      </c>
      <c r="L23" s="1">
        <v>53</v>
      </c>
      <c r="M23" s="1">
        <v>50</v>
      </c>
      <c r="O23" s="1">
        <v>57</v>
      </c>
      <c r="P23" s="1">
        <v>50</v>
      </c>
      <c r="R23" s="1">
        <v>55</v>
      </c>
      <c r="S23" s="1">
        <v>50</v>
      </c>
      <c r="U23" s="1">
        <v>64</v>
      </c>
      <c r="V23" s="1">
        <v>50</v>
      </c>
      <c r="Y23" s="13" t="s">
        <v>18</v>
      </c>
      <c r="Z23" s="13" t="s">
        <v>19</v>
      </c>
      <c r="AA23" s="16">
        <f>F36</f>
        <v>49</v>
      </c>
      <c r="AB23" s="16">
        <f>F37</f>
        <v>51</v>
      </c>
      <c r="AC23" s="17">
        <f>AA23/AB23</f>
        <v>0.96078431372549022</v>
      </c>
    </row>
    <row r="24" spans="1:29" x14ac:dyDescent="0.25">
      <c r="A24" s="15" t="s">
        <v>41</v>
      </c>
      <c r="F24" s="1">
        <v>32</v>
      </c>
      <c r="G24" s="1">
        <v>0</v>
      </c>
      <c r="I24" s="1">
        <v>27</v>
      </c>
      <c r="J24" s="1">
        <v>0</v>
      </c>
      <c r="L24" s="1">
        <v>37</v>
      </c>
      <c r="M24" s="1">
        <v>0</v>
      </c>
      <c r="O24" s="1">
        <v>39</v>
      </c>
      <c r="P24" s="1">
        <v>0</v>
      </c>
      <c r="R24" s="1">
        <v>40</v>
      </c>
      <c r="S24" s="1">
        <v>33</v>
      </c>
      <c r="U24" s="1">
        <v>36</v>
      </c>
      <c r="V24" s="1">
        <v>33</v>
      </c>
      <c r="Y24" s="13" t="s">
        <v>21</v>
      </c>
      <c r="Z24" s="13" t="s">
        <v>20</v>
      </c>
      <c r="AA24" s="16">
        <f>J36</f>
        <v>38.214285714285715</v>
      </c>
      <c r="AB24" s="16">
        <f>J37</f>
        <v>61.785714285714285</v>
      </c>
      <c r="AC24" s="17">
        <f t="shared" ref="AC24:AC33" si="1">AA24/AB24</f>
        <v>0.61849710982658967</v>
      </c>
    </row>
    <row r="25" spans="1:29" x14ac:dyDescent="0.25">
      <c r="A25" s="15" t="s">
        <v>42</v>
      </c>
      <c r="F25" s="1">
        <v>33</v>
      </c>
      <c r="G25" s="1">
        <v>50</v>
      </c>
      <c r="I25" s="1">
        <v>33</v>
      </c>
      <c r="J25" s="1">
        <v>50</v>
      </c>
      <c r="L25" s="1">
        <v>37</v>
      </c>
      <c r="M25" s="1">
        <v>50</v>
      </c>
      <c r="O25" s="1">
        <v>43</v>
      </c>
      <c r="P25" s="1">
        <v>50</v>
      </c>
      <c r="R25" s="1">
        <v>25</v>
      </c>
      <c r="S25" s="1">
        <v>33</v>
      </c>
      <c r="U25" s="1">
        <v>33</v>
      </c>
      <c r="V25" s="1">
        <v>33</v>
      </c>
      <c r="Y25" s="13" t="s">
        <v>21</v>
      </c>
      <c r="Z25" s="13" t="s">
        <v>19</v>
      </c>
      <c r="AA25" s="16">
        <f>I36</f>
        <v>48.714285714285715</v>
      </c>
      <c r="AB25" s="16">
        <f>I37</f>
        <v>51.285714285714285</v>
      </c>
      <c r="AC25" s="17">
        <f t="shared" si="1"/>
        <v>0.94986072423398338</v>
      </c>
    </row>
    <row r="26" spans="1:29" x14ac:dyDescent="0.25">
      <c r="A26" s="15" t="s">
        <v>43</v>
      </c>
      <c r="F26" s="1">
        <v>56</v>
      </c>
      <c r="G26" s="1">
        <v>67</v>
      </c>
      <c r="I26" s="1">
        <v>56</v>
      </c>
      <c r="J26" s="1">
        <v>67</v>
      </c>
      <c r="L26" s="1">
        <v>59</v>
      </c>
      <c r="M26" s="1">
        <v>67</v>
      </c>
      <c r="O26" s="1">
        <v>59</v>
      </c>
      <c r="P26" s="1">
        <v>67</v>
      </c>
      <c r="R26" s="1">
        <v>64</v>
      </c>
      <c r="S26" s="1">
        <v>67</v>
      </c>
      <c r="U26" s="1">
        <v>64</v>
      </c>
      <c r="V26" s="1">
        <v>100</v>
      </c>
      <c r="Y26" s="13" t="s">
        <v>22</v>
      </c>
      <c r="Z26" s="13" t="s">
        <v>20</v>
      </c>
      <c r="AA26" s="16">
        <f>M36</f>
        <v>37.714285714285715</v>
      </c>
      <c r="AB26" s="16">
        <f>M37</f>
        <v>62.285714285714285</v>
      </c>
      <c r="AC26" s="17">
        <f t="shared" si="1"/>
        <v>0.60550458715596334</v>
      </c>
    </row>
    <row r="27" spans="1:29" x14ac:dyDescent="0.25">
      <c r="A27" s="15" t="s">
        <v>44</v>
      </c>
      <c r="F27" s="1">
        <v>47</v>
      </c>
      <c r="G27" s="1">
        <v>33</v>
      </c>
      <c r="I27" s="1">
        <v>50</v>
      </c>
      <c r="J27" s="1">
        <v>33</v>
      </c>
      <c r="L27" s="1">
        <v>54</v>
      </c>
      <c r="M27" s="1">
        <v>33</v>
      </c>
      <c r="O27" s="1">
        <v>43</v>
      </c>
      <c r="P27" s="1">
        <v>33</v>
      </c>
      <c r="R27" s="1">
        <v>43</v>
      </c>
      <c r="S27" s="1">
        <v>33</v>
      </c>
      <c r="U27" s="1">
        <v>44</v>
      </c>
      <c r="V27" s="1">
        <v>50</v>
      </c>
      <c r="Y27" s="13" t="s">
        <v>22</v>
      </c>
      <c r="Z27" s="13" t="s">
        <v>19</v>
      </c>
      <c r="AA27" s="16">
        <f>L36</f>
        <v>49</v>
      </c>
      <c r="AB27" s="16">
        <f>L37</f>
        <v>51</v>
      </c>
      <c r="AC27" s="17">
        <f t="shared" si="1"/>
        <v>0.96078431372549022</v>
      </c>
    </row>
    <row r="28" spans="1:29" x14ac:dyDescent="0.25">
      <c r="A28" s="15" t="s">
        <v>45</v>
      </c>
      <c r="F28" s="1">
        <v>50</v>
      </c>
      <c r="G28" s="1">
        <v>25</v>
      </c>
      <c r="I28" s="1">
        <v>50</v>
      </c>
      <c r="J28" s="1">
        <v>25</v>
      </c>
      <c r="L28" s="1">
        <v>52</v>
      </c>
      <c r="M28" s="1">
        <v>25</v>
      </c>
      <c r="O28" s="1">
        <v>50</v>
      </c>
      <c r="P28" s="1">
        <v>25</v>
      </c>
      <c r="R28" s="1">
        <v>56</v>
      </c>
      <c r="S28" s="1">
        <v>33</v>
      </c>
      <c r="U28" s="1">
        <v>55</v>
      </c>
      <c r="V28" s="1">
        <v>33</v>
      </c>
      <c r="Y28" s="13" t="s">
        <v>23</v>
      </c>
      <c r="Z28" s="13" t="s">
        <v>20</v>
      </c>
      <c r="AA28" s="16">
        <f>P36</f>
        <v>36.714285714285715</v>
      </c>
      <c r="AB28" s="16">
        <f>P37</f>
        <v>63.285714285714285</v>
      </c>
      <c r="AC28" s="17">
        <f t="shared" si="1"/>
        <v>0.58013544018058694</v>
      </c>
    </row>
    <row r="29" spans="1:29" x14ac:dyDescent="0.25">
      <c r="A29" s="15" t="s">
        <v>46</v>
      </c>
      <c r="F29" s="1">
        <v>49</v>
      </c>
      <c r="G29" s="1">
        <v>60</v>
      </c>
      <c r="I29" s="1">
        <v>47</v>
      </c>
      <c r="J29" s="1">
        <v>60</v>
      </c>
      <c r="L29" s="1">
        <v>49</v>
      </c>
      <c r="M29" s="1">
        <v>50</v>
      </c>
      <c r="O29" s="1">
        <v>50</v>
      </c>
      <c r="P29" s="1">
        <v>50</v>
      </c>
      <c r="R29" s="1">
        <v>52</v>
      </c>
      <c r="S29" s="1">
        <v>40</v>
      </c>
      <c r="U29" s="1">
        <v>62</v>
      </c>
      <c r="V29" s="1">
        <v>50</v>
      </c>
      <c r="Y29" s="13" t="s">
        <v>23</v>
      </c>
      <c r="Z29" s="13" t="s">
        <v>19</v>
      </c>
      <c r="AA29" s="16">
        <f>O36</f>
        <v>50.357142857142854</v>
      </c>
      <c r="AB29" s="16">
        <f>O37</f>
        <v>49.642857142857146</v>
      </c>
      <c r="AC29" s="17">
        <f t="shared" si="1"/>
        <v>1.014388489208633</v>
      </c>
    </row>
    <row r="30" spans="1:29" x14ac:dyDescent="0.25">
      <c r="A30" s="15" t="s">
        <v>47</v>
      </c>
      <c r="F30" s="1">
        <v>33</v>
      </c>
      <c r="G30" s="1">
        <v>0</v>
      </c>
      <c r="I30" s="1">
        <v>33</v>
      </c>
      <c r="J30" s="1">
        <v>0</v>
      </c>
      <c r="L30" s="1">
        <v>38</v>
      </c>
      <c r="M30" s="1">
        <v>0</v>
      </c>
      <c r="O30" s="1">
        <v>38</v>
      </c>
      <c r="P30" s="1">
        <v>0</v>
      </c>
      <c r="R30" s="1">
        <v>40</v>
      </c>
      <c r="S30" s="1">
        <v>0</v>
      </c>
      <c r="U30" s="1">
        <v>38</v>
      </c>
      <c r="V30" s="1">
        <v>0</v>
      </c>
      <c r="Y30" s="13" t="s">
        <v>24</v>
      </c>
      <c r="Z30" s="13" t="s">
        <v>20</v>
      </c>
      <c r="AA30" s="16">
        <f>S36</f>
        <v>34.214285714285715</v>
      </c>
      <c r="AB30" s="16">
        <f>S37</f>
        <v>65.785714285714278</v>
      </c>
      <c r="AC30" s="17">
        <f t="shared" si="1"/>
        <v>0.5200868621064062</v>
      </c>
    </row>
    <row r="31" spans="1:29" x14ac:dyDescent="0.25">
      <c r="A31" s="15" t="s">
        <v>48</v>
      </c>
      <c r="F31" s="1">
        <v>83</v>
      </c>
      <c r="G31" s="1">
        <v>50</v>
      </c>
      <c r="I31" s="1">
        <v>83</v>
      </c>
      <c r="J31" s="1">
        <v>50</v>
      </c>
      <c r="L31" s="1">
        <v>71</v>
      </c>
      <c r="M31" s="1">
        <v>50</v>
      </c>
      <c r="O31" s="1">
        <v>83</v>
      </c>
      <c r="P31" s="1">
        <v>50</v>
      </c>
      <c r="R31" s="1">
        <v>83</v>
      </c>
      <c r="S31" s="1">
        <v>50</v>
      </c>
      <c r="U31" s="1">
        <v>100</v>
      </c>
      <c r="V31" s="1">
        <v>50</v>
      </c>
      <c r="Y31" s="13" t="s">
        <v>24</v>
      </c>
      <c r="Z31" s="13" t="s">
        <v>19</v>
      </c>
      <c r="AA31" s="16">
        <f>R36</f>
        <v>52.142857142857146</v>
      </c>
      <c r="AB31" s="16">
        <f>R37</f>
        <v>47.857142857142854</v>
      </c>
      <c r="AC31" s="17">
        <f t="shared" si="1"/>
        <v>1.0895522388059702</v>
      </c>
    </row>
    <row r="32" spans="1:29" x14ac:dyDescent="0.25">
      <c r="F32" s="1">
        <v>52</v>
      </c>
      <c r="G32" s="1">
        <v>50</v>
      </c>
      <c r="I32" s="1">
        <v>54</v>
      </c>
      <c r="J32" s="1">
        <v>50</v>
      </c>
      <c r="L32" s="1">
        <v>49</v>
      </c>
      <c r="M32" s="1">
        <v>50</v>
      </c>
      <c r="O32" s="1">
        <v>49</v>
      </c>
      <c r="P32" s="1">
        <v>46</v>
      </c>
      <c r="R32" s="1">
        <v>55</v>
      </c>
      <c r="S32" s="1">
        <v>60</v>
      </c>
      <c r="U32" s="1">
        <v>52</v>
      </c>
      <c r="V32" s="1">
        <v>50</v>
      </c>
      <c r="Y32" s="13" t="s">
        <v>25</v>
      </c>
      <c r="Z32" s="13" t="s">
        <v>20</v>
      </c>
      <c r="AA32" s="16">
        <f>V36</f>
        <v>38.785714285714285</v>
      </c>
      <c r="AB32" s="16">
        <f>V37</f>
        <v>61.214285714285715</v>
      </c>
      <c r="AC32" s="17">
        <f t="shared" si="1"/>
        <v>0.63360560093348883</v>
      </c>
    </row>
    <row r="33" spans="1:29" x14ac:dyDescent="0.25">
      <c r="F33" s="1">
        <v>41</v>
      </c>
      <c r="G33" s="1">
        <v>0</v>
      </c>
      <c r="I33" s="1">
        <v>41</v>
      </c>
      <c r="J33" s="1">
        <v>0</v>
      </c>
      <c r="L33" s="1">
        <v>41</v>
      </c>
      <c r="M33" s="1">
        <v>0</v>
      </c>
      <c r="O33" s="1">
        <v>42</v>
      </c>
      <c r="P33" s="1">
        <v>0</v>
      </c>
      <c r="R33" s="1">
        <v>36</v>
      </c>
      <c r="S33" s="1">
        <v>0</v>
      </c>
      <c r="U33" s="1">
        <v>40</v>
      </c>
      <c r="V33" s="1">
        <v>0</v>
      </c>
      <c r="Y33" s="13" t="s">
        <v>25</v>
      </c>
      <c r="Z33" s="13" t="s">
        <v>19</v>
      </c>
      <c r="AA33" s="16">
        <f>U36</f>
        <v>56.285714285714285</v>
      </c>
      <c r="AB33" s="16">
        <f>U37</f>
        <v>43.714285714285715</v>
      </c>
      <c r="AC33" s="17">
        <f t="shared" si="1"/>
        <v>1.2875816993464051</v>
      </c>
    </row>
    <row r="34" spans="1:29" ht="15.75" thickBot="1" x14ac:dyDescent="0.3">
      <c r="F34" s="1">
        <v>55</v>
      </c>
      <c r="G34" s="1">
        <v>50</v>
      </c>
      <c r="I34" s="1">
        <v>55</v>
      </c>
      <c r="J34" s="1">
        <v>50</v>
      </c>
      <c r="L34" s="1">
        <v>46</v>
      </c>
      <c r="M34" s="1">
        <v>50</v>
      </c>
      <c r="O34" s="1">
        <v>56</v>
      </c>
      <c r="P34" s="1">
        <v>33</v>
      </c>
      <c r="R34" s="1">
        <v>60</v>
      </c>
      <c r="S34" s="1">
        <v>0</v>
      </c>
      <c r="U34" s="1">
        <v>67</v>
      </c>
      <c r="V34" s="1">
        <v>0</v>
      </c>
    </row>
    <row r="35" spans="1:29" ht="15.75" thickBot="1" x14ac:dyDescent="0.3">
      <c r="F35" s="1">
        <v>47</v>
      </c>
      <c r="G35" s="1">
        <v>33</v>
      </c>
      <c r="I35" s="1">
        <v>45</v>
      </c>
      <c r="J35" s="1">
        <v>33</v>
      </c>
      <c r="L35" s="1">
        <v>47</v>
      </c>
      <c r="M35" s="1">
        <v>43</v>
      </c>
      <c r="O35" s="1">
        <v>43</v>
      </c>
      <c r="P35" s="1">
        <v>50</v>
      </c>
      <c r="R35" s="1">
        <v>58</v>
      </c>
      <c r="S35" s="1">
        <v>30</v>
      </c>
      <c r="U35" s="1">
        <v>58</v>
      </c>
      <c r="V35" s="1">
        <v>44</v>
      </c>
      <c r="AB35" s="19" t="s">
        <v>49</v>
      </c>
      <c r="AC35" s="18">
        <f>AVERAGE(AC22:AC34)</f>
        <v>0.81993987408963298</v>
      </c>
    </row>
    <row r="36" spans="1:29" ht="15.75" thickBot="1" x14ac:dyDescent="0.3">
      <c r="E36" s="1" t="s">
        <v>10</v>
      </c>
      <c r="F36" s="7">
        <f>AVERAGE(F22:F35)</f>
        <v>49</v>
      </c>
      <c r="G36" s="8">
        <f>AVERAGE(G22:G35)</f>
        <v>38.214285714285715</v>
      </c>
      <c r="H36" s="12"/>
      <c r="I36" s="8">
        <f>AVERAGE(I22:I35)</f>
        <v>48.714285714285715</v>
      </c>
      <c r="J36" s="8">
        <f>AVERAGE(J22:J35)</f>
        <v>38.214285714285715</v>
      </c>
      <c r="K36" s="9"/>
      <c r="L36" s="8">
        <f>AVERAGE(L22:L35)</f>
        <v>49</v>
      </c>
      <c r="M36" s="8">
        <f>AVERAGE(M22:M35)</f>
        <v>37.714285714285715</v>
      </c>
      <c r="N36" s="9"/>
      <c r="O36" s="8">
        <f>AVERAGE(O22:O35)</f>
        <v>50.357142857142854</v>
      </c>
      <c r="P36" s="8">
        <f>AVERAGE(P22:P35)</f>
        <v>36.714285714285715</v>
      </c>
      <c r="Q36" s="9"/>
      <c r="R36" s="8">
        <f>AVERAGE(R22:R35)</f>
        <v>52.142857142857146</v>
      </c>
      <c r="S36" s="8">
        <f>AVERAGE(S22:S35)</f>
        <v>34.214285714285715</v>
      </c>
      <c r="T36" s="9"/>
      <c r="U36" s="8">
        <f>AVERAGE(U22:U35)</f>
        <v>56.285714285714285</v>
      </c>
      <c r="V36" s="8">
        <f>AVERAGE(V22:V35)</f>
        <v>38.785714285714285</v>
      </c>
      <c r="W36" s="10"/>
      <c r="Y36" s="2"/>
    </row>
    <row r="37" spans="1:29" ht="15.75" thickBot="1" x14ac:dyDescent="0.3">
      <c r="E37" s="1" t="s">
        <v>11</v>
      </c>
      <c r="F37" s="3">
        <f>100-F36</f>
        <v>51</v>
      </c>
      <c r="G37" s="4">
        <f>100-G36</f>
        <v>61.785714285714285</v>
      </c>
      <c r="H37" s="11"/>
      <c r="I37" s="4">
        <f>100-I36</f>
        <v>51.285714285714285</v>
      </c>
      <c r="J37" s="4">
        <f>100-J36</f>
        <v>61.785714285714285</v>
      </c>
      <c r="K37" s="5"/>
      <c r="L37" s="4">
        <f>100-L36</f>
        <v>51</v>
      </c>
      <c r="M37" s="4">
        <f>100-M36</f>
        <v>62.285714285714285</v>
      </c>
      <c r="N37" s="5"/>
      <c r="O37" s="4">
        <f>100-O36</f>
        <v>49.642857142857146</v>
      </c>
      <c r="P37" s="4">
        <f>100-P36</f>
        <v>63.285714285714285</v>
      </c>
      <c r="Q37" s="5"/>
      <c r="R37" s="4">
        <f>100-R36</f>
        <v>47.857142857142854</v>
      </c>
      <c r="S37" s="4">
        <f>100-S36</f>
        <v>65.785714285714278</v>
      </c>
      <c r="T37" s="5"/>
      <c r="U37" s="4">
        <f>100-U36</f>
        <v>43.714285714285715</v>
      </c>
      <c r="V37" s="4">
        <f>100-V36</f>
        <v>61.214285714285715</v>
      </c>
      <c r="W37" s="6"/>
    </row>
    <row r="42" spans="1:29" ht="30" x14ac:dyDescent="0.25">
      <c r="A42" s="15" t="s">
        <v>38</v>
      </c>
      <c r="F42" s="1" t="s">
        <v>12</v>
      </c>
      <c r="G42" s="1" t="s">
        <v>13</v>
      </c>
      <c r="I42" s="1" t="s">
        <v>0</v>
      </c>
      <c r="J42" s="1" t="s">
        <v>1</v>
      </c>
      <c r="L42" s="1" t="s">
        <v>2</v>
      </c>
      <c r="M42" s="1" t="s">
        <v>3</v>
      </c>
      <c r="O42" s="1" t="s">
        <v>4</v>
      </c>
      <c r="P42" s="1" t="s">
        <v>5</v>
      </c>
      <c r="R42" s="1" t="s">
        <v>6</v>
      </c>
      <c r="S42" s="1" t="s">
        <v>7</v>
      </c>
      <c r="U42" s="1" t="s">
        <v>8</v>
      </c>
      <c r="V42" s="1" t="s">
        <v>9</v>
      </c>
      <c r="Y42" s="14" t="s">
        <v>26</v>
      </c>
      <c r="Z42" s="14" t="s">
        <v>14</v>
      </c>
      <c r="AA42" s="14" t="s">
        <v>15</v>
      </c>
      <c r="AB42" s="14" t="s">
        <v>16</v>
      </c>
      <c r="AC42" s="14" t="s">
        <v>17</v>
      </c>
    </row>
    <row r="43" spans="1:29" x14ac:dyDescent="0.25">
      <c r="A43" s="15" t="s">
        <v>50</v>
      </c>
      <c r="F43" s="1">
        <v>51</v>
      </c>
      <c r="G43" s="1">
        <v>67</v>
      </c>
      <c r="I43" s="1">
        <v>51</v>
      </c>
      <c r="J43" s="1">
        <v>67</v>
      </c>
      <c r="L43" s="1">
        <v>51</v>
      </c>
      <c r="M43" s="1">
        <v>67</v>
      </c>
      <c r="O43" s="1">
        <v>55</v>
      </c>
      <c r="P43" s="1">
        <v>50</v>
      </c>
      <c r="R43" s="1">
        <v>57</v>
      </c>
      <c r="S43" s="1">
        <v>50</v>
      </c>
      <c r="U43" s="1">
        <v>75</v>
      </c>
      <c r="V43" s="1">
        <v>67</v>
      </c>
      <c r="Y43" s="13" t="s">
        <v>18</v>
      </c>
      <c r="Z43" s="13" t="s">
        <v>20</v>
      </c>
      <c r="AA43" s="16">
        <f>G57</f>
        <v>39.785714285714285</v>
      </c>
      <c r="AB43" s="16">
        <f>G58</f>
        <v>60.214285714285715</v>
      </c>
      <c r="AC43" s="17">
        <f>AA43/AB43</f>
        <v>0.66073546856465004</v>
      </c>
    </row>
    <row r="44" spans="1:29" x14ac:dyDescent="0.25">
      <c r="A44" s="15" t="s">
        <v>51</v>
      </c>
      <c r="F44" s="1">
        <v>50</v>
      </c>
      <c r="G44" s="1">
        <v>50</v>
      </c>
      <c r="I44" s="1">
        <v>50</v>
      </c>
      <c r="J44" s="1">
        <v>50</v>
      </c>
      <c r="L44" s="1">
        <v>50</v>
      </c>
      <c r="M44" s="1">
        <v>50</v>
      </c>
      <c r="O44" s="1">
        <v>53</v>
      </c>
      <c r="P44" s="1">
        <v>50</v>
      </c>
      <c r="R44" s="1">
        <v>57</v>
      </c>
      <c r="S44" s="1">
        <v>50</v>
      </c>
      <c r="U44" s="1">
        <v>58</v>
      </c>
      <c r="V44" s="1">
        <v>50</v>
      </c>
      <c r="Y44" s="13" t="s">
        <v>18</v>
      </c>
      <c r="Z44" s="13" t="s">
        <v>19</v>
      </c>
      <c r="AA44" s="16">
        <f>F57</f>
        <v>45.857142857142854</v>
      </c>
      <c r="AB44" s="16">
        <f>F58</f>
        <v>54.142857142857146</v>
      </c>
      <c r="AC44" s="17">
        <f>AA44/AB44</f>
        <v>0.84696569920844311</v>
      </c>
    </row>
    <row r="45" spans="1:29" x14ac:dyDescent="0.25">
      <c r="A45" s="15" t="s">
        <v>52</v>
      </c>
      <c r="F45" s="1">
        <v>33</v>
      </c>
      <c r="G45" s="1">
        <v>0</v>
      </c>
      <c r="I45" s="1">
        <v>33</v>
      </c>
      <c r="J45" s="1">
        <v>0</v>
      </c>
      <c r="L45" s="1">
        <v>32</v>
      </c>
      <c r="M45" s="1">
        <v>33</v>
      </c>
      <c r="O45" s="1">
        <v>39</v>
      </c>
      <c r="P45" s="1">
        <v>33</v>
      </c>
      <c r="R45" s="1">
        <v>43</v>
      </c>
      <c r="S45" s="1">
        <v>33</v>
      </c>
      <c r="U45" s="1">
        <v>36</v>
      </c>
      <c r="V45" s="1">
        <v>33</v>
      </c>
      <c r="Y45" s="13" t="s">
        <v>21</v>
      </c>
      <c r="Z45" s="13" t="s">
        <v>20</v>
      </c>
      <c r="AA45" s="16">
        <f>J57</f>
        <v>39.785714285714285</v>
      </c>
      <c r="AB45" s="16">
        <f>J58</f>
        <v>60.214285714285715</v>
      </c>
      <c r="AC45" s="17">
        <f t="shared" ref="AC45:AC54" si="2">AA45/AB45</f>
        <v>0.66073546856465004</v>
      </c>
    </row>
    <row r="46" spans="1:29" x14ac:dyDescent="0.25">
      <c r="A46" s="15" t="s">
        <v>53</v>
      </c>
      <c r="F46" s="1">
        <v>33</v>
      </c>
      <c r="G46" s="1">
        <v>50</v>
      </c>
      <c r="I46" s="1">
        <v>33</v>
      </c>
      <c r="J46" s="1">
        <v>50</v>
      </c>
      <c r="L46" s="1">
        <v>33</v>
      </c>
      <c r="M46" s="1">
        <v>50</v>
      </c>
      <c r="O46" s="1">
        <v>43</v>
      </c>
      <c r="P46" s="1">
        <v>50</v>
      </c>
      <c r="R46" s="1">
        <v>39</v>
      </c>
      <c r="S46" s="1">
        <v>33</v>
      </c>
      <c r="U46" s="1">
        <v>33</v>
      </c>
      <c r="V46" s="1">
        <v>33</v>
      </c>
      <c r="Y46" s="13" t="s">
        <v>21</v>
      </c>
      <c r="Z46" s="13" t="s">
        <v>19</v>
      </c>
      <c r="AA46" s="16">
        <f>I57</f>
        <v>45.857142857142854</v>
      </c>
      <c r="AB46" s="16">
        <f>I58</f>
        <v>54.142857142857146</v>
      </c>
      <c r="AC46" s="17">
        <f t="shared" si="2"/>
        <v>0.84696569920844311</v>
      </c>
    </row>
    <row r="47" spans="1:29" x14ac:dyDescent="0.25">
      <c r="A47" s="15" t="s">
        <v>54</v>
      </c>
      <c r="F47" s="1">
        <v>53</v>
      </c>
      <c r="G47" s="1">
        <v>67</v>
      </c>
      <c r="I47" s="1">
        <v>53</v>
      </c>
      <c r="J47" s="1">
        <v>67</v>
      </c>
      <c r="L47" s="1">
        <v>56</v>
      </c>
      <c r="M47" s="1">
        <v>67</v>
      </c>
      <c r="O47" s="1">
        <v>53</v>
      </c>
      <c r="P47" s="1">
        <v>67</v>
      </c>
      <c r="R47" s="1">
        <v>53</v>
      </c>
      <c r="S47" s="1">
        <v>67</v>
      </c>
      <c r="U47" s="1">
        <v>64</v>
      </c>
      <c r="V47" s="1">
        <v>100</v>
      </c>
      <c r="Y47" s="13" t="s">
        <v>22</v>
      </c>
      <c r="Z47" s="13" t="s">
        <v>20</v>
      </c>
      <c r="AA47" s="16">
        <f>M57</f>
        <v>41.928571428571431</v>
      </c>
      <c r="AB47" s="16">
        <f>M58</f>
        <v>58.071428571428569</v>
      </c>
      <c r="AC47" s="17">
        <f t="shared" si="2"/>
        <v>0.72201722017220182</v>
      </c>
    </row>
    <row r="48" spans="1:29" x14ac:dyDescent="0.25">
      <c r="A48" s="15" t="s">
        <v>55</v>
      </c>
      <c r="F48" s="1">
        <v>47</v>
      </c>
      <c r="G48" s="1">
        <v>33</v>
      </c>
      <c r="I48" s="1">
        <v>47</v>
      </c>
      <c r="J48" s="1">
        <v>33</v>
      </c>
      <c r="L48" s="1">
        <v>40</v>
      </c>
      <c r="M48" s="1">
        <v>33</v>
      </c>
      <c r="O48" s="1">
        <v>50</v>
      </c>
      <c r="P48" s="1">
        <v>33</v>
      </c>
      <c r="R48" s="1">
        <v>45</v>
      </c>
      <c r="S48" s="1">
        <v>33</v>
      </c>
      <c r="U48" s="1">
        <v>44</v>
      </c>
      <c r="V48" s="1">
        <v>50</v>
      </c>
      <c r="Y48" s="13" t="s">
        <v>22</v>
      </c>
      <c r="Z48" s="13" t="s">
        <v>19</v>
      </c>
      <c r="AA48" s="16">
        <f>L57</f>
        <v>45.714285714285715</v>
      </c>
      <c r="AB48" s="16">
        <f>L58</f>
        <v>54.285714285714285</v>
      </c>
      <c r="AC48" s="17">
        <f t="shared" si="2"/>
        <v>0.8421052631578948</v>
      </c>
    </row>
    <row r="49" spans="1:29" x14ac:dyDescent="0.25">
      <c r="A49" s="15" t="s">
        <v>56</v>
      </c>
      <c r="F49" s="1">
        <v>44</v>
      </c>
      <c r="G49" s="1">
        <v>25</v>
      </c>
      <c r="I49" s="1">
        <v>44</v>
      </c>
      <c r="J49" s="1">
        <v>25</v>
      </c>
      <c r="L49" s="1">
        <v>46</v>
      </c>
      <c r="M49" s="1">
        <v>25</v>
      </c>
      <c r="O49" s="1">
        <v>50</v>
      </c>
      <c r="P49" s="1">
        <v>33</v>
      </c>
      <c r="R49" s="1">
        <v>56</v>
      </c>
      <c r="S49" s="1">
        <v>33</v>
      </c>
      <c r="U49" s="1">
        <v>60</v>
      </c>
      <c r="V49" s="1">
        <v>33</v>
      </c>
      <c r="Y49" s="13" t="s">
        <v>23</v>
      </c>
      <c r="Z49" s="13" t="s">
        <v>20</v>
      </c>
      <c r="AA49" s="16">
        <f>P57</f>
        <v>36.714285714285715</v>
      </c>
      <c r="AB49" s="16">
        <f>P58</f>
        <v>63.285714285714285</v>
      </c>
      <c r="AC49" s="17">
        <f t="shared" si="2"/>
        <v>0.58013544018058694</v>
      </c>
    </row>
    <row r="50" spans="1:29" x14ac:dyDescent="0.25">
      <c r="A50" s="15" t="s">
        <v>57</v>
      </c>
      <c r="F50" s="1">
        <v>47</v>
      </c>
      <c r="G50" s="1">
        <v>67</v>
      </c>
      <c r="I50" s="1">
        <v>47</v>
      </c>
      <c r="J50" s="1">
        <v>67</v>
      </c>
      <c r="L50" s="1">
        <v>47</v>
      </c>
      <c r="M50" s="1">
        <v>67</v>
      </c>
      <c r="O50" s="1">
        <v>47</v>
      </c>
      <c r="P50" s="1">
        <v>50</v>
      </c>
      <c r="R50" s="1">
        <v>48</v>
      </c>
      <c r="S50" s="1">
        <v>40</v>
      </c>
      <c r="U50" s="1">
        <v>62</v>
      </c>
      <c r="V50" s="1">
        <v>50</v>
      </c>
      <c r="Y50" s="13" t="s">
        <v>23</v>
      </c>
      <c r="Z50" s="13" t="s">
        <v>19</v>
      </c>
      <c r="AA50" s="16">
        <f>O57</f>
        <v>49.642857142857146</v>
      </c>
      <c r="AB50" s="16">
        <f>O58</f>
        <v>50.357142857142854</v>
      </c>
      <c r="AC50" s="17">
        <f t="shared" si="2"/>
        <v>0.98581560283687952</v>
      </c>
    </row>
    <row r="51" spans="1:29" x14ac:dyDescent="0.25">
      <c r="A51" s="15" t="s">
        <v>58</v>
      </c>
      <c r="F51" s="1">
        <v>33</v>
      </c>
      <c r="G51" s="1">
        <v>0</v>
      </c>
      <c r="I51" s="1">
        <v>33</v>
      </c>
      <c r="J51" s="1">
        <v>0</v>
      </c>
      <c r="L51" s="1">
        <v>33</v>
      </c>
      <c r="M51" s="1">
        <v>0</v>
      </c>
      <c r="O51" s="1">
        <v>38</v>
      </c>
      <c r="P51" s="1">
        <v>0</v>
      </c>
      <c r="R51" s="1">
        <v>38</v>
      </c>
      <c r="S51" s="1">
        <v>0</v>
      </c>
      <c r="U51" s="1">
        <v>38</v>
      </c>
      <c r="V51" s="1">
        <v>0</v>
      </c>
      <c r="Y51" s="13" t="s">
        <v>24</v>
      </c>
      <c r="Z51" s="13" t="s">
        <v>20</v>
      </c>
      <c r="AA51" s="16">
        <f>S57</f>
        <v>37.642857142857146</v>
      </c>
      <c r="AB51" s="16">
        <f>S58</f>
        <v>62.357142857142854</v>
      </c>
      <c r="AC51" s="17">
        <f t="shared" si="2"/>
        <v>0.60366552119129446</v>
      </c>
    </row>
    <row r="52" spans="1:29" x14ac:dyDescent="0.25">
      <c r="A52" s="15" t="s">
        <v>59</v>
      </c>
      <c r="F52" s="1">
        <v>67</v>
      </c>
      <c r="G52" s="1">
        <v>50</v>
      </c>
      <c r="I52" s="1">
        <v>67</v>
      </c>
      <c r="J52" s="1">
        <v>50</v>
      </c>
      <c r="L52" s="1">
        <v>67</v>
      </c>
      <c r="M52" s="1">
        <v>50</v>
      </c>
      <c r="O52" s="1">
        <v>83</v>
      </c>
      <c r="P52" s="1">
        <v>50</v>
      </c>
      <c r="R52" s="1">
        <v>83</v>
      </c>
      <c r="S52" s="1">
        <v>100</v>
      </c>
      <c r="U52" s="1">
        <v>100</v>
      </c>
      <c r="V52" s="1">
        <v>50</v>
      </c>
      <c r="Y52" s="13" t="s">
        <v>24</v>
      </c>
      <c r="Z52" s="13" t="s">
        <v>19</v>
      </c>
      <c r="AA52" s="16">
        <f>R57</f>
        <v>51.571428571428569</v>
      </c>
      <c r="AB52" s="16">
        <f>R58</f>
        <v>48.428571428571431</v>
      </c>
      <c r="AC52" s="17">
        <f t="shared" si="2"/>
        <v>1.0648967551622417</v>
      </c>
    </row>
    <row r="53" spans="1:29" x14ac:dyDescent="0.25">
      <c r="F53" s="1">
        <v>48</v>
      </c>
      <c r="G53" s="1">
        <v>60</v>
      </c>
      <c r="I53" s="1">
        <v>48</v>
      </c>
      <c r="J53" s="1">
        <v>60</v>
      </c>
      <c r="L53" s="1">
        <v>50</v>
      </c>
      <c r="M53" s="1">
        <v>60</v>
      </c>
      <c r="O53" s="1">
        <v>44</v>
      </c>
      <c r="P53" s="1">
        <v>56</v>
      </c>
      <c r="R53" s="1">
        <v>46</v>
      </c>
      <c r="S53" s="1">
        <v>43</v>
      </c>
      <c r="U53" s="1">
        <v>63</v>
      </c>
      <c r="V53" s="1">
        <v>50</v>
      </c>
      <c r="Y53" s="13" t="s">
        <v>25</v>
      </c>
      <c r="Z53" s="13" t="s">
        <v>20</v>
      </c>
      <c r="AA53" s="16">
        <f>V57</f>
        <v>40.428571428571431</v>
      </c>
      <c r="AB53" s="16">
        <f>V58</f>
        <v>59.571428571428569</v>
      </c>
      <c r="AC53" s="17">
        <f t="shared" si="2"/>
        <v>0.67865707434052769</v>
      </c>
    </row>
    <row r="54" spans="1:29" x14ac:dyDescent="0.25">
      <c r="F54" s="1">
        <v>41</v>
      </c>
      <c r="G54" s="1">
        <v>0</v>
      </c>
      <c r="I54" s="1">
        <v>41</v>
      </c>
      <c r="J54" s="1">
        <v>0</v>
      </c>
      <c r="L54" s="1">
        <v>41</v>
      </c>
      <c r="M54" s="1">
        <v>0</v>
      </c>
      <c r="O54" s="1">
        <v>40</v>
      </c>
      <c r="P54" s="1">
        <v>0</v>
      </c>
      <c r="R54" s="1">
        <v>43</v>
      </c>
      <c r="S54" s="1">
        <v>0</v>
      </c>
      <c r="U54" s="1">
        <v>42</v>
      </c>
      <c r="V54" s="1">
        <v>0</v>
      </c>
      <c r="Y54" s="13" t="s">
        <v>25</v>
      </c>
      <c r="Z54" s="13" t="s">
        <v>19</v>
      </c>
      <c r="AA54" s="16">
        <f>U57</f>
        <v>58.071428571428569</v>
      </c>
      <c r="AB54" s="16">
        <f>U58</f>
        <v>41.928571428571431</v>
      </c>
      <c r="AC54" s="17">
        <f t="shared" si="2"/>
        <v>1.3850085178875637</v>
      </c>
    </row>
    <row r="55" spans="1:29" ht="15.75" thickBot="1" x14ac:dyDescent="0.3">
      <c r="F55" s="1">
        <v>53</v>
      </c>
      <c r="G55" s="1">
        <v>50</v>
      </c>
      <c r="I55" s="1">
        <v>53</v>
      </c>
      <c r="J55" s="1">
        <v>50</v>
      </c>
      <c r="L55" s="1">
        <v>53</v>
      </c>
      <c r="M55" s="1">
        <v>50</v>
      </c>
      <c r="O55" s="1">
        <v>56</v>
      </c>
      <c r="P55" s="1">
        <v>0</v>
      </c>
      <c r="R55" s="1">
        <v>57</v>
      </c>
      <c r="S55" s="1">
        <v>0</v>
      </c>
      <c r="U55" s="1">
        <v>80</v>
      </c>
      <c r="V55" s="1">
        <v>0</v>
      </c>
    </row>
    <row r="56" spans="1:29" ht="15.75" thickBot="1" x14ac:dyDescent="0.3">
      <c r="F56" s="1">
        <v>42</v>
      </c>
      <c r="G56" s="1">
        <v>38</v>
      </c>
      <c r="I56" s="1">
        <v>42</v>
      </c>
      <c r="J56" s="1">
        <v>38</v>
      </c>
      <c r="L56" s="1">
        <v>41</v>
      </c>
      <c r="M56" s="1">
        <v>35</v>
      </c>
      <c r="O56" s="1">
        <v>44</v>
      </c>
      <c r="P56" s="1">
        <v>42</v>
      </c>
      <c r="R56" s="1">
        <v>57</v>
      </c>
      <c r="S56" s="1">
        <v>45</v>
      </c>
      <c r="U56" s="1">
        <v>58</v>
      </c>
      <c r="V56" s="1">
        <v>50</v>
      </c>
      <c r="AB56" s="19" t="s">
        <v>49</v>
      </c>
      <c r="AC56" s="18">
        <f>AVERAGE(AC43:AC55)</f>
        <v>0.82314197753961471</v>
      </c>
    </row>
    <row r="57" spans="1:29" ht="15.75" thickBot="1" x14ac:dyDescent="0.3">
      <c r="E57" s="1" t="s">
        <v>10</v>
      </c>
      <c r="F57" s="7">
        <f>AVERAGE(F43:F56)</f>
        <v>45.857142857142854</v>
      </c>
      <c r="G57" s="8">
        <f>AVERAGE(G43:G56)</f>
        <v>39.785714285714285</v>
      </c>
      <c r="H57" s="12"/>
      <c r="I57" s="8">
        <f>AVERAGE(I43:I56)</f>
        <v>45.857142857142854</v>
      </c>
      <c r="J57" s="8">
        <f>AVERAGE(J43:J56)</f>
        <v>39.785714285714285</v>
      </c>
      <c r="K57" s="9"/>
      <c r="L57" s="8">
        <f>AVERAGE(L43:L56)</f>
        <v>45.714285714285715</v>
      </c>
      <c r="M57" s="8">
        <f>AVERAGE(M43:M56)</f>
        <v>41.928571428571431</v>
      </c>
      <c r="N57" s="9"/>
      <c r="O57" s="8">
        <f>AVERAGE(O43:O56)</f>
        <v>49.642857142857146</v>
      </c>
      <c r="P57" s="8">
        <f>AVERAGE(P43:P56)</f>
        <v>36.714285714285715</v>
      </c>
      <c r="Q57" s="9"/>
      <c r="R57" s="8">
        <f>AVERAGE(R43:R56)</f>
        <v>51.571428571428569</v>
      </c>
      <c r="S57" s="8">
        <f>AVERAGE(S43:S56)</f>
        <v>37.642857142857146</v>
      </c>
      <c r="T57" s="9"/>
      <c r="U57" s="8">
        <f>AVERAGE(U43:U56)</f>
        <v>58.071428571428569</v>
      </c>
      <c r="V57" s="8">
        <f>AVERAGE(V43:V56)</f>
        <v>40.428571428571431</v>
      </c>
      <c r="W57" s="10"/>
      <c r="Y57" s="2"/>
    </row>
    <row r="58" spans="1:29" ht="15.75" thickBot="1" x14ac:dyDescent="0.3">
      <c r="E58" s="1" t="s">
        <v>11</v>
      </c>
      <c r="F58" s="3">
        <f>100-F57</f>
        <v>54.142857142857146</v>
      </c>
      <c r="G58" s="4">
        <f>100-G57</f>
        <v>60.214285714285715</v>
      </c>
      <c r="H58" s="11"/>
      <c r="I58" s="4">
        <f>100-I57</f>
        <v>54.142857142857146</v>
      </c>
      <c r="J58" s="4">
        <f>100-J57</f>
        <v>60.214285714285715</v>
      </c>
      <c r="K58" s="5"/>
      <c r="L58" s="4">
        <f>100-L57</f>
        <v>54.285714285714285</v>
      </c>
      <c r="M58" s="4">
        <f>100-M57</f>
        <v>58.071428571428569</v>
      </c>
      <c r="N58" s="5"/>
      <c r="O58" s="4">
        <f>100-O57</f>
        <v>50.357142857142854</v>
      </c>
      <c r="P58" s="4">
        <f>100-P57</f>
        <v>63.285714285714285</v>
      </c>
      <c r="Q58" s="5"/>
      <c r="R58" s="4">
        <f>100-R57</f>
        <v>48.428571428571431</v>
      </c>
      <c r="S58" s="4">
        <f>100-S57</f>
        <v>62.357142857142854</v>
      </c>
      <c r="T58" s="5"/>
      <c r="U58" s="4">
        <f>100-U57</f>
        <v>41.928571428571431</v>
      </c>
      <c r="V58" s="4">
        <f>100-V57</f>
        <v>59.571428571428569</v>
      </c>
      <c r="W58" s="6"/>
    </row>
    <row r="63" spans="1:29" ht="30" x14ac:dyDescent="0.25">
      <c r="A63" s="15" t="s">
        <v>38</v>
      </c>
      <c r="F63" s="1" t="s">
        <v>12</v>
      </c>
      <c r="G63" s="1" t="s">
        <v>13</v>
      </c>
      <c r="I63" s="1" t="s">
        <v>0</v>
      </c>
      <c r="J63" s="1" t="s">
        <v>1</v>
      </c>
      <c r="L63" s="1" t="s">
        <v>2</v>
      </c>
      <c r="M63" s="1" t="s">
        <v>3</v>
      </c>
      <c r="O63" s="1" t="s">
        <v>4</v>
      </c>
      <c r="P63" s="1" t="s">
        <v>5</v>
      </c>
      <c r="R63" s="1" t="s">
        <v>6</v>
      </c>
      <c r="S63" s="1" t="s">
        <v>7</v>
      </c>
      <c r="U63" s="1" t="s">
        <v>8</v>
      </c>
      <c r="V63" s="1" t="s">
        <v>9</v>
      </c>
      <c r="Y63" s="14" t="s">
        <v>26</v>
      </c>
      <c r="Z63" s="14" t="s">
        <v>14</v>
      </c>
      <c r="AA63" s="14" t="s">
        <v>15</v>
      </c>
      <c r="AB63" s="14" t="s">
        <v>16</v>
      </c>
      <c r="AC63" s="14" t="s">
        <v>17</v>
      </c>
    </row>
    <row r="64" spans="1:29" x14ac:dyDescent="0.25">
      <c r="A64" s="15" t="s">
        <v>60</v>
      </c>
      <c r="F64" s="1">
        <v>55</v>
      </c>
      <c r="G64" s="1">
        <v>67</v>
      </c>
      <c r="I64" s="1">
        <v>55</v>
      </c>
      <c r="J64" s="1">
        <v>67</v>
      </c>
      <c r="L64" s="1">
        <v>53</v>
      </c>
      <c r="M64" s="1">
        <v>60</v>
      </c>
      <c r="O64" s="1">
        <v>54</v>
      </c>
      <c r="P64" s="1">
        <v>40</v>
      </c>
      <c r="R64" s="1">
        <v>68</v>
      </c>
      <c r="S64" s="1">
        <v>50</v>
      </c>
      <c r="U64" s="1">
        <v>69</v>
      </c>
      <c r="V64" s="1">
        <v>67</v>
      </c>
      <c r="Y64" s="13" t="s">
        <v>18</v>
      </c>
      <c r="Z64" s="13" t="s">
        <v>20</v>
      </c>
      <c r="AA64" s="16">
        <f>G78</f>
        <v>39.5</v>
      </c>
      <c r="AB64" s="16">
        <f>G79</f>
        <v>60.5</v>
      </c>
      <c r="AC64" s="17">
        <f>AA64/AB64</f>
        <v>0.65289256198347112</v>
      </c>
    </row>
    <row r="65" spans="1:29" x14ac:dyDescent="0.25">
      <c r="A65" s="15" t="s">
        <v>51</v>
      </c>
      <c r="F65" s="1">
        <v>57</v>
      </c>
      <c r="G65" s="1">
        <v>50</v>
      </c>
      <c r="I65" s="1">
        <v>57</v>
      </c>
      <c r="J65" s="1">
        <v>50</v>
      </c>
      <c r="L65" s="1">
        <v>57</v>
      </c>
      <c r="M65" s="1">
        <v>50</v>
      </c>
      <c r="O65" s="1">
        <v>64</v>
      </c>
      <c r="P65" s="1">
        <v>50</v>
      </c>
      <c r="R65" s="1">
        <v>55</v>
      </c>
      <c r="S65" s="1">
        <v>50</v>
      </c>
      <c r="U65" s="1">
        <v>58</v>
      </c>
      <c r="V65" s="1">
        <v>50</v>
      </c>
      <c r="Y65" s="13" t="s">
        <v>18</v>
      </c>
      <c r="Z65" s="13" t="s">
        <v>19</v>
      </c>
      <c r="AA65" s="16">
        <f>F78</f>
        <v>48.142857142857146</v>
      </c>
      <c r="AB65" s="16">
        <f>F79</f>
        <v>51.857142857142854</v>
      </c>
      <c r="AC65" s="17">
        <f>AA65/AB65</f>
        <v>0.92837465564738308</v>
      </c>
    </row>
    <row r="66" spans="1:29" x14ac:dyDescent="0.25">
      <c r="A66" s="15" t="s">
        <v>52</v>
      </c>
      <c r="F66" s="1">
        <v>33</v>
      </c>
      <c r="G66" s="1">
        <v>0</v>
      </c>
      <c r="I66" s="1">
        <v>33</v>
      </c>
      <c r="J66" s="1">
        <v>0</v>
      </c>
      <c r="L66" s="1">
        <v>33</v>
      </c>
      <c r="M66" s="1">
        <v>0</v>
      </c>
      <c r="O66" s="1">
        <v>41</v>
      </c>
      <c r="P66" s="1">
        <v>0</v>
      </c>
      <c r="R66" s="1">
        <v>40</v>
      </c>
      <c r="S66" s="1">
        <v>33</v>
      </c>
      <c r="U66" s="1">
        <v>40</v>
      </c>
      <c r="V66" s="1">
        <v>33</v>
      </c>
      <c r="Y66" s="13" t="s">
        <v>21</v>
      </c>
      <c r="Z66" s="13" t="s">
        <v>20</v>
      </c>
      <c r="AA66" s="16">
        <f>J78</f>
        <v>39.5</v>
      </c>
      <c r="AB66" s="16">
        <f>J79</f>
        <v>60.5</v>
      </c>
      <c r="AC66" s="17">
        <f t="shared" ref="AC66:AC75" si="3">AA66/AB66</f>
        <v>0.65289256198347112</v>
      </c>
    </row>
    <row r="67" spans="1:29" x14ac:dyDescent="0.25">
      <c r="A67" s="15" t="s">
        <v>53</v>
      </c>
      <c r="F67" s="1">
        <v>38</v>
      </c>
      <c r="G67" s="1">
        <v>50</v>
      </c>
      <c r="I67" s="1">
        <v>38</v>
      </c>
      <c r="J67" s="1">
        <v>50</v>
      </c>
      <c r="L67" s="1">
        <v>36</v>
      </c>
      <c r="M67" s="1">
        <v>50</v>
      </c>
      <c r="O67" s="1">
        <v>40</v>
      </c>
      <c r="P67" s="1">
        <v>33</v>
      </c>
      <c r="R67" s="1">
        <v>21</v>
      </c>
      <c r="S67" s="1">
        <v>33</v>
      </c>
      <c r="U67" s="1">
        <v>40</v>
      </c>
      <c r="V67" s="1">
        <v>33</v>
      </c>
      <c r="Y67" s="13" t="s">
        <v>21</v>
      </c>
      <c r="Z67" s="13" t="s">
        <v>19</v>
      </c>
      <c r="AA67" s="16">
        <f>I78</f>
        <v>48.071428571428569</v>
      </c>
      <c r="AB67" s="16">
        <f>I79</f>
        <v>51.928571428571431</v>
      </c>
      <c r="AC67" s="17">
        <f t="shared" si="3"/>
        <v>0.92572214580467671</v>
      </c>
    </row>
    <row r="68" spans="1:29" x14ac:dyDescent="0.25">
      <c r="A68" s="15" t="s">
        <v>54</v>
      </c>
      <c r="F68" s="1">
        <v>53</v>
      </c>
      <c r="G68" s="1">
        <v>67</v>
      </c>
      <c r="I68" s="1">
        <v>56</v>
      </c>
      <c r="J68" s="1">
        <v>67</v>
      </c>
      <c r="L68" s="1">
        <v>53</v>
      </c>
      <c r="M68" s="1">
        <v>67</v>
      </c>
      <c r="O68" s="1">
        <v>60</v>
      </c>
      <c r="P68" s="1">
        <v>67</v>
      </c>
      <c r="R68" s="1">
        <v>57</v>
      </c>
      <c r="S68" s="1">
        <v>67</v>
      </c>
      <c r="U68" s="1">
        <v>70</v>
      </c>
      <c r="V68" s="1">
        <v>50</v>
      </c>
      <c r="Y68" s="13" t="s">
        <v>22</v>
      </c>
      <c r="Z68" s="13" t="s">
        <v>20</v>
      </c>
      <c r="AA68" s="16">
        <f>M78</f>
        <v>38.571428571428569</v>
      </c>
      <c r="AB68" s="16">
        <f>M79</f>
        <v>61.428571428571431</v>
      </c>
      <c r="AC68" s="17">
        <f t="shared" si="3"/>
        <v>0.62790697674418594</v>
      </c>
    </row>
    <row r="69" spans="1:29" x14ac:dyDescent="0.25">
      <c r="A69" s="15" t="s">
        <v>55</v>
      </c>
      <c r="F69" s="1">
        <v>47</v>
      </c>
      <c r="G69" s="1">
        <v>33</v>
      </c>
      <c r="I69" s="1">
        <v>42</v>
      </c>
      <c r="J69" s="1">
        <v>33</v>
      </c>
      <c r="L69" s="1">
        <v>43</v>
      </c>
      <c r="M69" s="1">
        <v>33</v>
      </c>
      <c r="O69" s="1">
        <v>50</v>
      </c>
      <c r="P69" s="1">
        <v>33</v>
      </c>
      <c r="R69" s="1">
        <v>43</v>
      </c>
      <c r="S69" s="1">
        <v>33</v>
      </c>
      <c r="U69" s="1">
        <v>57</v>
      </c>
      <c r="V69" s="1">
        <v>50</v>
      </c>
      <c r="Y69" s="13" t="s">
        <v>22</v>
      </c>
      <c r="Z69" s="13" t="s">
        <v>19</v>
      </c>
      <c r="AA69" s="16">
        <f>L78</f>
        <v>48.428571428571431</v>
      </c>
      <c r="AB69" s="16">
        <f>L79</f>
        <v>51.571428571428569</v>
      </c>
      <c r="AC69" s="17">
        <f t="shared" si="3"/>
        <v>0.93905817174515238</v>
      </c>
    </row>
    <row r="70" spans="1:29" x14ac:dyDescent="0.25">
      <c r="A70" s="15" t="s">
        <v>61</v>
      </c>
      <c r="F70" s="1">
        <v>46</v>
      </c>
      <c r="G70" s="1">
        <v>33</v>
      </c>
      <c r="I70" s="1">
        <v>48</v>
      </c>
      <c r="J70" s="1">
        <v>33</v>
      </c>
      <c r="L70" s="1">
        <v>50</v>
      </c>
      <c r="M70" s="1">
        <v>25</v>
      </c>
      <c r="O70" s="1">
        <v>50</v>
      </c>
      <c r="P70" s="1">
        <v>33</v>
      </c>
      <c r="R70" s="1">
        <v>50</v>
      </c>
      <c r="S70" s="1">
        <v>33</v>
      </c>
      <c r="U70" s="1">
        <v>57</v>
      </c>
      <c r="V70" s="1">
        <v>33</v>
      </c>
      <c r="Y70" s="13" t="s">
        <v>23</v>
      </c>
      <c r="Z70" s="13" t="s">
        <v>20</v>
      </c>
      <c r="AA70" s="16">
        <f>P78</f>
        <v>34.5</v>
      </c>
      <c r="AB70" s="16">
        <f>P79</f>
        <v>65.5</v>
      </c>
      <c r="AC70" s="17">
        <f t="shared" si="3"/>
        <v>0.52671755725190839</v>
      </c>
    </row>
    <row r="71" spans="1:29" x14ac:dyDescent="0.25">
      <c r="A71" s="15" t="s">
        <v>62</v>
      </c>
      <c r="F71" s="1">
        <v>44</v>
      </c>
      <c r="G71" s="1">
        <v>60</v>
      </c>
      <c r="I71" s="1">
        <v>44</v>
      </c>
      <c r="J71" s="1">
        <v>60</v>
      </c>
      <c r="L71" s="1">
        <v>49</v>
      </c>
      <c r="M71" s="1">
        <v>50</v>
      </c>
      <c r="O71" s="1">
        <v>52</v>
      </c>
      <c r="P71" s="1">
        <v>40</v>
      </c>
      <c r="R71" s="1">
        <v>71</v>
      </c>
      <c r="S71" s="1">
        <v>50</v>
      </c>
      <c r="U71" s="1">
        <v>75</v>
      </c>
      <c r="V71" s="1">
        <v>67</v>
      </c>
      <c r="Y71" s="13" t="s">
        <v>23</v>
      </c>
      <c r="Z71" s="13" t="s">
        <v>19</v>
      </c>
      <c r="AA71" s="16">
        <f>O78</f>
        <v>52.5</v>
      </c>
      <c r="AB71" s="16">
        <f>O79</f>
        <v>47.5</v>
      </c>
      <c r="AC71" s="17">
        <f t="shared" si="3"/>
        <v>1.1052631578947369</v>
      </c>
    </row>
    <row r="72" spans="1:29" x14ac:dyDescent="0.25">
      <c r="A72" s="15" t="s">
        <v>58</v>
      </c>
      <c r="F72" s="1">
        <v>38</v>
      </c>
      <c r="G72" s="1">
        <v>0</v>
      </c>
      <c r="I72" s="1">
        <v>38</v>
      </c>
      <c r="J72" s="1">
        <v>0</v>
      </c>
      <c r="L72" s="1">
        <v>38</v>
      </c>
      <c r="M72" s="1">
        <v>0</v>
      </c>
      <c r="O72" s="1">
        <v>38</v>
      </c>
      <c r="P72" s="1">
        <v>0</v>
      </c>
      <c r="R72" s="1">
        <v>38</v>
      </c>
      <c r="S72" s="1">
        <v>0</v>
      </c>
      <c r="U72" s="1">
        <v>50</v>
      </c>
      <c r="V72" s="1">
        <v>0</v>
      </c>
      <c r="Y72" s="13" t="s">
        <v>24</v>
      </c>
      <c r="Z72" s="13" t="s">
        <v>20</v>
      </c>
      <c r="AA72" s="16">
        <f>S78</f>
        <v>34.428571428571431</v>
      </c>
      <c r="AB72" s="16">
        <f>S79</f>
        <v>65.571428571428569</v>
      </c>
      <c r="AC72" s="17">
        <f t="shared" si="3"/>
        <v>0.52505446623093688</v>
      </c>
    </row>
    <row r="73" spans="1:29" x14ac:dyDescent="0.25">
      <c r="A73" s="15" t="s">
        <v>59</v>
      </c>
      <c r="F73" s="1">
        <v>71</v>
      </c>
      <c r="G73" s="1">
        <v>50</v>
      </c>
      <c r="I73" s="1">
        <v>71</v>
      </c>
      <c r="J73" s="1">
        <v>50</v>
      </c>
      <c r="L73" s="1">
        <v>83</v>
      </c>
      <c r="M73" s="1">
        <v>50</v>
      </c>
      <c r="O73" s="1">
        <v>83</v>
      </c>
      <c r="P73" s="1">
        <v>100</v>
      </c>
      <c r="R73" s="1">
        <v>83</v>
      </c>
      <c r="S73" s="1">
        <v>50</v>
      </c>
      <c r="U73" s="1">
        <v>80</v>
      </c>
      <c r="V73" s="1">
        <v>100</v>
      </c>
      <c r="Y73" s="13" t="s">
        <v>24</v>
      </c>
      <c r="Z73" s="13" t="s">
        <v>19</v>
      </c>
      <c r="AA73" s="16">
        <f>R78</f>
        <v>52.5</v>
      </c>
      <c r="AB73" s="16">
        <f>R79</f>
        <v>47.5</v>
      </c>
      <c r="AC73" s="17">
        <f t="shared" si="3"/>
        <v>1.1052631578947369</v>
      </c>
    </row>
    <row r="74" spans="1:29" x14ac:dyDescent="0.25">
      <c r="F74" s="1">
        <v>47</v>
      </c>
      <c r="G74" s="1">
        <v>55</v>
      </c>
      <c r="I74" s="1">
        <v>47</v>
      </c>
      <c r="J74" s="1">
        <v>55</v>
      </c>
      <c r="L74" s="1">
        <v>48</v>
      </c>
      <c r="M74" s="1">
        <v>55</v>
      </c>
      <c r="O74" s="1">
        <v>51</v>
      </c>
      <c r="P74" s="1">
        <v>45</v>
      </c>
      <c r="R74" s="1">
        <v>56</v>
      </c>
      <c r="S74" s="1">
        <v>50</v>
      </c>
      <c r="U74" s="1">
        <v>69</v>
      </c>
      <c r="V74" s="1">
        <v>75</v>
      </c>
      <c r="Y74" s="13" t="s">
        <v>25</v>
      </c>
      <c r="Z74" s="13" t="s">
        <v>20</v>
      </c>
      <c r="AA74" s="16">
        <f>V78</f>
        <v>42.928571428571431</v>
      </c>
      <c r="AB74" s="16">
        <f>V79</f>
        <v>57.071428571428569</v>
      </c>
      <c r="AC74" s="17">
        <f t="shared" si="3"/>
        <v>0.75219023779724659</v>
      </c>
    </row>
    <row r="75" spans="1:29" x14ac:dyDescent="0.25">
      <c r="F75" s="1">
        <v>44</v>
      </c>
      <c r="G75" s="1">
        <v>0</v>
      </c>
      <c r="I75" s="1">
        <v>43</v>
      </c>
      <c r="J75" s="1">
        <v>0</v>
      </c>
      <c r="L75" s="1">
        <v>39</v>
      </c>
      <c r="M75" s="1">
        <v>0</v>
      </c>
      <c r="O75" s="1">
        <v>41</v>
      </c>
      <c r="P75" s="1">
        <v>0</v>
      </c>
      <c r="R75" s="1">
        <v>44</v>
      </c>
      <c r="S75" s="1">
        <v>0</v>
      </c>
      <c r="U75" s="1">
        <v>45</v>
      </c>
      <c r="V75" s="1">
        <v>0</v>
      </c>
      <c r="Y75" s="13" t="s">
        <v>25</v>
      </c>
      <c r="Z75" s="13" t="s">
        <v>19</v>
      </c>
      <c r="AA75" s="16">
        <f>U78</f>
        <v>60.071428571428569</v>
      </c>
      <c r="AB75" s="16">
        <f>U79</f>
        <v>39.928571428571431</v>
      </c>
      <c r="AC75" s="17">
        <f t="shared" si="3"/>
        <v>1.5044722719141324</v>
      </c>
    </row>
    <row r="76" spans="1:29" ht="15.75" thickBot="1" x14ac:dyDescent="0.3">
      <c r="F76" s="1">
        <v>54</v>
      </c>
      <c r="G76" s="1">
        <v>50</v>
      </c>
      <c r="I76" s="1">
        <v>54</v>
      </c>
      <c r="J76" s="1">
        <v>50</v>
      </c>
      <c r="L76" s="1">
        <v>55</v>
      </c>
      <c r="M76" s="1">
        <v>50</v>
      </c>
      <c r="O76" s="1">
        <v>62</v>
      </c>
      <c r="P76" s="1">
        <v>0</v>
      </c>
      <c r="R76" s="1">
        <v>57</v>
      </c>
      <c r="S76" s="1">
        <v>0</v>
      </c>
      <c r="U76" s="1">
        <v>60</v>
      </c>
      <c r="V76" s="1">
        <v>0</v>
      </c>
    </row>
    <row r="77" spans="1:29" ht="15.75" thickBot="1" x14ac:dyDescent="0.3">
      <c r="F77" s="1">
        <v>47</v>
      </c>
      <c r="G77" s="1">
        <v>38</v>
      </c>
      <c r="I77" s="1">
        <v>47</v>
      </c>
      <c r="J77" s="1">
        <v>38</v>
      </c>
      <c r="L77" s="1">
        <v>41</v>
      </c>
      <c r="M77" s="1">
        <v>50</v>
      </c>
      <c r="O77" s="1">
        <v>49</v>
      </c>
      <c r="P77" s="1">
        <v>42</v>
      </c>
      <c r="R77" s="1">
        <v>52</v>
      </c>
      <c r="S77" s="1">
        <v>33</v>
      </c>
      <c r="U77" s="1">
        <v>71</v>
      </c>
      <c r="V77" s="1">
        <v>43</v>
      </c>
      <c r="AB77" s="19" t="s">
        <v>49</v>
      </c>
      <c r="AC77" s="18">
        <f>AVERAGE(AC64:AC76)</f>
        <v>0.85381732690766976</v>
      </c>
    </row>
    <row r="78" spans="1:29" ht="15.75" thickBot="1" x14ac:dyDescent="0.3">
      <c r="E78" s="1" t="s">
        <v>10</v>
      </c>
      <c r="F78" s="7">
        <f>AVERAGE(F64:F77)</f>
        <v>48.142857142857146</v>
      </c>
      <c r="G78" s="8">
        <f>AVERAGE(G64:G77)</f>
        <v>39.5</v>
      </c>
      <c r="H78" s="12"/>
      <c r="I78" s="8">
        <f>AVERAGE(I64:I77)</f>
        <v>48.071428571428569</v>
      </c>
      <c r="J78" s="8">
        <f>AVERAGE(J64:J77)</f>
        <v>39.5</v>
      </c>
      <c r="K78" s="9"/>
      <c r="L78" s="8">
        <f>AVERAGE(L64:L77)</f>
        <v>48.428571428571431</v>
      </c>
      <c r="M78" s="8">
        <f>AVERAGE(M64:M77)</f>
        <v>38.571428571428569</v>
      </c>
      <c r="N78" s="9"/>
      <c r="O78" s="8">
        <f>AVERAGE(O64:O77)</f>
        <v>52.5</v>
      </c>
      <c r="P78" s="8">
        <f>AVERAGE(P64:P77)</f>
        <v>34.5</v>
      </c>
      <c r="Q78" s="9"/>
      <c r="R78" s="8">
        <f>AVERAGE(R64:R77)</f>
        <v>52.5</v>
      </c>
      <c r="S78" s="8">
        <f>AVERAGE(S64:S77)</f>
        <v>34.428571428571431</v>
      </c>
      <c r="T78" s="9"/>
      <c r="U78" s="8">
        <f>AVERAGE(U64:U77)</f>
        <v>60.071428571428569</v>
      </c>
      <c r="V78" s="8">
        <f>AVERAGE(V64:V77)</f>
        <v>42.928571428571431</v>
      </c>
      <c r="W78" s="10"/>
      <c r="Y78" s="2"/>
    </row>
    <row r="79" spans="1:29" ht="15.75" thickBot="1" x14ac:dyDescent="0.3">
      <c r="E79" s="1" t="s">
        <v>11</v>
      </c>
      <c r="F79" s="3">
        <f>100-F78</f>
        <v>51.857142857142854</v>
      </c>
      <c r="G79" s="4">
        <f>100-G78</f>
        <v>60.5</v>
      </c>
      <c r="H79" s="11"/>
      <c r="I79" s="4">
        <f>100-I78</f>
        <v>51.928571428571431</v>
      </c>
      <c r="J79" s="4">
        <f>100-J78</f>
        <v>60.5</v>
      </c>
      <c r="K79" s="5"/>
      <c r="L79" s="4">
        <f>100-L78</f>
        <v>51.571428571428569</v>
      </c>
      <c r="M79" s="4">
        <f>100-M78</f>
        <v>61.428571428571431</v>
      </c>
      <c r="N79" s="5"/>
      <c r="O79" s="4">
        <f>100-O78</f>
        <v>47.5</v>
      </c>
      <c r="P79" s="4">
        <f>100-P78</f>
        <v>65.5</v>
      </c>
      <c r="Q79" s="5"/>
      <c r="R79" s="4">
        <f>100-R78</f>
        <v>47.5</v>
      </c>
      <c r="S79" s="4">
        <f>100-S78</f>
        <v>65.571428571428569</v>
      </c>
      <c r="T79" s="5"/>
      <c r="U79" s="4">
        <f>100-U78</f>
        <v>39.928571428571431</v>
      </c>
      <c r="V79" s="4">
        <f>100-V78</f>
        <v>57.071428571428569</v>
      </c>
      <c r="W79" s="6"/>
    </row>
  </sheetData>
  <sortState xmlns:xlrd2="http://schemas.microsoft.com/office/spreadsheetml/2017/richdata2" ref="Y3:AC14">
    <sortCondition ref="Y3:Y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Rosario</dc:creator>
  <cp:lastModifiedBy>Melvin Rosario</cp:lastModifiedBy>
  <dcterms:created xsi:type="dcterms:W3CDTF">2024-06-12T15:30:50Z</dcterms:created>
  <dcterms:modified xsi:type="dcterms:W3CDTF">2024-06-28T17:18:27Z</dcterms:modified>
</cp:coreProperties>
</file>