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28" windowHeight="8442" activeTab="1"/>
  </bookViews>
  <sheets>
    <sheet name="MasterData" sheetId="1" r:id="rId1"/>
    <sheet name="PELAJAR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2" l="1"/>
  <c r="AR5" i="2"/>
  <c r="AR6" i="2"/>
  <c r="AR7" i="2"/>
  <c r="AR8" i="2"/>
  <c r="AR9" i="2"/>
  <c r="AR10" i="2"/>
  <c r="AR11" i="2"/>
  <c r="AR12" i="2"/>
  <c r="AQ4" i="2"/>
  <c r="AQ5" i="2"/>
  <c r="AQ6" i="2"/>
  <c r="AQ7" i="2"/>
  <c r="AQ8" i="2"/>
  <c r="AQ9" i="2"/>
  <c r="AQ10" i="2"/>
  <c r="AQ11" i="2"/>
  <c r="AQ12" i="2"/>
  <c r="AQ3" i="2"/>
  <c r="AR3" i="2" s="1"/>
  <c r="AP5" i="2"/>
  <c r="AP6" i="2"/>
  <c r="AP7" i="2"/>
  <c r="AP8" i="2"/>
  <c r="AP9" i="2"/>
  <c r="AP10" i="2"/>
  <c r="AP11" i="2"/>
  <c r="AP12" i="2"/>
  <c r="AP4" i="2"/>
  <c r="AP3" i="2"/>
  <c r="AG3" i="2"/>
  <c r="AH3" i="2"/>
  <c r="AI3" i="2"/>
  <c r="AJ3" i="2"/>
  <c r="AK3" i="2"/>
  <c r="AL3" i="2"/>
  <c r="AM3" i="2"/>
  <c r="AN3" i="2"/>
  <c r="AO3" i="2"/>
  <c r="AF3" i="2"/>
  <c r="AO2" i="2"/>
  <c r="AN2" i="2"/>
  <c r="AM2" i="2"/>
  <c r="AL2" i="2"/>
  <c r="AK2" i="2"/>
  <c r="AJ2" i="2"/>
  <c r="AI2" i="2"/>
  <c r="AH2" i="2"/>
  <c r="AG2" i="2"/>
  <c r="AF2" i="2"/>
  <c r="AE4" i="2"/>
  <c r="AE5" i="2"/>
  <c r="AE6" i="2"/>
  <c r="AE7" i="2"/>
  <c r="AE8" i="2"/>
  <c r="AE9" i="2"/>
  <c r="AE10" i="2"/>
  <c r="AE11" i="2"/>
  <c r="AE12" i="2"/>
  <c r="AE3" i="2"/>
  <c r="AB4" i="2"/>
  <c r="AB5" i="2"/>
  <c r="AB6" i="2"/>
  <c r="AB7" i="2"/>
  <c r="AB8" i="2"/>
  <c r="AB9" i="2"/>
  <c r="AB10" i="2"/>
  <c r="AB11" i="2"/>
  <c r="AB12" i="2"/>
  <c r="AB3" i="2"/>
  <c r="Y4" i="2"/>
  <c r="Y5" i="2"/>
  <c r="Y6" i="2"/>
  <c r="Y7" i="2"/>
  <c r="Y8" i="2"/>
  <c r="Y9" i="2"/>
  <c r="Y10" i="2"/>
  <c r="Y11" i="2"/>
  <c r="Y12" i="2"/>
  <c r="Y3" i="2"/>
  <c r="V4" i="2"/>
  <c r="V5" i="2"/>
  <c r="V6" i="2"/>
  <c r="V7" i="2"/>
  <c r="V8" i="2"/>
  <c r="V9" i="2"/>
  <c r="V10" i="2"/>
  <c r="V11" i="2"/>
  <c r="V12" i="2"/>
  <c r="V3" i="2"/>
  <c r="S4" i="2"/>
  <c r="S5" i="2"/>
  <c r="S6" i="2"/>
  <c r="S7" i="2"/>
  <c r="S8" i="2"/>
  <c r="S9" i="2"/>
  <c r="S10" i="2"/>
  <c r="S11" i="2"/>
  <c r="S12" i="2"/>
  <c r="S3" i="2"/>
  <c r="P4" i="2"/>
  <c r="P5" i="2"/>
  <c r="P6" i="2"/>
  <c r="P7" i="2"/>
  <c r="P8" i="2"/>
  <c r="P9" i="2"/>
  <c r="P10" i="2"/>
  <c r="P11" i="2"/>
  <c r="P12" i="2"/>
  <c r="P3" i="2"/>
  <c r="M3" i="2"/>
  <c r="M4" i="2"/>
  <c r="M5" i="2"/>
  <c r="M6" i="2"/>
  <c r="M7" i="2"/>
  <c r="M8" i="2"/>
  <c r="M9" i="2"/>
  <c r="M10" i="2"/>
  <c r="M11" i="2"/>
  <c r="M12" i="2"/>
  <c r="J4" i="2"/>
  <c r="J5" i="2"/>
  <c r="J6" i="2"/>
  <c r="J7" i="2"/>
  <c r="J8" i="2"/>
  <c r="J9" i="2"/>
  <c r="J10" i="2"/>
  <c r="J11" i="2"/>
  <c r="J12" i="2"/>
  <c r="J3" i="2"/>
  <c r="G4" i="2"/>
  <c r="G5" i="2"/>
  <c r="G6" i="2"/>
  <c r="G7" i="2"/>
  <c r="G8" i="2"/>
  <c r="G9" i="2"/>
  <c r="G10" i="2"/>
  <c r="G11" i="2"/>
  <c r="G12" i="2"/>
  <c r="G3" i="2"/>
  <c r="D4" i="2"/>
  <c r="D5" i="2"/>
  <c r="D6" i="2"/>
  <c r="D7" i="2"/>
  <c r="D8" i="2"/>
  <c r="D9" i="2"/>
  <c r="D10" i="2"/>
  <c r="D11" i="2"/>
  <c r="D12" i="2"/>
  <c r="D3" i="2"/>
  <c r="C3" i="2"/>
  <c r="AD4" i="2"/>
  <c r="AD5" i="2"/>
  <c r="AD6" i="2"/>
  <c r="AD7" i="2"/>
  <c r="AD8" i="2"/>
  <c r="AD9" i="2"/>
  <c r="AD10" i="2"/>
  <c r="AD11" i="2"/>
  <c r="AD12" i="2"/>
  <c r="AD3" i="2"/>
  <c r="AA4" i="2"/>
  <c r="AA5" i="2"/>
  <c r="AA6" i="2"/>
  <c r="AA7" i="2"/>
  <c r="AA8" i="2"/>
  <c r="AA9" i="2"/>
  <c r="AA10" i="2"/>
  <c r="AA11" i="2"/>
  <c r="AA12" i="2"/>
  <c r="AA3" i="2"/>
  <c r="X4" i="2"/>
  <c r="X5" i="2"/>
  <c r="X6" i="2"/>
  <c r="X7" i="2"/>
  <c r="X8" i="2"/>
  <c r="X9" i="2"/>
  <c r="X10" i="2"/>
  <c r="X11" i="2"/>
  <c r="X12" i="2"/>
  <c r="X3" i="2"/>
  <c r="U4" i="2"/>
  <c r="U5" i="2"/>
  <c r="U6" i="2"/>
  <c r="U7" i="2"/>
  <c r="U8" i="2"/>
  <c r="U9" i="2"/>
  <c r="U10" i="2"/>
  <c r="U11" i="2"/>
  <c r="U12" i="2"/>
  <c r="U3" i="2"/>
  <c r="R4" i="2"/>
  <c r="R5" i="2"/>
  <c r="R6" i="2"/>
  <c r="R7" i="2"/>
  <c r="R8" i="2"/>
  <c r="R9" i="2"/>
  <c r="R10" i="2"/>
  <c r="R11" i="2"/>
  <c r="R12" i="2"/>
  <c r="R3" i="2"/>
  <c r="O4" i="2"/>
  <c r="O5" i="2"/>
  <c r="O6" i="2"/>
  <c r="O7" i="2"/>
  <c r="O8" i="2"/>
  <c r="O9" i="2"/>
  <c r="O10" i="2"/>
  <c r="O11" i="2"/>
  <c r="O12" i="2"/>
  <c r="O3" i="2"/>
  <c r="L4" i="2"/>
  <c r="L5" i="2"/>
  <c r="L6" i="2"/>
  <c r="L7" i="2"/>
  <c r="L8" i="2"/>
  <c r="L9" i="2"/>
  <c r="L10" i="2"/>
  <c r="L11" i="2"/>
  <c r="AI11" i="2" s="1"/>
  <c r="L12" i="2"/>
  <c r="L3" i="2"/>
  <c r="I3" i="2"/>
  <c r="I4" i="2"/>
  <c r="I5" i="2"/>
  <c r="I6" i="2"/>
  <c r="I7" i="2"/>
  <c r="I8" i="2"/>
  <c r="I9" i="2"/>
  <c r="I10" i="2"/>
  <c r="I11" i="2"/>
  <c r="I12" i="2"/>
  <c r="F4" i="2"/>
  <c r="F5" i="2"/>
  <c r="F6" i="2"/>
  <c r="F7" i="2"/>
  <c r="F8" i="2"/>
  <c r="F9" i="2"/>
  <c r="F10" i="2"/>
  <c r="F11" i="2"/>
  <c r="F12" i="2"/>
  <c r="F3" i="2"/>
  <c r="C4" i="2"/>
  <c r="C5" i="2"/>
  <c r="AK5" i="2" s="1"/>
  <c r="C6" i="2"/>
  <c r="C7" i="2"/>
  <c r="C8" i="2"/>
  <c r="C9" i="2"/>
  <c r="C10" i="2"/>
  <c r="C11" i="2"/>
  <c r="C12" i="2"/>
  <c r="B17" i="1"/>
  <c r="AH12" i="2" l="1"/>
  <c r="AJ11" i="2"/>
  <c r="AK6" i="2"/>
  <c r="AH4" i="2"/>
  <c r="AI10" i="2"/>
  <c r="AJ10" i="2"/>
  <c r="AI9" i="2"/>
  <c r="AF4" i="2"/>
  <c r="AG4" i="2"/>
  <c r="AN4" i="2"/>
  <c r="AM4" i="2"/>
  <c r="AO4" i="2"/>
  <c r="AL4" i="2"/>
  <c r="AK4" i="2"/>
  <c r="AJ4" i="2"/>
  <c r="AI4" i="2"/>
  <c r="AJ9" i="2"/>
  <c r="AK9" i="2"/>
  <c r="AK8" i="2"/>
  <c r="AG12" i="2"/>
  <c r="AO12" i="2"/>
  <c r="AN12" i="2"/>
  <c r="AL12" i="2"/>
  <c r="AK12" i="2"/>
  <c r="AF12" i="2"/>
  <c r="AM12" i="2"/>
  <c r="AJ12" i="2"/>
  <c r="AI12" i="2"/>
  <c r="AH11" i="2"/>
  <c r="AG11" i="2"/>
  <c r="AO11" i="2"/>
  <c r="AN11" i="2"/>
  <c r="AM11" i="2"/>
  <c r="AL11" i="2"/>
  <c r="AK11" i="2"/>
  <c r="AF11" i="2"/>
  <c r="AH10" i="2"/>
  <c r="AG10" i="2"/>
  <c r="AO10" i="2"/>
  <c r="AN10" i="2"/>
  <c r="AL10" i="2"/>
  <c r="AM10" i="2"/>
  <c r="AF10" i="2"/>
  <c r="AK10" i="2"/>
  <c r="AF9" i="2"/>
  <c r="AH9" i="2"/>
  <c r="AG9" i="2"/>
  <c r="AO9" i="2"/>
  <c r="AN9" i="2"/>
  <c r="AM9" i="2"/>
  <c r="AL9" i="2"/>
  <c r="AH8" i="2"/>
  <c r="AG8" i="2"/>
  <c r="AI8" i="2"/>
  <c r="AJ8" i="2"/>
  <c r="AF8" i="2"/>
  <c r="AO8" i="2"/>
  <c r="AN8" i="2"/>
  <c r="AM8" i="2"/>
  <c r="AL8" i="2"/>
  <c r="AK7" i="2"/>
  <c r="AJ7" i="2"/>
  <c r="AG7" i="2"/>
  <c r="AH7" i="2"/>
  <c r="AI7" i="2"/>
  <c r="AO7" i="2"/>
  <c r="AF7" i="2"/>
  <c r="AN7" i="2"/>
  <c r="AM7" i="2"/>
  <c r="AL7" i="2"/>
  <c r="AG6" i="2"/>
  <c r="AH6" i="2"/>
  <c r="AI6" i="2"/>
  <c r="AO6" i="2"/>
  <c r="AN6" i="2"/>
  <c r="AM6" i="2"/>
  <c r="AL6" i="2"/>
  <c r="AJ6" i="2"/>
  <c r="AF6" i="2"/>
  <c r="AI5" i="2"/>
  <c r="AH5" i="2"/>
  <c r="AG5" i="2"/>
  <c r="AF5" i="2"/>
  <c r="AJ5" i="2"/>
  <c r="AO5" i="2"/>
  <c r="AN5" i="2"/>
  <c r="AM5" i="2"/>
  <c r="AL5" i="2"/>
</calcChain>
</file>

<file path=xl/sharedStrings.xml><?xml version="1.0" encoding="utf-8"?>
<sst xmlns="http://schemas.openxmlformats.org/spreadsheetml/2006/main" count="72" uniqueCount="42">
  <si>
    <t>NAMA</t>
  </si>
  <si>
    <t>SUBJECT 1</t>
  </si>
  <si>
    <t>M</t>
  </si>
  <si>
    <t>G</t>
  </si>
  <si>
    <t>GPS</t>
  </si>
  <si>
    <t>KEPUTUSAN</t>
  </si>
  <si>
    <t>CGPA</t>
  </si>
  <si>
    <t>SITI NURHALIZA</t>
  </si>
  <si>
    <t>BUNGA CITRA LESTARI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</si>
  <si>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</si>
  <si>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</si>
  <si>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</si>
  <si>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</si>
  <si>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</si>
  <si>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</si>
  <si>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</si>
  <si>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</si>
  <si>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</si>
  <si>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GRED (G)</t>
  </si>
  <si>
    <t>MARKAH MULA</t>
  </si>
  <si>
    <t>MARKAH AKHIR</t>
  </si>
  <si>
    <t>RANGE MARKAH</t>
  </si>
  <si>
    <t>A+</t>
  </si>
  <si>
    <t>A</t>
  </si>
  <si>
    <t>A-</t>
  </si>
  <si>
    <t>B+</t>
  </si>
  <si>
    <t>C</t>
  </si>
  <si>
    <t>D</t>
  </si>
  <si>
    <t>E</t>
  </si>
  <si>
    <t>F</t>
  </si>
  <si>
    <t>C+</t>
  </si>
  <si>
    <t>COUNT HOW MUCH</t>
  </si>
  <si>
    <t>ASHRAF SINCLAIR</t>
  </si>
  <si>
    <t>NONA WANGYU</t>
  </si>
  <si>
    <t>NO OF SUBJECT</t>
  </si>
  <si>
    <t>TOTAL BASED ON GRAD</t>
  </si>
  <si>
    <t>HEBAT HEBAT RASA MEGI CUKUP RASA</t>
  </si>
  <si>
    <t>EMBUN ANDAI TAKDIR</t>
  </si>
  <si>
    <t>MAK NIK MAK LONG</t>
  </si>
  <si>
    <t>EH APE NI BINTI KALSOM</t>
  </si>
  <si>
    <t>MERIAM NAIK BULAN</t>
  </si>
  <si>
    <t>SENDI A/P KURAPAN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</si>
</sst>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1" xfId="1" applyFont="1" applyBorder="1"/>
    <xf numFmtId="43" fontId="0" fillId="0" borderId="1" xfId="0" applyNumberFormat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3" sqref="D13"/>
    </sheetView>
  </sheetViews>
  <sheetFormatPr defaultRowHeight="14.4" x14ac:dyDescent="0.55000000000000004"/>
  <cols>
    <col min="1" max="1" width="10" style="1" customWidth="1"/>
    <col min="2" max="2" width="13.20703125" bestFit="1" customWidth="1"/>
    <col min="3" max="3" width="15.47265625" customWidth="1"/>
  </cols>
  <sheetData>
    <row r="1" spans="1:4" x14ac:dyDescent="0.55000000000000004">
      <c r="A1" s="3" t="s">
        <v>18</v>
      </c>
      <c r="B1" s="2" t="s">
        <v>21</v>
      </c>
      <c r="C1" s="2"/>
      <c r="D1" s="3" t="s">
        <v>4</v>
      </c>
    </row>
    <row r="2" spans="1:4" x14ac:dyDescent="0.55000000000000004">
      <c r="A2" s="3"/>
      <c r="B2" t="s">
        <v>19</v>
      </c>
      <c r="C2" t="s">
        <v>20</v>
      </c>
      <c r="D2" s="3"/>
    </row>
    <row r="3" spans="1:4" x14ac:dyDescent="0.55000000000000004">
      <c r="A3" s="1" t="s">
        <v>22</v>
      </c>
      <c r="B3">
        <v>90</v>
      </c>
      <c r="C3">
        <v>100</v>
      </c>
      <c r="D3" s="7">
        <v>4</v>
      </c>
    </row>
    <row r="4" spans="1:4" x14ac:dyDescent="0.55000000000000004">
      <c r="A4" s="1" t="s">
        <v>23</v>
      </c>
      <c r="B4">
        <v>80</v>
      </c>
      <c r="C4">
        <v>89</v>
      </c>
      <c r="D4" s="7">
        <v>3.75</v>
      </c>
    </row>
    <row r="5" spans="1:4" x14ac:dyDescent="0.55000000000000004">
      <c r="A5" s="1" t="s">
        <v>24</v>
      </c>
      <c r="B5">
        <v>70</v>
      </c>
      <c r="C5">
        <v>79</v>
      </c>
      <c r="D5" s="7">
        <v>3.33</v>
      </c>
    </row>
    <row r="6" spans="1:4" x14ac:dyDescent="0.55000000000000004">
      <c r="A6" s="1" t="s">
        <v>25</v>
      </c>
      <c r="B6">
        <v>60</v>
      </c>
      <c r="C6">
        <v>69</v>
      </c>
      <c r="D6" s="7">
        <v>3</v>
      </c>
    </row>
    <row r="7" spans="1:4" x14ac:dyDescent="0.55000000000000004">
      <c r="A7" s="1" t="s">
        <v>30</v>
      </c>
      <c r="B7">
        <v>55</v>
      </c>
      <c r="C7">
        <v>59</v>
      </c>
      <c r="D7" s="7">
        <v>2.75</v>
      </c>
    </row>
    <row r="8" spans="1:4" x14ac:dyDescent="0.55000000000000004">
      <c r="A8" s="1" t="s">
        <v>26</v>
      </c>
      <c r="B8">
        <v>50</v>
      </c>
      <c r="C8">
        <v>54</v>
      </c>
      <c r="D8" s="7">
        <v>2.33</v>
      </c>
    </row>
    <row r="9" spans="1:4" x14ac:dyDescent="0.55000000000000004">
      <c r="A9" s="1" t="s">
        <v>27</v>
      </c>
      <c r="B9">
        <v>45</v>
      </c>
      <c r="C9">
        <v>49</v>
      </c>
      <c r="D9" s="7">
        <v>2</v>
      </c>
    </row>
    <row r="10" spans="1:4" x14ac:dyDescent="0.55000000000000004">
      <c r="A10" s="1" t="s">
        <v>28</v>
      </c>
      <c r="B10">
        <v>40</v>
      </c>
      <c r="C10">
        <v>44</v>
      </c>
      <c r="D10" s="7">
        <v>1.75</v>
      </c>
    </row>
    <row r="11" spans="1:4" x14ac:dyDescent="0.55000000000000004">
      <c r="A11" s="1" t="s">
        <v>29</v>
      </c>
      <c r="B11">
        <v>20</v>
      </c>
      <c r="C11">
        <v>29</v>
      </c>
      <c r="D11" s="7">
        <v>1.33</v>
      </c>
    </row>
    <row r="12" spans="1:4" x14ac:dyDescent="0.55000000000000004">
      <c r="A12" s="1" t="s">
        <v>3</v>
      </c>
      <c r="B12">
        <v>10</v>
      </c>
      <c r="C12">
        <v>19</v>
      </c>
      <c r="D12" s="7">
        <v>1</v>
      </c>
    </row>
    <row r="15" spans="1:4" x14ac:dyDescent="0.55000000000000004">
      <c r="B15" t="s">
        <v>31</v>
      </c>
    </row>
    <row r="16" spans="1:4" x14ac:dyDescent="0.55000000000000004">
      <c r="B16" t="s">
        <v>23</v>
      </c>
    </row>
    <row r="17" spans="2:2" x14ac:dyDescent="0.55000000000000004">
      <c r="B17" t="str">
        <f>CONCATENATE("Stream population for ", A2, " ", A3, " is ", A4, "/mile.")</f>
        <v>Stream population for  A+ is A/mile.</v>
      </c>
    </row>
  </sheetData>
  <mergeCells count="3">
    <mergeCell ref="A1:A2"/>
    <mergeCell ref="B1:C1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zoomScale="73" workbookViewId="0">
      <selection activeCell="AR3" sqref="AR3:AR12"/>
    </sheetView>
  </sheetViews>
  <sheetFormatPr defaultRowHeight="14.4" x14ac:dyDescent="0.55000000000000004"/>
  <cols>
    <col min="1" max="1" width="34.7890625" style="6" customWidth="1"/>
    <col min="2" max="2" width="3.89453125" style="6" customWidth="1"/>
    <col min="3" max="3" width="7.5234375" style="6" bestFit="1" customWidth="1"/>
    <col min="4" max="4" width="5.3125" style="6" bestFit="1" customWidth="1"/>
    <col min="5" max="6" width="3.89453125" style="6" customWidth="1"/>
    <col min="7" max="7" width="5.3125" style="6" bestFit="1" customWidth="1"/>
    <col min="8" max="9" width="3.89453125" style="6" customWidth="1"/>
    <col min="10" max="10" width="5.3125" style="6" bestFit="1" customWidth="1"/>
    <col min="11" max="12" width="3.89453125" style="6" customWidth="1"/>
    <col min="13" max="13" width="5.3125" style="6" bestFit="1" customWidth="1"/>
    <col min="14" max="15" width="3.89453125" style="6" customWidth="1"/>
    <col min="16" max="16" width="5.3125" style="6" bestFit="1" customWidth="1"/>
    <col min="17" max="18" width="3.89453125" style="6" customWidth="1"/>
    <col min="19" max="19" width="5.3125" style="6" bestFit="1" customWidth="1"/>
    <col min="20" max="21" width="3.89453125" style="6" customWidth="1"/>
    <col min="22" max="22" width="5.3125" style="6" bestFit="1" customWidth="1"/>
    <col min="23" max="24" width="3.89453125" style="6" customWidth="1"/>
    <col min="25" max="25" width="5.3125" style="6" bestFit="1" customWidth="1"/>
    <col min="26" max="27" width="3.89453125" style="6" customWidth="1"/>
    <col min="28" max="28" width="5.3125" style="6" bestFit="1" customWidth="1"/>
    <col min="29" max="30" width="3.89453125" style="6" customWidth="1"/>
    <col min="31" max="31" width="5.3125" style="6" bestFit="1" customWidth="1"/>
    <col min="32" max="40" width="5.3125" style="6" customWidth="1"/>
    <col min="41" max="41" width="4.578125" style="6" customWidth="1"/>
    <col min="42" max="42" width="21.89453125" style="8" customWidth="1"/>
    <col min="43" max="43" width="8.83984375" style="12"/>
    <col min="44" max="16384" width="8.83984375" style="6"/>
  </cols>
  <sheetData>
    <row r="1" spans="1:44" x14ac:dyDescent="0.55000000000000004">
      <c r="A1" s="4" t="s">
        <v>0</v>
      </c>
      <c r="B1" s="5" t="s">
        <v>1</v>
      </c>
      <c r="C1" s="5"/>
      <c r="D1" s="5"/>
      <c r="E1" s="5" t="s">
        <v>9</v>
      </c>
      <c r="F1" s="5"/>
      <c r="G1" s="5"/>
      <c r="H1" s="5" t="s">
        <v>10</v>
      </c>
      <c r="I1" s="5"/>
      <c r="J1" s="5"/>
      <c r="K1" s="5" t="s">
        <v>11</v>
      </c>
      <c r="L1" s="5"/>
      <c r="M1" s="5"/>
      <c r="N1" s="5" t="s">
        <v>12</v>
      </c>
      <c r="O1" s="5"/>
      <c r="P1" s="5"/>
      <c r="Q1" s="5" t="s">
        <v>13</v>
      </c>
      <c r="R1" s="5"/>
      <c r="S1" s="5"/>
      <c r="T1" s="5" t="s">
        <v>14</v>
      </c>
      <c r="U1" s="5"/>
      <c r="V1" s="5"/>
      <c r="W1" s="5" t="s">
        <v>15</v>
      </c>
      <c r="X1" s="5"/>
      <c r="Y1" s="5"/>
      <c r="Z1" s="5" t="s">
        <v>16</v>
      </c>
      <c r="AA1" s="5"/>
      <c r="AB1" s="5"/>
      <c r="AC1" s="5" t="s">
        <v>17</v>
      </c>
      <c r="AD1" s="5"/>
      <c r="AE1" s="5"/>
      <c r="AF1" s="15" t="s">
        <v>35</v>
      </c>
      <c r="AG1" s="16"/>
      <c r="AH1" s="16"/>
      <c r="AI1" s="16"/>
      <c r="AJ1" s="16"/>
      <c r="AK1" s="16"/>
      <c r="AL1" s="16"/>
      <c r="AM1" s="16"/>
      <c r="AN1" s="16"/>
      <c r="AO1" s="17"/>
      <c r="AP1" s="4" t="s">
        <v>5</v>
      </c>
      <c r="AQ1" s="9" t="s">
        <v>34</v>
      </c>
      <c r="AR1" s="10" t="s">
        <v>6</v>
      </c>
    </row>
    <row r="2" spans="1:44" s="8" customFormat="1" x14ac:dyDescent="0.55000000000000004">
      <c r="A2" s="4"/>
      <c r="B2" s="8" t="s">
        <v>2</v>
      </c>
      <c r="C2" s="8" t="s">
        <v>3</v>
      </c>
      <c r="D2" s="8" t="s">
        <v>4</v>
      </c>
      <c r="E2" s="8" t="s">
        <v>2</v>
      </c>
      <c r="F2" s="8" t="s">
        <v>3</v>
      </c>
      <c r="G2" s="8" t="s">
        <v>4</v>
      </c>
      <c r="H2" s="8" t="s">
        <v>2</v>
      </c>
      <c r="I2" s="8" t="s">
        <v>3</v>
      </c>
      <c r="J2" s="8" t="s">
        <v>4</v>
      </c>
      <c r="K2" s="8" t="s">
        <v>2</v>
      </c>
      <c r="L2" s="8" t="s">
        <v>3</v>
      </c>
      <c r="M2" s="8" t="s">
        <v>4</v>
      </c>
      <c r="N2" s="8" t="s">
        <v>2</v>
      </c>
      <c r="O2" s="8" t="s">
        <v>3</v>
      </c>
      <c r="P2" s="8" t="s">
        <v>4</v>
      </c>
      <c r="Q2" s="8" t="s">
        <v>2</v>
      </c>
      <c r="R2" s="8" t="s">
        <v>3</v>
      </c>
      <c r="S2" s="8" t="s">
        <v>4</v>
      </c>
      <c r="T2" s="8" t="s">
        <v>2</v>
      </c>
      <c r="U2" s="8" t="s">
        <v>3</v>
      </c>
      <c r="V2" s="8" t="s">
        <v>4</v>
      </c>
      <c r="W2" s="8" t="s">
        <v>2</v>
      </c>
      <c r="X2" s="8" t="s">
        <v>3</v>
      </c>
      <c r="Y2" s="8" t="s">
        <v>4</v>
      </c>
      <c r="Z2" s="8" t="s">
        <v>2</v>
      </c>
      <c r="AA2" s="8" t="s">
        <v>3</v>
      </c>
      <c r="AB2" s="8" t="s">
        <v>4</v>
      </c>
      <c r="AC2" s="8" t="s">
        <v>2</v>
      </c>
      <c r="AD2" s="8" t="s">
        <v>3</v>
      </c>
      <c r="AE2" s="8" t="s">
        <v>4</v>
      </c>
      <c r="AF2" s="8" t="str">
        <f>MasterData!$A3</f>
        <v>A+</v>
      </c>
      <c r="AG2" s="8" t="str">
        <f>MasterData!$A4</f>
        <v>A</v>
      </c>
      <c r="AH2" s="8" t="str">
        <f>MasterData!$A5</f>
        <v>A-</v>
      </c>
      <c r="AI2" s="8" t="str">
        <f>MasterData!$A6</f>
        <v>B+</v>
      </c>
      <c r="AJ2" s="8" t="str">
        <f>MasterData!$A7</f>
        <v>C+</v>
      </c>
      <c r="AK2" s="8" t="str">
        <f>MasterData!$A8</f>
        <v>C</v>
      </c>
      <c r="AL2" s="8" t="str">
        <f>MasterData!$A9</f>
        <v>D</v>
      </c>
      <c r="AM2" s="8" t="str">
        <f>MasterData!$A10</f>
        <v>E</v>
      </c>
      <c r="AN2" s="8" t="str">
        <f>MasterData!$A11</f>
        <v>F</v>
      </c>
      <c r="AO2" s="8" t="str">
        <f>MasterData!$A12</f>
        <v>G</v>
      </c>
      <c r="AP2" s="4"/>
      <c r="AQ2" s="9"/>
      <c r="AR2" s="11"/>
    </row>
    <row r="3" spans="1:44" x14ac:dyDescent="0.55000000000000004">
      <c r="A3" s="6" t="s">
        <v>7</v>
      </c>
      <c r="B3" s="6">
        <v>90</v>
      </c>
      <c r="C3" s="6" t="str">
        <f>IF(AND($B3&gt;=MasterData!$B$3,$B3&lt;=MasterData!$C$3),MasterData!$A$3,IF(AND($B3&gt;=MasterData!$B$4,$B3&lt;=MasterData!$C$4),MasterData!$A$4,IF(AND($B3&gt;=MasterData!$B$5,$B3&lt;=MasterData!$C$5),MasterData!$A$5,IF(AND($B3&gt;=MasterData!$B$6,$B3&lt;=MasterData!$C$6),MasterData!$A$6,IF(AND($B3&gt;=MasterData!$B$7,$B3&lt;=MasterData!$C$7),MasterData!$A$7,IF(AND($B3&gt;=MasterData!$B$8,$B3&lt;=MasterData!$C$8),MasterData!$A$8,IF(AND($B3&gt;=MasterData!$B$9,$B3&lt;=MasterData!$C$9),MasterData!$A$9,IF(AND($B3&gt;=MasterData!$B$10,$B3&lt;=MasterData!$C$10),MasterData!$A$10,IF(AND($B3&gt;=MasterData!$B$11,$B3&lt;=MasterData!$C$11),MasterData!$A$11,IF(AND($B3&gt;=MasterData!$B$12,$B3&lt;=MasterData!$C$12),MasterData!$A$12,MasterData!$A$12))))))))))</f>
        <v>A+</v>
      </c>
      <c r="D3" s="13">
        <f>IF(AND($B3&gt;=MasterData!$B$3,$B3&lt;=MasterData!$C$3),MasterData!$D$3,IF(AND($B3&gt;=MasterData!$B$4,$B3&lt;=MasterData!$C$4),MasterData!$D$4,IF(AND($B3&gt;=MasterData!$B$5,$B3&lt;=MasterData!$C$5),MasterData!$D$5,IF(AND($B3&gt;=MasterData!$B$6,$B3&lt;=MasterData!$C$6),MasterData!$D$6,IF(AND($B3&gt;=MasterData!$B$7,$B3&lt;=MasterData!$C$7),MasterData!$D$7,IF(AND($B3&gt;=MasterData!$B$8,$B3&lt;=MasterData!$C$8),MasterData!$D$8,IF(AND($B3&gt;=MasterData!$B$9,$B3&lt;=MasterData!$C$9),MasterData!$D$9,IF(AND($B3&gt;=MasterData!$B$10,$B3&lt;=MasterData!$C$10),MasterData!$D$10,IF(AND($B3&gt;=MasterData!$B$11,$B3&lt;=MasterData!$C$11),MasterData!$D$11,IF(AND($B3&gt;=MasterData!$B$12,$B3&lt;=MasterData!$C$12),MasterData!$D$12,MasterData!$D$12))))))))))</f>
        <v>4</v>
      </c>
      <c r="E3" s="6">
        <v>9</v>
      </c>
      <c r="F3" s="6" t="str">
        <f>IF(AND($E3&gt;=MasterData!$B$3,$E3&lt;=MasterData!$C$3),MasterData!$A$3,IF(AND($E3&gt;=MasterData!$B$4,$E3&lt;=MasterData!$C$4),MasterData!$A$4,IF(AND($E3&gt;=MasterData!$B$5,$E3&lt;=MasterData!$C$5),MasterData!$A$5,IF(AND($E3&gt;=MasterData!$B$6,$E3&lt;=MasterData!$C$6),MasterData!$A$6,IF(AND($E3&gt;=MasterData!$B$7,$E3&lt;=MasterData!$C$7),MasterData!$A$7,IF(AND($E3&gt;=MasterData!$B$8,$E3&lt;=MasterData!$C$8),MasterData!$A$8,IF(AND($E3&gt;=MasterData!$B$9,$E3&lt;=MasterData!$C$9),MasterData!$A$9,IF(AND($E3&gt;=MasterData!$B$10,$E3&lt;=MasterData!$C$10),MasterData!$A$10,IF(AND($E3&gt;=MasterData!$B$11,$E3&lt;=MasterData!$C$11),MasterData!$A$11,IF(AND($E3&gt;=MasterData!$B$12,$E3&lt;=MasterData!$C$12),MasterData!$A$12,MasterData!$A$12))))))))))</f>
        <v>G</v>
      </c>
      <c r="G3" s="13">
        <f>IF(AND($E3&gt;=MasterData!$B$3,$E3&lt;=MasterData!$C$3),MasterData!$D$3,IF(AND($E3&gt;=MasterData!$B$4,$E3&lt;=MasterData!$C$4),MasterData!$D$4,IF(AND($E3&gt;=MasterData!$B$5,$E3&lt;=MasterData!$C$5),MasterData!$D$5,IF(AND($E3&gt;=MasterData!$B$6,$E3&lt;=MasterData!$C$6),MasterData!$D$6,IF(AND($E3&gt;=MasterData!$B$7,$E3&lt;=MasterData!$C$7),MasterData!$D$7,IF(AND($E3&gt;=MasterData!$B$8,$E3&lt;=MasterData!$C$8),MasterData!$D$8,IF(AND($E3&gt;=MasterData!$B$9,$E3&lt;=MasterData!$C$9),MasterData!$D$9,IF(AND($E3&gt;=MasterData!$B$10,$E3&lt;=MasterData!$C$10),MasterData!$D$10,IF(AND($E3&gt;=MasterData!$B$11,$E3&lt;=MasterData!$C$11),MasterData!$D$11,IF(AND($E3&gt;=MasterData!$B$12,$E3&lt;=MasterData!$C$12),MasterData!$D$12,MasterData!$D$12))))))))))</f>
        <v>1</v>
      </c>
      <c r="H3" s="6">
        <v>77</v>
      </c>
      <c r="I3" s="6" t="str">
        <f>IF(AND($H3&gt;=MasterData!$B$3,$H3&lt;=MasterData!$C$3),MasterData!$A$3,IF(AND($H3&gt;=MasterData!$B$4,$H3&lt;=MasterData!$C$4),MasterData!$A$4,IF(AND($H3&gt;=MasterData!$B$5,$H3&lt;=MasterData!$C$5),MasterData!$A$5,IF(AND($H3&gt;=MasterData!$B$6,$H3&lt;=MasterData!$C$6),MasterData!$A$6,IF(AND($H3&gt;=MasterData!$B$7,$H3&lt;=MasterData!$C$7),MasterData!$A$7,IF(AND($H3&gt;=MasterData!$B$8,$H3&lt;=MasterData!$C$8),MasterData!$A$8,IF(AND($H3&gt;=MasterData!$B$9,$H3&lt;=MasterData!$C$9),MasterData!$A$9,IF(AND($H3&gt;=MasterData!$B$10,$H3&lt;=MasterData!$C$10),MasterData!$A$10,IF(AND($H3&gt;=MasterData!$B$11,$H3&lt;=MasterData!$C$11),MasterData!$A$11,IF(AND($H3&gt;=MasterData!$B$12,$H3&lt;=MasterData!$C$12),MasterData!$A$12,MasterData!$A$12))))))))))</f>
        <v>A-</v>
      </c>
      <c r="J3" s="13">
        <f>IF(AND($H3&gt;=MasterData!$B$3,$H3&lt;=MasterData!$C$3),MasterData!$D$3,IF(AND($H3&gt;=MasterData!$B$4,$H3&lt;=MasterData!$C$4),MasterData!$D$4,IF(AND($H3&gt;=MasterData!$B$5,$H3&lt;=MasterData!$C$5),MasterData!$D$5,IF(AND($H3&gt;=MasterData!$B$6,$H3&lt;=MasterData!$C$6),MasterData!$D$6,IF(AND($H3&gt;=MasterData!$B$7,$H3&lt;=MasterData!$C$7),MasterData!$D$7,IF(AND($H3&gt;=MasterData!$B$8,$H3&lt;=MasterData!$C$8),MasterData!$D$8,IF(AND($H3&gt;=MasterData!$B$9,$H3&lt;=MasterData!$C$9),MasterData!$D$9,IF(AND($H3&gt;=MasterData!$B$10,$H3&lt;=MasterData!$C$10),MasterData!$D$10,IF(AND($H3&gt;=MasterData!$B$11,$H3&lt;=MasterData!$C$11),MasterData!$D$11,IF(AND($H3&gt;=MasterData!$B$12,$H3&lt;=MasterData!$C$12),MasterData!$D$12,MasterData!$D$12))))))))))</f>
        <v>3.33</v>
      </c>
      <c r="K3" s="6">
        <v>85</v>
      </c>
      <c r="L3" s="6" t="str">
        <f>IF(AND($K3&gt;=MasterData!$B$3,$K3&lt;=MasterData!$C$3),MasterData!$A$3,IF(AND($K3&gt;=MasterData!$B$4,$K3&lt;=MasterData!$C$4),MasterData!$A$4,IF(AND($K3&gt;=MasterData!$B$5,$K3&lt;=MasterData!$C$5),MasterData!$A$5,IF(AND($K3&gt;=MasterData!$B$6,$K3&lt;=MasterData!$C$6),MasterData!$A$6,IF(AND($K3&gt;=MasterData!$B$7,$K3&lt;=MasterData!$C$7),MasterData!$A$7,IF(AND($K3&gt;=MasterData!$B$8,$K3&lt;=MasterData!$C$8),MasterData!$A$8,IF(AND($K3&gt;=MasterData!$B$9,$K3&lt;=MasterData!$C$9),MasterData!$A$9,IF(AND($K3&gt;=MasterData!$B$10,$K3&lt;=MasterData!$C$10),MasterData!$A$10,IF(AND($K3&gt;=MasterData!$B$11,$K3&lt;=MasterData!$C$11),MasterData!$A$11,IF(AND($K3&gt;=MasterData!$B$12,$K3&lt;=MasterData!$C$12),MasterData!$A$12,MasterData!$A$12))))))))))</f>
        <v>A</v>
      </c>
      <c r="M3" s="13">
        <f>IF(AND($K3&gt;=MasterData!$B$3,$K3&lt;=MasterData!$C$3),MasterData!$D$3,IF(AND($K3&gt;=MasterData!$B$4,$K3&lt;=MasterData!$C$4),MasterData!$D$4,IF(AND($K3&gt;=MasterData!$B$5,$K3&lt;=MasterData!$C$5),MasterData!$D$5,IF(AND($K3&gt;=MasterData!$B$6,$K3&lt;=MasterData!$C$6),MasterData!$D$6,IF(AND($K3&gt;=MasterData!$B$7,$K3&lt;=MasterData!$C$7),MasterData!$D$7,IF(AND($K3&gt;=MasterData!$B$8,$K3&lt;=MasterData!$C$8),MasterData!$D$8,IF(AND($K3&gt;=MasterData!$B$9,$K3&lt;=MasterData!$C$9),MasterData!$D$9,IF(AND($K3&gt;=MasterData!$B$10,$K3&lt;=MasterData!$C$10),MasterData!$D$10,IF(AND($K3&gt;=MasterData!$B$11,$K3&lt;=MasterData!$C$11),MasterData!$D$11,IF(AND($K3&gt;=MasterData!$B$12,$K3&lt;=MasterData!$C$12),MasterData!$D$12,MasterData!$D$12))))))))))</f>
        <v>3.75</v>
      </c>
      <c r="N3" s="6">
        <v>55</v>
      </c>
      <c r="O3" s="6" t="str">
        <f>IF(AND($N3&gt;=MasterData!$B$3,$N3&lt;=MasterData!$C$3),MasterData!$A$3,IF(AND($N3&gt;=MasterData!$B$4,$N3&lt;=MasterData!$C$4),MasterData!$A$4,IF(AND($N3&gt;=MasterData!$B$5,$N3&lt;=MasterData!$C$5),MasterData!$A$5,IF(AND($N3&gt;=MasterData!$B$6,$N3&lt;=MasterData!$C$6),MasterData!$A$6,IF(AND($N3&gt;=MasterData!$B$7,$N3&lt;=MasterData!$C$7),MasterData!$A$7,IF(AND($N3&gt;=MasterData!$B$8,$N3&lt;=MasterData!$C$8),MasterData!$A$8,IF(AND($N3&gt;=MasterData!$B$9,$N3&lt;=MasterData!$C$9),MasterData!$A$9,IF(AND($N3&gt;=MasterData!$B$10,$N3&lt;=MasterData!$C$10),MasterData!$A$10,IF(AND($N3&gt;=MasterData!$B$11,$N3&lt;=MasterData!$C$11),MasterData!$A$11,IF(AND($N3&gt;=MasterData!$B$12,$N3&lt;=MasterData!$C$12),MasterData!$A$12,MasterData!$A$12))))))))))</f>
        <v>C+</v>
      </c>
      <c r="P3" s="13">
        <f>IF(AND($N3&gt;=MasterData!$B$3,$N3&lt;=MasterData!$C$3),MasterData!$D$3,IF(AND($N3&gt;=MasterData!$B$4,$N3&lt;=MasterData!$C$4),MasterData!$D$4,IF(AND($N3&gt;=MasterData!$B$5,$N3&lt;=MasterData!$C$5),MasterData!$D$5,IF(AND($N3&gt;=MasterData!$B$6,$N3&lt;=MasterData!$C$6),MasterData!$D$6,IF(AND($N3&gt;=MasterData!$B$7,$N3&lt;=MasterData!$C$7),MasterData!$D$7,IF(AND($N3&gt;=MasterData!$B$8,$N3&lt;=MasterData!$C$8),MasterData!$D$8,IF(AND($N3&gt;=MasterData!$B$9,$N3&lt;=MasterData!$C$9),MasterData!$D$9,IF(AND($N3&gt;=MasterData!$B$10,$N3&lt;=MasterData!$C$10),MasterData!$D$10,IF(AND($N3&gt;=MasterData!$B$11,$N3&lt;=MasterData!$C$11),MasterData!$D$11,IF(AND($N3&gt;=MasterData!$B$12,$N3&lt;=MasterData!$C$12),MasterData!$D$12,MasterData!$D$12))))))))))</f>
        <v>2.75</v>
      </c>
      <c r="Q3" s="6">
        <v>55</v>
      </c>
      <c r="R3" s="6" t="str">
        <f>IF(AND($Q3&gt;=MasterData!$B$3,$Q3&lt;=MasterData!$C$3),MasterData!$A$3,IF(AND($Q3&gt;=MasterData!$B$4,$Q3&lt;=MasterData!$C$4),MasterData!$A$4,IF(AND($Q3&gt;=MasterData!$B$5,$Q3&lt;=MasterData!$C$5),MasterData!$A$5,IF(AND($Q3&gt;=MasterData!$B$6,$Q3&lt;=MasterData!$C$6),MasterData!$A$6,IF(AND($Q3&gt;=MasterData!$B$7,$Q3&lt;=MasterData!$C$7),MasterData!$A$7,IF(AND($Q3&gt;=MasterData!$B$8,$Q3&lt;=MasterData!$C$8),MasterData!$A$8,IF(AND($Q3&gt;=MasterData!$B$9,$Q3&lt;=MasterData!$C$9),MasterData!$A$9,IF(AND($Q3&gt;=MasterData!$B$10,$Q3&lt;=MasterData!$C$10),MasterData!$A$10,IF(AND($Q3&gt;=MasterData!$B$11,$Q3&lt;=MasterData!$C$11),MasterData!$A$11,IF(AND($Q3&gt;=MasterData!$B$12,$Q3&lt;=MasterData!$C$12),MasterData!$A$12,MasterData!$A$12))))))))))</f>
        <v>C+</v>
      </c>
      <c r="S3" s="13">
        <f>IF(AND($Q3&gt;=MasterData!$B$3,$Q3&lt;=MasterData!$C$3),MasterData!$D$3,IF(AND($Q3&gt;=MasterData!$B$4,$Q3&lt;=MasterData!$C$4),MasterData!$D$4,IF(AND($Q3&gt;=MasterData!$B$5,$Q3&lt;=MasterData!$C$5),MasterData!$D$5,IF(AND($Q3&gt;=MasterData!$B$6,$Q3&lt;=MasterData!$C$6),MasterData!$D$6,IF(AND($Q3&gt;=MasterData!$B$7,$Q3&lt;=MasterData!$C$7),MasterData!$D$7,IF(AND($Q3&gt;=MasterData!$B$8,$Q3&lt;=MasterData!$C$8),MasterData!$D$8,IF(AND($Q3&gt;=MasterData!$B$9,$Q3&lt;=MasterData!$C$9),MasterData!$D$9,IF(AND($Q3&gt;=MasterData!$B$10,$Q3&lt;=MasterData!$C$10),MasterData!$D$10,IF(AND($Q3&gt;=MasterData!$B$11,$Q3&lt;=MasterData!$C$11),MasterData!$D$11,IF(AND($Q3&gt;=MasterData!$B$12,$Q3&lt;=MasterData!$C$12),MasterData!$D$12,MasterData!$D$12))))))))))</f>
        <v>2.75</v>
      </c>
      <c r="T3" s="6">
        <v>42</v>
      </c>
      <c r="U3" s="6" t="str">
        <f>IF(AND($T3&gt;=MasterData!$B$3,$T3&lt;=MasterData!$C$3),MasterData!$A$3,IF(AND($T3&gt;=MasterData!$B$4,$T3&lt;=MasterData!$C$4),MasterData!$A$4,IF(AND($T3&gt;=MasterData!$B$5,$T3&lt;=MasterData!$C$5),MasterData!$A$5,IF(AND($T3&gt;=MasterData!$B$6,$T3&lt;=MasterData!$C$6),MasterData!$A$6,IF(AND($T3&gt;=MasterData!$B$7,$T3&lt;=MasterData!$C$7),MasterData!$A$7,IF(AND($T3&gt;=MasterData!$B$8,$T3&lt;=MasterData!$C$8),MasterData!$A$8,IF(AND($T3&gt;=MasterData!$B$9,$T3&lt;=MasterData!$C$9),MasterData!$A$9,IF(AND($T3&gt;=MasterData!$B$10,$T3&lt;=MasterData!$C$10),MasterData!$A$10,IF(AND($T3&gt;=MasterData!$B$11,$T3&lt;=MasterData!$C$11),MasterData!$A$11,IF(AND($T3&gt;=MasterData!$B$12,$T3&lt;=MasterData!$C$12),MasterData!$A$12,MasterData!$A$12))))))))))</f>
        <v>E</v>
      </c>
      <c r="V3" s="13">
        <f>IF(AND($T3&gt;=MasterData!$B$3,$T3&lt;=MasterData!$C$3),MasterData!$D$3,IF(AND($T3&gt;=MasterData!$B$4,$T3&lt;=MasterData!$C$4),MasterData!$D$4,IF(AND($T3&gt;=MasterData!$B$5,$T3&lt;=MasterData!$C$5),MasterData!$D$5,IF(AND($T3&gt;=MasterData!$B$6,$T3&lt;=MasterData!$C$6),MasterData!$D$6,IF(AND($T3&gt;=MasterData!$B$7,$T3&lt;=MasterData!$C$7),MasterData!$D$7,IF(AND($T3&gt;=MasterData!$B$8,$T3&lt;=MasterData!$C$8),MasterData!$D$8,IF(AND($T3&gt;=MasterData!$B$9,$T3&lt;=MasterData!$C$9),MasterData!$D$9,IF(AND($T3&gt;=MasterData!$B$10,$T3&lt;=MasterData!$C$10),MasterData!$D$10,IF(AND($T3&gt;=MasterData!$B$11,$T3&lt;=MasterData!$C$11),MasterData!$D$11,IF(AND($T3&gt;=MasterData!$B$12,$T3&lt;=MasterData!$C$12),MasterData!$D$12,MasterData!$D$12))))))))))</f>
        <v>1.75</v>
      </c>
      <c r="W3" s="6">
        <v>99</v>
      </c>
      <c r="X3" s="6" t="str">
        <f>IF(AND($W3&gt;=MasterData!$B$3,$W3&lt;=MasterData!$C$3),MasterData!$A$3,IF(AND($W3&gt;=MasterData!$B$4,$W3&lt;=MasterData!$C$4),MasterData!$A$4,IF(AND($W3&gt;=MasterData!$B$5,$W3&lt;=MasterData!$C$5),MasterData!$A$5,IF(AND($W3&gt;=MasterData!$B$6,$W3&lt;=MasterData!$C$6),MasterData!$A$6,IF(AND($W3&gt;=MasterData!$B$7,$W3&lt;=MasterData!$C$7),MasterData!$A$7,IF(AND($W3&gt;=MasterData!$B$8,$W3&lt;=MasterData!$C$8),MasterData!$A$8,IF(AND($W3&gt;=MasterData!$B$9,$W3&lt;=MasterData!$C$9),MasterData!$A$9,IF(AND($W3&gt;=MasterData!$B$10,$W3&lt;=MasterData!$C$10),MasterData!$A$10,IF(AND($W3&gt;=MasterData!$B$11,$W3&lt;=MasterData!$C$11),MasterData!$A$11,IF(AND($W3&gt;=MasterData!$B$12,$W3&lt;=MasterData!$C$12),MasterData!$A$12,MasterData!$A$12))))))))))</f>
        <v>A+</v>
      </c>
      <c r="Y3" s="13">
        <f>IF(AND($W3&gt;=MasterData!$B$3,$W3&lt;=MasterData!$C$3),MasterData!$D$3,IF(AND($W3&gt;=MasterData!$B$4,$W3&lt;=MasterData!$C$4),MasterData!$D$4,IF(AND($W3&gt;=MasterData!$B$5,$W3&lt;=MasterData!$C$5),MasterData!$D$5,IF(AND($W3&gt;=MasterData!$B$6,$W3&lt;=MasterData!$C$6),MasterData!$D$6,IF(AND($W3&gt;=MasterData!$B$7,$W3&lt;=MasterData!$C$7),MasterData!$D$7,IF(AND($W3&gt;=MasterData!$B$8,$W3&lt;=MasterData!$C$8),MasterData!$D$8,IF(AND($W3&gt;=MasterData!$B$9,$W3&lt;=MasterData!$C$9),MasterData!$D$9,IF(AND($W3&gt;=MasterData!$B$10,$W3&lt;=MasterData!$C$10),MasterData!$D$10,IF(AND($W3&gt;=MasterData!$B$11,$W3&lt;=MasterData!$C$11),MasterData!$D$11,IF(AND($W3&gt;=MasterData!$B$12,$W3&lt;=MasterData!$C$12),MasterData!$D$12,MasterData!$D$12))))))))))</f>
        <v>4</v>
      </c>
      <c r="Z3" s="6">
        <v>75</v>
      </c>
      <c r="AA3" s="6" t="str">
        <f>IF(AND($Z3&gt;=MasterData!$B$3,$Z3&lt;=MasterData!$C$3),MasterData!$A$3,IF(AND($Z3&gt;=MasterData!$B$4,$Z3&lt;=MasterData!$C$4),MasterData!$A$4,IF(AND($Z3&gt;=MasterData!$B$5,$Z3&lt;=MasterData!$C$5),MasterData!$A$5,IF(AND($Z3&gt;=MasterData!$B$6,$Z3&lt;=MasterData!$C$6),MasterData!$A$6,IF(AND($Z3&gt;=MasterData!$B$7,$Z3&lt;=MasterData!$C$7),MasterData!$A$7,IF(AND($Z3&gt;=MasterData!$B$8,$Z3&lt;=MasterData!$C$8),MasterData!$A$8,IF(AND($Z3&gt;=MasterData!$B$9,$Z3&lt;=MasterData!$C$9),MasterData!$A$9,IF(AND($Z3&gt;=MasterData!$B$10,$Z3&lt;=MasterData!$C$10),MasterData!$A$10,IF(AND($Z3&gt;=MasterData!$B$11,$Z3&lt;=MasterData!$C$11),MasterData!$A$11,IF(AND($Z3&gt;=MasterData!$B$12,$Z3&lt;=MasterData!$C$12),MasterData!$A$12,MasterData!$A$12))))))))))</f>
        <v>A-</v>
      </c>
      <c r="AB3" s="13">
        <f>IF(AND($Z3&gt;=MasterData!$B$3,$Z3&lt;=MasterData!$C$3),MasterData!$D$3,IF(AND($Z3&gt;=MasterData!$B$4,$Z3&lt;=MasterData!$C$4),MasterData!$D$4,IF(AND($Z3&gt;=MasterData!$B$5,$Z3&lt;=MasterData!$C$5),MasterData!$D$5,IF(AND($Z3&gt;=MasterData!$B$6,$Z3&lt;=MasterData!$C$6),MasterData!$D$6,IF(AND($Z3&gt;=MasterData!$B$7,$Z3&lt;=MasterData!$C$7),MasterData!$D$7,IF(AND($Z3&gt;=MasterData!$B$8,$Z3&lt;=MasterData!$C$8),MasterData!$D$8,IF(AND($Z3&gt;=MasterData!$B$9,$Z3&lt;=MasterData!$C$9),MasterData!$D$9,IF(AND($Z3&gt;=MasterData!$B$10,$Z3&lt;=MasterData!$C$10),MasterData!$D$10,IF(AND($Z3&gt;=MasterData!$B$11,$Z3&lt;=MasterData!$C$11),MasterData!$D$11,IF(AND($Z3&gt;=MasterData!$B$12,$Z3&lt;=MasterData!$C$12),MasterData!$D$12,MasterData!$D$12))))))))))</f>
        <v>3.33</v>
      </c>
      <c r="AC3" s="6">
        <v>55</v>
      </c>
      <c r="AD3" s="6" t="str">
        <f>IF(AND($AC3&gt;=MasterData!$B$3,$AC3&lt;=MasterData!$C$3),MasterData!$A$3,IF(AND($AC3&gt;=MasterData!$B$4,$AC3&lt;=MasterData!$C$4),MasterData!$A$4,IF(AND($AC3&gt;=MasterData!$B$5,$AC3&lt;=MasterData!$C$5),MasterData!$A$5,IF(AND($AC3&gt;=MasterData!$B$6,$AC3&lt;=MasterData!$C$6),MasterData!$A$6,IF(AND($AC3&gt;=MasterData!$B$7,$AC3&lt;=MasterData!$C$7),MasterData!$A$7,IF(AND($AC3&gt;=MasterData!$B$8,$AC3&lt;=MasterData!$C$8),MasterData!$A$8,IF(AND($AC3&gt;=MasterData!$B$9,$AC3&lt;=MasterData!$C$9),MasterData!$A$9,IF(AND($AC3&gt;=MasterData!$B$10,$AC3&lt;=MasterData!$C$10),MasterData!$A$10,IF(AND($AC3&gt;=MasterData!$B$11,$AC3&lt;=MasterData!$C$11),MasterData!$A$11,IF(AND($AC3&gt;=MasterData!$B$12,$AC3&lt;=MasterData!$C$12),MasterData!$A$12,MasterData!$A$12))))))))))</f>
        <v>C+</v>
      </c>
      <c r="AE3" s="13">
        <f>IF(AND($AC3&gt;=MasterData!$B$3,$AC3&lt;=MasterData!$C$3),MasterData!$D$3,IF(AND($AC3&gt;=MasterData!$B$4,$AC3&lt;=MasterData!$C$4),MasterData!$D$4,IF(AND($AC3&gt;=MasterData!$B$5,$AC3&lt;=MasterData!$C$5),MasterData!$D$5,IF(AND($AC3&gt;=MasterData!$B$6,$AC3&lt;=MasterData!$C$6),MasterData!$D$6,IF(AND($AC3&gt;=MasterData!$B$7,$AC3&lt;=MasterData!$C$7),MasterData!$D$7,IF(AND($AC3&gt;=MasterData!$B$8,$AC3&lt;=MasterData!$C$8),MasterData!$D$8,IF(AND($AC3&gt;=MasterData!$B$9,$AC3&lt;=MasterData!$C$9),MasterData!$D$9,IF(AND($AC3&gt;=MasterData!$B$10,$AC3&lt;=MasterData!$C$10),MasterData!$D$10,IF(AND($AC3&gt;=MasterData!$B$11,$AC3&lt;=MasterData!$C$11),MasterData!$D$11,IF(AND($AC3&gt;=MasterData!$B$12,$AC3&lt;=MasterData!$C$12),MasterData!$D$12,MasterData!$D$12))))))))))</f>
        <v>2.75</v>
      </c>
      <c r="AF3" s="8">
        <f>COUNTIF($B3:$AE3,AF$2)</f>
        <v>2</v>
      </c>
      <c r="AG3" s="8">
        <f t="shared" ref="AG3:AO3" si="0">COUNTIF($B3:$AE3,AG$2)</f>
        <v>1</v>
      </c>
      <c r="AH3" s="8">
        <f t="shared" si="0"/>
        <v>2</v>
      </c>
      <c r="AI3" s="8">
        <f t="shared" si="0"/>
        <v>0</v>
      </c>
      <c r="AJ3" s="8">
        <f t="shared" si="0"/>
        <v>3</v>
      </c>
      <c r="AK3" s="8">
        <f t="shared" si="0"/>
        <v>0</v>
      </c>
      <c r="AL3" s="8">
        <f t="shared" si="0"/>
        <v>0</v>
      </c>
      <c r="AM3" s="8">
        <f t="shared" si="0"/>
        <v>1</v>
      </c>
      <c r="AN3" s="8">
        <f t="shared" si="0"/>
        <v>0</v>
      </c>
      <c r="AO3" s="8">
        <f t="shared" si="0"/>
        <v>1</v>
      </c>
      <c r="AP3" s="8" t="str">
        <f>IF($AF3&lt;&gt;0,CONCATENATE($AF3,$AF$2," ")," ")&amp;IF($AG3&lt;&gt;0,CONCATENATE($AG3,$AG$2),"")&amp;IF($AH3&lt;&gt;0,CONCATENATE($AH3,$AH$2," "),"")&amp;IF($AI3&lt;&gt;0,CONCATENATE($AI3,$AI$2," "),"")&amp;IF($AJ3&lt;&gt;0,CONCATENATE($AJ3,$AJ$2," "),"")&amp;IF($AK3&lt;&gt;0,CONCATENATE($AK3,$AK$2," "),"")&amp;IF($AL3&lt;&gt;0,CONCATENATE($AL3,$AL$2," "),"")&amp;IF($AM3&lt;&gt;0,CONCATENATE($AM3,$AM$2," "),"")&amp;IF($AN3&lt;&gt;0,CONCATENATE($AN3,$AN$2," "),"")&amp;IF($AO3&lt;&gt;0,CONCATENATE($AO3,$AO$2," "),"")</f>
        <v xml:space="preserve">2A+ 1A2A- 3C+ 1E 1G </v>
      </c>
      <c r="AQ3" s="12">
        <f>COUNTA($B$1:$AE$1)</f>
        <v>10</v>
      </c>
      <c r="AR3" s="14">
        <f>SUM($D3,$G3,$J3,$M3,$P3,$S3,$V3,$Y3,$AB3,$AE3)/$AQ3</f>
        <v>2.9409999999999998</v>
      </c>
    </row>
    <row r="4" spans="1:44" x14ac:dyDescent="0.55000000000000004">
      <c r="A4" s="6" t="s">
        <v>8</v>
      </c>
      <c r="B4" s="6">
        <v>60</v>
      </c>
      <c r="C4" s="6" t="str">
        <f>IF(AND($B4&gt;=MasterData!$B$3,$B4&lt;=MasterData!$C$3),MasterData!$A$3,IF(AND($B4&gt;=MasterData!$B$4,$B4&lt;=MasterData!$C$4),MasterData!$A$4,IF(AND($B4&gt;=MasterData!$B$5,$B4&lt;=MasterData!$C$5),MasterData!$A$5,IF(AND($B4&gt;=MasterData!$B$6,$B4&lt;=MasterData!$C$6),MasterData!$A$6,IF(AND($B4&gt;=MasterData!$B$7,$B4&lt;=MasterData!$C$7),MasterData!$A$7,IF(AND($B4&gt;=MasterData!$B$8,$B4&lt;=MasterData!$C$8),MasterData!$A$8,IF(AND($B4&gt;=MasterData!$B$9,$B4&lt;=MasterData!$C$9),MasterData!$A$9,IF(AND($B4&gt;=MasterData!$B$10,$B4&lt;=MasterData!$C$10),MasterData!$A$10,IF(AND($B4&gt;=MasterData!$B$11,$B4&lt;=MasterData!$C$11),MasterData!$A$11,IF(AND($B4&gt;=MasterData!$B$12,$B4&lt;=MasterData!$C$12),MasterData!$A$12,MasterData!$A$12))))))))))</f>
        <v>B+</v>
      </c>
      <c r="D4" s="13">
        <f>IF(AND($B4&gt;=MasterData!$B$3,$B4&lt;=MasterData!$C$3),MasterData!$D$3,IF(AND($B4&gt;=MasterData!$B$4,$B4&lt;=MasterData!$C$4),MasterData!$D$4,IF(AND($B4&gt;=MasterData!$B$5,$B4&lt;=MasterData!$C$5),MasterData!$D$5,IF(AND($B4&gt;=MasterData!$B$6,$B4&lt;=MasterData!$C$6),MasterData!$D$6,IF(AND($B4&gt;=MasterData!$B$7,$B4&lt;=MasterData!$C$7),MasterData!$D$7,IF(AND($B4&gt;=MasterData!$B$8,$B4&lt;=MasterData!$C$8),MasterData!$D$8,IF(AND($B4&gt;=MasterData!$B$9,$B4&lt;=MasterData!$C$9),MasterData!$D$9,IF(AND($B4&gt;=MasterData!$B$10,$B4&lt;=MasterData!$C$10),MasterData!$D$10,IF(AND($B4&gt;=MasterData!$B$11,$B4&lt;=MasterData!$C$11),MasterData!$D$11,IF(AND($B4&gt;=MasterData!$B$12,$B4&lt;=MasterData!$C$12),MasterData!$D$12,MasterData!$D$12))))))))))</f>
        <v>3</v>
      </c>
      <c r="E4" s="6">
        <v>90</v>
      </c>
      <c r="F4" s="6" t="str">
        <f>IF(AND($E4&gt;=MasterData!$B$3,$E4&lt;=MasterData!$C$3),MasterData!$A$3,IF(AND($E4&gt;=MasterData!$B$4,$E4&lt;=MasterData!$C$4),MasterData!$A$4,IF(AND($E4&gt;=MasterData!$B$5,$E4&lt;=MasterData!$C$5),MasterData!$A$5,IF(AND($E4&gt;=MasterData!$B$6,$E4&lt;=MasterData!$C$6),MasterData!$A$6,IF(AND($E4&gt;=MasterData!$B$7,$E4&lt;=MasterData!$C$7),MasterData!$A$7,IF(AND($E4&gt;=MasterData!$B$8,$E4&lt;=MasterData!$C$8),MasterData!$A$8,IF(AND($E4&gt;=MasterData!$B$9,$E4&lt;=MasterData!$C$9),MasterData!$A$9,IF(AND($E4&gt;=MasterData!$B$10,$E4&lt;=MasterData!$C$10),MasterData!$A$10,IF(AND($E4&gt;=MasterData!$B$11,$E4&lt;=MasterData!$C$11),MasterData!$A$11,IF(AND($E4&gt;=MasterData!$B$12,$E4&lt;=MasterData!$C$12),MasterData!$A$12,MasterData!$A$12))))))))))</f>
        <v>A+</v>
      </c>
      <c r="G4" s="13">
        <f>IF(AND($E4&gt;=MasterData!$B$3,$E4&lt;=MasterData!$C$3),MasterData!$D$3,IF(AND($E4&gt;=MasterData!$B$4,$E4&lt;=MasterData!$C$4),MasterData!$D$4,IF(AND($E4&gt;=MasterData!$B$5,$E4&lt;=MasterData!$C$5),MasterData!$D$5,IF(AND($E4&gt;=MasterData!$B$6,$E4&lt;=MasterData!$C$6),MasterData!$D$6,IF(AND($E4&gt;=MasterData!$B$7,$E4&lt;=MasterData!$C$7),MasterData!$D$7,IF(AND($E4&gt;=MasterData!$B$8,$E4&lt;=MasterData!$C$8),MasterData!$D$8,IF(AND($E4&gt;=MasterData!$B$9,$E4&lt;=MasterData!$C$9),MasterData!$D$9,IF(AND($E4&gt;=MasterData!$B$10,$E4&lt;=MasterData!$C$10),MasterData!$D$10,IF(AND($E4&gt;=MasterData!$B$11,$E4&lt;=MasterData!$C$11),MasterData!$D$11,IF(AND($E4&gt;=MasterData!$B$12,$E4&lt;=MasterData!$C$12),MasterData!$D$12,MasterData!$D$12))))))))))</f>
        <v>4</v>
      </c>
      <c r="H4" s="6">
        <v>23</v>
      </c>
      <c r="I4" s="6" t="str">
        <f>IF(AND($H4&gt;=MasterData!$B$3,$H4&lt;=MasterData!$C$3),MasterData!$A$3,IF(AND($H4&gt;=MasterData!$B$4,$H4&lt;=MasterData!$C$4),MasterData!$A$4,IF(AND($H4&gt;=MasterData!$B$5,$H4&lt;=MasterData!$C$5),MasterData!$A$5,IF(AND($H4&gt;=MasterData!$B$6,$H4&lt;=MasterData!$C$6),MasterData!$A$6,IF(AND($H4&gt;=MasterData!$B$7,$H4&lt;=MasterData!$C$7),MasterData!$A$7,IF(AND($H4&gt;=MasterData!$B$8,$H4&lt;=MasterData!$C$8),MasterData!$A$8,IF(AND($H4&gt;=MasterData!$B$9,$H4&lt;=MasterData!$C$9),MasterData!$A$9,IF(AND($H4&gt;=MasterData!$B$10,$H4&lt;=MasterData!$C$10),MasterData!$A$10,IF(AND($H4&gt;=MasterData!$B$11,$H4&lt;=MasterData!$C$11),MasterData!$A$11,IF(AND($H4&gt;=MasterData!$B$12,$H4&lt;=MasterData!$C$12),MasterData!$A$12,MasterData!$A$12))))))))))</f>
        <v>F</v>
      </c>
      <c r="J4" s="13">
        <f>IF(AND($H4&gt;=MasterData!$B$3,$H4&lt;=MasterData!$C$3),MasterData!$D$3,IF(AND($H4&gt;=MasterData!$B$4,$H4&lt;=MasterData!$C$4),MasterData!$D$4,IF(AND($H4&gt;=MasterData!$B$5,$H4&lt;=MasterData!$C$5),MasterData!$D$5,IF(AND($H4&gt;=MasterData!$B$6,$H4&lt;=MasterData!$C$6),MasterData!$D$6,IF(AND($H4&gt;=MasterData!$B$7,$H4&lt;=MasterData!$C$7),MasterData!$D$7,IF(AND($H4&gt;=MasterData!$B$8,$H4&lt;=MasterData!$C$8),MasterData!$D$8,IF(AND($H4&gt;=MasterData!$B$9,$H4&lt;=MasterData!$C$9),MasterData!$D$9,IF(AND($H4&gt;=MasterData!$B$10,$H4&lt;=MasterData!$C$10),MasterData!$D$10,IF(AND($H4&gt;=MasterData!$B$11,$H4&lt;=MasterData!$C$11),MasterData!$D$11,IF(AND($H4&gt;=MasterData!$B$12,$H4&lt;=MasterData!$C$12),MasterData!$D$12,MasterData!$D$12))))))))))</f>
        <v>1.33</v>
      </c>
      <c r="K4" s="6">
        <v>12</v>
      </c>
      <c r="L4" s="6" t="str">
        <f>IF(AND($K4&gt;=MasterData!$B$3,$K4&lt;=MasterData!$C$3),MasterData!$A$3,IF(AND($K4&gt;=MasterData!$B$4,$K4&lt;=MasterData!$C$4),MasterData!$A$4,IF(AND($K4&gt;=MasterData!$B$5,$K4&lt;=MasterData!$C$5),MasterData!$A$5,IF(AND($K4&gt;=MasterData!$B$6,$K4&lt;=MasterData!$C$6),MasterData!$A$6,IF(AND($K4&gt;=MasterData!$B$7,$K4&lt;=MasterData!$C$7),MasterData!$A$7,IF(AND($K4&gt;=MasterData!$B$8,$K4&lt;=MasterData!$C$8),MasterData!$A$8,IF(AND($K4&gt;=MasterData!$B$9,$K4&lt;=MasterData!$C$9),MasterData!$A$9,IF(AND($K4&gt;=MasterData!$B$10,$K4&lt;=MasterData!$C$10),MasterData!$A$10,IF(AND($K4&gt;=MasterData!$B$11,$K4&lt;=MasterData!$C$11),MasterData!$A$11,IF(AND($K4&gt;=MasterData!$B$12,$K4&lt;=MasterData!$C$12),MasterData!$A$12,MasterData!$A$12))))))))))</f>
        <v>G</v>
      </c>
      <c r="M4" s="13">
        <f>IF(AND($K4&gt;=MasterData!$B$3,$K4&lt;=MasterData!$C$3),MasterData!$D$3,IF(AND($K4&gt;=MasterData!$B$4,$K4&lt;=MasterData!$C$4),MasterData!$D$4,IF(AND($K4&gt;=MasterData!$B$5,$K4&lt;=MasterData!$C$5),MasterData!$D$5,IF(AND($K4&gt;=MasterData!$B$6,$K4&lt;=MasterData!$C$6),MasterData!$D$6,IF(AND($K4&gt;=MasterData!$B$7,$K4&lt;=MasterData!$C$7),MasterData!$D$7,IF(AND($K4&gt;=MasterData!$B$8,$K4&lt;=MasterData!$C$8),MasterData!$D$8,IF(AND($K4&gt;=MasterData!$B$9,$K4&lt;=MasterData!$C$9),MasterData!$D$9,IF(AND($K4&gt;=MasterData!$B$10,$K4&lt;=MasterData!$C$10),MasterData!$D$10,IF(AND($K4&gt;=MasterData!$B$11,$K4&lt;=MasterData!$C$11),MasterData!$D$11,IF(AND($K4&gt;=MasterData!$B$12,$K4&lt;=MasterData!$C$12),MasterData!$D$12,MasterData!$D$12))))))))))</f>
        <v>1</v>
      </c>
      <c r="O4" s="6" t="str">
        <f>IF(AND($N4&gt;=MasterData!$B$3,$N4&lt;=MasterData!$C$3),MasterData!$A$3,IF(AND($N4&gt;=MasterData!$B$4,$N4&lt;=MasterData!$C$4),MasterData!$A$4,IF(AND($N4&gt;=MasterData!$B$5,$N4&lt;=MasterData!$C$5),MasterData!$A$5,IF(AND($N4&gt;=MasterData!$B$6,$N4&lt;=MasterData!$C$6),MasterData!$A$6,IF(AND($N4&gt;=MasterData!$B$7,$N4&lt;=MasterData!$C$7),MasterData!$A$7,IF(AND($N4&gt;=MasterData!$B$8,$N4&lt;=MasterData!$C$8),MasterData!$A$8,IF(AND($N4&gt;=MasterData!$B$9,$N4&lt;=MasterData!$C$9),MasterData!$A$9,IF(AND($N4&gt;=MasterData!$B$10,$N4&lt;=MasterData!$C$10),MasterData!$A$10,IF(AND($N4&gt;=MasterData!$B$11,$N4&lt;=MasterData!$C$11),MasterData!$A$11,IF(AND($N4&gt;=MasterData!$B$12,$N4&lt;=MasterData!$C$12),MasterData!$A$12,MasterData!$A$12))))))))))</f>
        <v>G</v>
      </c>
      <c r="P4" s="13">
        <f>IF(AND($N4&gt;=MasterData!$B$3,$N4&lt;=MasterData!$C$3),MasterData!$D$3,IF(AND($N4&gt;=MasterData!$B$4,$N4&lt;=MasterData!$C$4),MasterData!$D$4,IF(AND($N4&gt;=MasterData!$B$5,$N4&lt;=MasterData!$C$5),MasterData!$D$5,IF(AND($N4&gt;=MasterData!$B$6,$N4&lt;=MasterData!$C$6),MasterData!$D$6,IF(AND($N4&gt;=MasterData!$B$7,$N4&lt;=MasterData!$C$7),MasterData!$D$7,IF(AND($N4&gt;=MasterData!$B$8,$N4&lt;=MasterData!$C$8),MasterData!$D$8,IF(AND($N4&gt;=MasterData!$B$9,$N4&lt;=MasterData!$C$9),MasterData!$D$9,IF(AND($N4&gt;=MasterData!$B$10,$N4&lt;=MasterData!$C$10),MasterData!$D$10,IF(AND($N4&gt;=MasterData!$B$11,$N4&lt;=MasterData!$C$11),MasterData!$D$11,IF(AND($N4&gt;=MasterData!$B$12,$N4&lt;=MasterData!$C$12),MasterData!$D$12,MasterData!$D$12))))))))))</f>
        <v>1</v>
      </c>
      <c r="R4" s="6" t="str">
        <f>IF(AND($Q4&gt;=MasterData!$B$3,$Q4&lt;=MasterData!$C$3),MasterData!$A$3,IF(AND($Q4&gt;=MasterData!$B$4,$Q4&lt;=MasterData!$C$4),MasterData!$A$4,IF(AND($Q4&gt;=MasterData!$B$5,$Q4&lt;=MasterData!$C$5),MasterData!$A$5,IF(AND($Q4&gt;=MasterData!$B$6,$Q4&lt;=MasterData!$C$6),MasterData!$A$6,IF(AND($Q4&gt;=MasterData!$B$7,$Q4&lt;=MasterData!$C$7),MasterData!$A$7,IF(AND($Q4&gt;=MasterData!$B$8,$Q4&lt;=MasterData!$C$8),MasterData!$A$8,IF(AND($Q4&gt;=MasterData!$B$9,$Q4&lt;=MasterData!$C$9),MasterData!$A$9,IF(AND($Q4&gt;=MasterData!$B$10,$Q4&lt;=MasterData!$C$10),MasterData!$A$10,IF(AND($Q4&gt;=MasterData!$B$11,$Q4&lt;=MasterData!$C$11),MasterData!$A$11,IF(AND($Q4&gt;=MasterData!$B$12,$Q4&lt;=MasterData!$C$12),MasterData!$A$12,MasterData!$A$12))))))))))</f>
        <v>G</v>
      </c>
      <c r="S4" s="13">
        <f>IF(AND($Q4&gt;=MasterData!$B$3,$Q4&lt;=MasterData!$C$3),MasterData!$D$3,IF(AND($Q4&gt;=MasterData!$B$4,$Q4&lt;=MasterData!$C$4),MasterData!$D$4,IF(AND($Q4&gt;=MasterData!$B$5,$Q4&lt;=MasterData!$C$5),MasterData!$D$5,IF(AND($Q4&gt;=MasterData!$B$6,$Q4&lt;=MasterData!$C$6),MasterData!$D$6,IF(AND($Q4&gt;=MasterData!$B$7,$Q4&lt;=MasterData!$C$7),MasterData!$D$7,IF(AND($Q4&gt;=MasterData!$B$8,$Q4&lt;=MasterData!$C$8),MasterData!$D$8,IF(AND($Q4&gt;=MasterData!$B$9,$Q4&lt;=MasterData!$C$9),MasterData!$D$9,IF(AND($Q4&gt;=MasterData!$B$10,$Q4&lt;=MasterData!$C$10),MasterData!$D$10,IF(AND($Q4&gt;=MasterData!$B$11,$Q4&lt;=MasterData!$C$11),MasterData!$D$11,IF(AND($Q4&gt;=MasterData!$B$12,$Q4&lt;=MasterData!$C$12),MasterData!$D$12,MasterData!$D$12))))))))))</f>
        <v>1</v>
      </c>
      <c r="U4" s="6" t="str">
        <f>IF(AND($T4&gt;=MasterData!$B$3,$T4&lt;=MasterData!$C$3),MasterData!$A$3,IF(AND($T4&gt;=MasterData!$B$4,$T4&lt;=MasterData!$C$4),MasterData!$A$4,IF(AND($T4&gt;=MasterData!$B$5,$T4&lt;=MasterData!$C$5),MasterData!$A$5,IF(AND($T4&gt;=MasterData!$B$6,$T4&lt;=MasterData!$C$6),MasterData!$A$6,IF(AND($T4&gt;=MasterData!$B$7,$T4&lt;=MasterData!$C$7),MasterData!$A$7,IF(AND($T4&gt;=MasterData!$B$8,$T4&lt;=MasterData!$C$8),MasterData!$A$8,IF(AND($T4&gt;=MasterData!$B$9,$T4&lt;=MasterData!$C$9),MasterData!$A$9,IF(AND($T4&gt;=MasterData!$B$10,$T4&lt;=MasterData!$C$10),MasterData!$A$10,IF(AND($T4&gt;=MasterData!$B$11,$T4&lt;=MasterData!$C$11),MasterData!$A$11,IF(AND($T4&gt;=MasterData!$B$12,$T4&lt;=MasterData!$C$12),MasterData!$A$12,MasterData!$A$12))))))))))</f>
        <v>G</v>
      </c>
      <c r="V4" s="13">
        <f>IF(AND($T4&gt;=MasterData!$B$3,$T4&lt;=MasterData!$C$3),MasterData!$D$3,IF(AND($T4&gt;=MasterData!$B$4,$T4&lt;=MasterData!$C$4),MasterData!$D$4,IF(AND($T4&gt;=MasterData!$B$5,$T4&lt;=MasterData!$C$5),MasterData!$D$5,IF(AND($T4&gt;=MasterData!$B$6,$T4&lt;=MasterData!$C$6),MasterData!$D$6,IF(AND($T4&gt;=MasterData!$B$7,$T4&lt;=MasterData!$C$7),MasterData!$D$7,IF(AND($T4&gt;=MasterData!$B$8,$T4&lt;=MasterData!$C$8),MasterData!$D$8,IF(AND($T4&gt;=MasterData!$B$9,$T4&lt;=MasterData!$C$9),MasterData!$D$9,IF(AND($T4&gt;=MasterData!$B$10,$T4&lt;=MasterData!$C$10),MasterData!$D$10,IF(AND($T4&gt;=MasterData!$B$11,$T4&lt;=MasterData!$C$11),MasterData!$D$11,IF(AND($T4&gt;=MasterData!$B$12,$T4&lt;=MasterData!$C$12),MasterData!$D$12,MasterData!$D$12))))))))))</f>
        <v>1</v>
      </c>
      <c r="X4" s="6" t="str">
        <f>IF(AND($W4&gt;=MasterData!$B$3,$W4&lt;=MasterData!$C$3),MasterData!$A$3,IF(AND($W4&gt;=MasterData!$B$4,$W4&lt;=MasterData!$C$4),MasterData!$A$4,IF(AND($W4&gt;=MasterData!$B$5,$W4&lt;=MasterData!$C$5),MasterData!$A$5,IF(AND($W4&gt;=MasterData!$B$6,$W4&lt;=MasterData!$C$6),MasterData!$A$6,IF(AND($W4&gt;=MasterData!$B$7,$W4&lt;=MasterData!$C$7),MasterData!$A$7,IF(AND($W4&gt;=MasterData!$B$8,$W4&lt;=MasterData!$C$8),MasterData!$A$8,IF(AND($W4&gt;=MasterData!$B$9,$W4&lt;=MasterData!$C$9),MasterData!$A$9,IF(AND($W4&gt;=MasterData!$B$10,$W4&lt;=MasterData!$C$10),MasterData!$A$10,IF(AND($W4&gt;=MasterData!$B$11,$W4&lt;=MasterData!$C$11),MasterData!$A$11,IF(AND($W4&gt;=MasterData!$B$12,$W4&lt;=MasterData!$C$12),MasterData!$A$12,MasterData!$A$12))))))))))</f>
        <v>G</v>
      </c>
      <c r="Y4" s="13">
        <f>IF(AND($W4&gt;=MasterData!$B$3,$W4&lt;=MasterData!$C$3),MasterData!$D$3,IF(AND($W4&gt;=MasterData!$B$4,$W4&lt;=MasterData!$C$4),MasterData!$D$4,IF(AND($W4&gt;=MasterData!$B$5,$W4&lt;=MasterData!$C$5),MasterData!$D$5,IF(AND($W4&gt;=MasterData!$B$6,$W4&lt;=MasterData!$C$6),MasterData!$D$6,IF(AND($W4&gt;=MasterData!$B$7,$W4&lt;=MasterData!$C$7),MasterData!$D$7,IF(AND($W4&gt;=MasterData!$B$8,$W4&lt;=MasterData!$C$8),MasterData!$D$8,IF(AND($W4&gt;=MasterData!$B$9,$W4&lt;=MasterData!$C$9),MasterData!$D$9,IF(AND($W4&gt;=MasterData!$B$10,$W4&lt;=MasterData!$C$10),MasterData!$D$10,IF(AND($W4&gt;=MasterData!$B$11,$W4&lt;=MasterData!$C$11),MasterData!$D$11,IF(AND($W4&gt;=MasterData!$B$12,$W4&lt;=MasterData!$C$12),MasterData!$D$12,MasterData!$D$12))))))))))</f>
        <v>1</v>
      </c>
      <c r="AA4" s="6" t="str">
        <f>IF(AND($Z4&gt;=MasterData!$B$3,$Z4&lt;=MasterData!$C$3),MasterData!$A$3,IF(AND($Z4&gt;=MasterData!$B$4,$Z4&lt;=MasterData!$C$4),MasterData!$A$4,IF(AND($Z4&gt;=MasterData!$B$5,$Z4&lt;=MasterData!$C$5),MasterData!$A$5,IF(AND($Z4&gt;=MasterData!$B$6,$Z4&lt;=MasterData!$C$6),MasterData!$A$6,IF(AND($Z4&gt;=MasterData!$B$7,$Z4&lt;=MasterData!$C$7),MasterData!$A$7,IF(AND($Z4&gt;=MasterData!$B$8,$Z4&lt;=MasterData!$C$8),MasterData!$A$8,IF(AND($Z4&gt;=MasterData!$B$9,$Z4&lt;=MasterData!$C$9),MasterData!$A$9,IF(AND($Z4&gt;=MasterData!$B$10,$Z4&lt;=MasterData!$C$10),MasterData!$A$10,IF(AND($Z4&gt;=MasterData!$B$11,$Z4&lt;=MasterData!$C$11),MasterData!$A$11,IF(AND($Z4&gt;=MasterData!$B$12,$Z4&lt;=MasterData!$C$12),MasterData!$A$12,MasterData!$A$12))))))))))</f>
        <v>G</v>
      </c>
      <c r="AB4" s="13">
        <f>IF(AND($Z4&gt;=MasterData!$B$3,$Z4&lt;=MasterData!$C$3),MasterData!$D$3,IF(AND($Z4&gt;=MasterData!$B$4,$Z4&lt;=MasterData!$C$4),MasterData!$D$4,IF(AND($Z4&gt;=MasterData!$B$5,$Z4&lt;=MasterData!$C$5),MasterData!$D$5,IF(AND($Z4&gt;=MasterData!$B$6,$Z4&lt;=MasterData!$C$6),MasterData!$D$6,IF(AND($Z4&gt;=MasterData!$B$7,$Z4&lt;=MasterData!$C$7),MasterData!$D$7,IF(AND($Z4&gt;=MasterData!$B$8,$Z4&lt;=MasterData!$C$8),MasterData!$D$8,IF(AND($Z4&gt;=MasterData!$B$9,$Z4&lt;=MasterData!$C$9),MasterData!$D$9,IF(AND($Z4&gt;=MasterData!$B$10,$Z4&lt;=MasterData!$C$10),MasterData!$D$10,IF(AND($Z4&gt;=MasterData!$B$11,$Z4&lt;=MasterData!$C$11),MasterData!$D$11,IF(AND($Z4&gt;=MasterData!$B$12,$Z4&lt;=MasterData!$C$12),MasterData!$D$12,MasterData!$D$12))))))))))</f>
        <v>1</v>
      </c>
      <c r="AD4" s="6" t="str">
        <f>IF(AND($AC4&gt;=MasterData!$B$3,$AC4&lt;=MasterData!$C$3),MasterData!$A$3,IF(AND($AC4&gt;=MasterData!$B$4,$AC4&lt;=MasterData!$C$4),MasterData!$A$4,IF(AND($AC4&gt;=MasterData!$B$5,$AC4&lt;=MasterData!$C$5),MasterData!$A$5,IF(AND($AC4&gt;=MasterData!$B$6,$AC4&lt;=MasterData!$C$6),MasterData!$A$6,IF(AND($AC4&gt;=MasterData!$B$7,$AC4&lt;=MasterData!$C$7),MasterData!$A$7,IF(AND($AC4&gt;=MasterData!$B$8,$AC4&lt;=MasterData!$C$8),MasterData!$A$8,IF(AND($AC4&gt;=MasterData!$B$9,$AC4&lt;=MasterData!$C$9),MasterData!$A$9,IF(AND($AC4&gt;=MasterData!$B$10,$AC4&lt;=MasterData!$C$10),MasterData!$A$10,IF(AND($AC4&gt;=MasterData!$B$11,$AC4&lt;=MasterData!$C$11),MasterData!$A$11,IF(AND($AC4&gt;=MasterData!$B$12,$AC4&lt;=MasterData!$C$12),MasterData!$A$12,MasterData!$A$12))))))))))</f>
        <v>G</v>
      </c>
      <c r="AE4" s="13">
        <f>IF(AND($AC4&gt;=MasterData!$B$3,$AC4&lt;=MasterData!$C$3),MasterData!$D$3,IF(AND($AC4&gt;=MasterData!$B$4,$AC4&lt;=MasterData!$C$4),MasterData!$D$4,IF(AND($AC4&gt;=MasterData!$B$5,$AC4&lt;=MasterData!$C$5),MasterData!$D$5,IF(AND($AC4&gt;=MasterData!$B$6,$AC4&lt;=MasterData!$C$6),MasterData!$D$6,IF(AND($AC4&gt;=MasterData!$B$7,$AC4&lt;=MasterData!$C$7),MasterData!$D$7,IF(AND($AC4&gt;=MasterData!$B$8,$AC4&lt;=MasterData!$C$8),MasterData!$D$8,IF(AND($AC4&gt;=MasterData!$B$9,$AC4&lt;=MasterData!$C$9),MasterData!$D$9,IF(AND($AC4&gt;=MasterData!$B$10,$AC4&lt;=MasterData!$C$10),MasterData!$D$10,IF(AND($AC4&gt;=MasterData!$B$11,$AC4&lt;=MasterData!$C$11),MasterData!$D$11,IF(AND($AC4&gt;=MasterData!$B$12,$AC4&lt;=MasterData!$C$12),MasterData!$D$12,MasterData!$D$12))))))))))</f>
        <v>1</v>
      </c>
      <c r="AF4" s="8">
        <f t="shared" ref="AF4:AO12" si="1">COUNTIF($B4:$AE4,AF$2)</f>
        <v>1</v>
      </c>
      <c r="AG4" s="8">
        <f t="shared" si="1"/>
        <v>0</v>
      </c>
      <c r="AH4" s="8">
        <f t="shared" si="1"/>
        <v>0</v>
      </c>
      <c r="AI4" s="8">
        <f t="shared" si="1"/>
        <v>1</v>
      </c>
      <c r="AJ4" s="8">
        <f t="shared" si="1"/>
        <v>0</v>
      </c>
      <c r="AK4" s="8">
        <f t="shared" si="1"/>
        <v>0</v>
      </c>
      <c r="AL4" s="8">
        <f t="shared" si="1"/>
        <v>0</v>
      </c>
      <c r="AM4" s="8">
        <f t="shared" si="1"/>
        <v>0</v>
      </c>
      <c r="AN4" s="8">
        <f t="shared" si="1"/>
        <v>1</v>
      </c>
      <c r="AO4" s="8">
        <f t="shared" si="1"/>
        <v>7</v>
      </c>
      <c r="AP4" s="8" t="str">
        <f>IF($AF4&lt;&gt;0,CONCATENATE($AF4,$AF$2," ")," ")&amp;IF($AG4&lt;&gt;0,CONCATENATE($AG4,$AG$2),"")&amp;IF($AH4&lt;&gt;0,CONCATENATE($AH4,$AH$2," "),"")&amp;IF($AI4&lt;&gt;0,CONCATENATE($AI4,$AI$2," "),"")&amp;IF($AJ4&lt;&gt;0,CONCATENATE($AJ4,$AJ$2," "),"")&amp;IF($AK4&lt;&gt;0,CONCATENATE($AK4,$AK$2," "),"")&amp;IF($AL4&lt;&gt;0,CONCATENATE($AL4,$AL$2," "),"")&amp;IF($AM4&lt;&gt;0,CONCATENATE($AM4,$AM$2," "),"")&amp;IF($AN4&lt;&gt;0,CONCATENATE($AN4,$AN$2," "),"")&amp;IF($AO4&lt;&gt;0,CONCATENATE($AO4,$AO$2," "),"")</f>
        <v xml:space="preserve">1A+ 1B+ 1F 7G </v>
      </c>
      <c r="AQ4" s="12">
        <f t="shared" ref="AQ4:AQ12" si="2">COUNTA($B$1:$AE$1)</f>
        <v>10</v>
      </c>
      <c r="AR4" s="14">
        <f t="shared" ref="AR4:AR12" si="3">SUM($D4,$G4,$J4,$M4,$P4,$S4,$V4,$Y4,$AB4,$AE4)/$AQ4</f>
        <v>1.5329999999999999</v>
      </c>
    </row>
    <row r="5" spans="1:44" x14ac:dyDescent="0.55000000000000004">
      <c r="A5" s="6" t="s">
        <v>32</v>
      </c>
      <c r="B5" s="6">
        <v>100</v>
      </c>
      <c r="C5" s="6" t="str">
        <f>IF(AND($B5&gt;=MasterData!$B$3,$B5&lt;=MasterData!$C$3),MasterData!$A$3,IF(AND($B5&gt;=MasterData!$B$4,$B5&lt;=MasterData!$C$4),MasterData!$A$4,IF(AND($B5&gt;=MasterData!$B$5,$B5&lt;=MasterData!$C$5),MasterData!$A$5,IF(AND($B5&gt;=MasterData!$B$6,$B5&lt;=MasterData!$C$6),MasterData!$A$6,IF(AND($B5&gt;=MasterData!$B$7,$B5&lt;=MasterData!$C$7),MasterData!$A$7,IF(AND($B5&gt;=MasterData!$B$8,$B5&lt;=MasterData!$C$8),MasterData!$A$8,IF(AND($B5&gt;=MasterData!$B$9,$B5&lt;=MasterData!$C$9),MasterData!$A$9,IF(AND($B5&gt;=MasterData!$B$10,$B5&lt;=MasterData!$C$10),MasterData!$A$10,IF(AND($B5&gt;=MasterData!$B$11,$B5&lt;=MasterData!$C$11),MasterData!$A$11,IF(AND($B5&gt;=MasterData!$B$12,$B5&lt;=MasterData!$C$12),MasterData!$A$12,MasterData!$A$12))))))))))</f>
        <v>A+</v>
      </c>
      <c r="D5" s="13">
        <f>IF(AND($B5&gt;=MasterData!$B$3,$B5&lt;=MasterData!$C$3),MasterData!$D$3,IF(AND($B5&gt;=MasterData!$B$4,$B5&lt;=MasterData!$C$4),MasterData!$D$4,IF(AND($B5&gt;=MasterData!$B$5,$B5&lt;=MasterData!$C$5),MasterData!$D$5,IF(AND($B5&gt;=MasterData!$B$6,$B5&lt;=MasterData!$C$6),MasterData!$D$6,IF(AND($B5&gt;=MasterData!$B$7,$B5&lt;=MasterData!$C$7),MasterData!$D$7,IF(AND($B5&gt;=MasterData!$B$8,$B5&lt;=MasterData!$C$8),MasterData!$D$8,IF(AND($B5&gt;=MasterData!$B$9,$B5&lt;=MasterData!$C$9),MasterData!$D$9,IF(AND($B5&gt;=MasterData!$B$10,$B5&lt;=MasterData!$C$10),MasterData!$D$10,IF(AND($B5&gt;=MasterData!$B$11,$B5&lt;=MasterData!$C$11),MasterData!$D$11,IF(AND($B5&gt;=MasterData!$B$12,$B5&lt;=MasterData!$C$12),MasterData!$D$12,MasterData!$D$12))))))))))</f>
        <v>4</v>
      </c>
      <c r="E5" s="6">
        <v>88</v>
      </c>
      <c r="F5" s="6" t="str">
        <f>IF(AND($E5&gt;=MasterData!$B$3,$E5&lt;=MasterData!$C$3),MasterData!$A$3,IF(AND($E5&gt;=MasterData!$B$4,$E5&lt;=MasterData!$C$4),MasterData!$A$4,IF(AND($E5&gt;=MasterData!$B$5,$E5&lt;=MasterData!$C$5),MasterData!$A$5,IF(AND($E5&gt;=MasterData!$B$6,$E5&lt;=MasterData!$C$6),MasterData!$A$6,IF(AND($E5&gt;=MasterData!$B$7,$E5&lt;=MasterData!$C$7),MasterData!$A$7,IF(AND($E5&gt;=MasterData!$B$8,$E5&lt;=MasterData!$C$8),MasterData!$A$8,IF(AND($E5&gt;=MasterData!$B$9,$E5&lt;=MasterData!$C$9),MasterData!$A$9,IF(AND($E5&gt;=MasterData!$B$10,$E5&lt;=MasterData!$C$10),MasterData!$A$10,IF(AND($E5&gt;=MasterData!$B$11,$E5&lt;=MasterData!$C$11),MasterData!$A$11,IF(AND($E5&gt;=MasterData!$B$12,$E5&lt;=MasterData!$C$12),MasterData!$A$12,MasterData!$A$12))))))))))</f>
        <v>A</v>
      </c>
      <c r="G5" s="13">
        <f>IF(AND($E5&gt;=MasterData!$B$3,$E5&lt;=MasterData!$C$3),MasterData!$D$3,IF(AND($E5&gt;=MasterData!$B$4,$E5&lt;=MasterData!$C$4),MasterData!$D$4,IF(AND($E5&gt;=MasterData!$B$5,$E5&lt;=MasterData!$C$5),MasterData!$D$5,IF(AND($E5&gt;=MasterData!$B$6,$E5&lt;=MasterData!$C$6),MasterData!$D$6,IF(AND($E5&gt;=MasterData!$B$7,$E5&lt;=MasterData!$C$7),MasterData!$D$7,IF(AND($E5&gt;=MasterData!$B$8,$E5&lt;=MasterData!$C$8),MasterData!$D$8,IF(AND($E5&gt;=MasterData!$B$9,$E5&lt;=MasterData!$C$9),MasterData!$D$9,IF(AND($E5&gt;=MasterData!$B$10,$E5&lt;=MasterData!$C$10),MasterData!$D$10,IF(AND($E5&gt;=MasterData!$B$11,$E5&lt;=MasterData!$C$11),MasterData!$D$11,IF(AND($E5&gt;=MasterData!$B$12,$E5&lt;=MasterData!$C$12),MasterData!$D$12,MasterData!$D$12))))))))))</f>
        <v>3.75</v>
      </c>
      <c r="H5" s="6">
        <v>55</v>
      </c>
      <c r="I5" s="6" t="str">
        <f>IF(AND($H5&gt;=MasterData!$B$3,$H5&lt;=MasterData!$C$3),MasterData!$A$3,IF(AND($H5&gt;=MasterData!$B$4,$H5&lt;=MasterData!$C$4),MasterData!$A$4,IF(AND($H5&gt;=MasterData!$B$5,$H5&lt;=MasterData!$C$5),MasterData!$A$5,IF(AND($H5&gt;=MasterData!$B$6,$H5&lt;=MasterData!$C$6),MasterData!$A$6,IF(AND($H5&gt;=MasterData!$B$7,$H5&lt;=MasterData!$C$7),MasterData!$A$7,IF(AND($H5&gt;=MasterData!$B$8,$H5&lt;=MasterData!$C$8),MasterData!$A$8,IF(AND($H5&gt;=MasterData!$B$9,$H5&lt;=MasterData!$C$9),MasterData!$A$9,IF(AND($H5&gt;=MasterData!$B$10,$H5&lt;=MasterData!$C$10),MasterData!$A$10,IF(AND($H5&gt;=MasterData!$B$11,$H5&lt;=MasterData!$C$11),MasterData!$A$11,IF(AND($H5&gt;=MasterData!$B$12,$H5&lt;=MasterData!$C$12),MasterData!$A$12,MasterData!$A$12))))))))))</f>
        <v>C+</v>
      </c>
      <c r="J5" s="13">
        <f>IF(AND($H5&gt;=MasterData!$B$3,$H5&lt;=MasterData!$C$3),MasterData!$D$3,IF(AND($H5&gt;=MasterData!$B$4,$H5&lt;=MasterData!$C$4),MasterData!$D$4,IF(AND($H5&gt;=MasterData!$B$5,$H5&lt;=MasterData!$C$5),MasterData!$D$5,IF(AND($H5&gt;=MasterData!$B$6,$H5&lt;=MasterData!$C$6),MasterData!$D$6,IF(AND($H5&gt;=MasterData!$B$7,$H5&lt;=MasterData!$C$7),MasterData!$D$7,IF(AND($H5&gt;=MasterData!$B$8,$H5&lt;=MasterData!$C$8),MasterData!$D$8,IF(AND($H5&gt;=MasterData!$B$9,$H5&lt;=MasterData!$C$9),MasterData!$D$9,IF(AND($H5&gt;=MasterData!$B$10,$H5&lt;=MasterData!$C$10),MasterData!$D$10,IF(AND($H5&gt;=MasterData!$B$11,$H5&lt;=MasterData!$C$11),MasterData!$D$11,IF(AND($H5&gt;=MasterData!$B$12,$H5&lt;=MasterData!$C$12),MasterData!$D$12,MasterData!$D$12))))))))))</f>
        <v>2.75</v>
      </c>
      <c r="K5" s="6">
        <v>22</v>
      </c>
      <c r="L5" s="6" t="str">
        <f>IF(AND($K5&gt;=MasterData!$B$3,$K5&lt;=MasterData!$C$3),MasterData!$A$3,IF(AND($K5&gt;=MasterData!$B$4,$K5&lt;=MasterData!$C$4),MasterData!$A$4,IF(AND($K5&gt;=MasterData!$B$5,$K5&lt;=MasterData!$C$5),MasterData!$A$5,IF(AND($K5&gt;=MasterData!$B$6,$K5&lt;=MasterData!$C$6),MasterData!$A$6,IF(AND($K5&gt;=MasterData!$B$7,$K5&lt;=MasterData!$C$7),MasterData!$A$7,IF(AND($K5&gt;=MasterData!$B$8,$K5&lt;=MasterData!$C$8),MasterData!$A$8,IF(AND($K5&gt;=MasterData!$B$9,$K5&lt;=MasterData!$C$9),MasterData!$A$9,IF(AND($K5&gt;=MasterData!$B$10,$K5&lt;=MasterData!$C$10),MasterData!$A$10,IF(AND($K5&gt;=MasterData!$B$11,$K5&lt;=MasterData!$C$11),MasterData!$A$11,IF(AND($K5&gt;=MasterData!$B$12,$K5&lt;=MasterData!$C$12),MasterData!$A$12,MasterData!$A$12))))))))))</f>
        <v>F</v>
      </c>
      <c r="M5" s="13">
        <f>IF(AND($K5&gt;=MasterData!$B$3,$K5&lt;=MasterData!$C$3),MasterData!$D$3,IF(AND($K5&gt;=MasterData!$B$4,$K5&lt;=MasterData!$C$4),MasterData!$D$4,IF(AND($K5&gt;=MasterData!$B$5,$K5&lt;=MasterData!$C$5),MasterData!$D$5,IF(AND($K5&gt;=MasterData!$B$6,$K5&lt;=MasterData!$C$6),MasterData!$D$6,IF(AND($K5&gt;=MasterData!$B$7,$K5&lt;=MasterData!$C$7),MasterData!$D$7,IF(AND($K5&gt;=MasterData!$B$8,$K5&lt;=MasterData!$C$8),MasterData!$D$8,IF(AND($K5&gt;=MasterData!$B$9,$K5&lt;=MasterData!$C$9),MasterData!$D$9,IF(AND($K5&gt;=MasterData!$B$10,$K5&lt;=MasterData!$C$10),MasterData!$D$10,IF(AND($K5&gt;=MasterData!$B$11,$K5&lt;=MasterData!$C$11),MasterData!$D$11,IF(AND($K5&gt;=MasterData!$B$12,$K5&lt;=MasterData!$C$12),MasterData!$D$12,MasterData!$D$12))))))))))</f>
        <v>1.33</v>
      </c>
      <c r="O5" s="6" t="str">
        <f>IF(AND($N5&gt;=MasterData!$B$3,$N5&lt;=MasterData!$C$3),MasterData!$A$3,IF(AND($N5&gt;=MasterData!$B$4,$N5&lt;=MasterData!$C$4),MasterData!$A$4,IF(AND($N5&gt;=MasterData!$B$5,$N5&lt;=MasterData!$C$5),MasterData!$A$5,IF(AND($N5&gt;=MasterData!$B$6,$N5&lt;=MasterData!$C$6),MasterData!$A$6,IF(AND($N5&gt;=MasterData!$B$7,$N5&lt;=MasterData!$C$7),MasterData!$A$7,IF(AND($N5&gt;=MasterData!$B$8,$N5&lt;=MasterData!$C$8),MasterData!$A$8,IF(AND($N5&gt;=MasterData!$B$9,$N5&lt;=MasterData!$C$9),MasterData!$A$9,IF(AND($N5&gt;=MasterData!$B$10,$N5&lt;=MasterData!$C$10),MasterData!$A$10,IF(AND($N5&gt;=MasterData!$B$11,$N5&lt;=MasterData!$C$11),MasterData!$A$11,IF(AND($N5&gt;=MasterData!$B$12,$N5&lt;=MasterData!$C$12),MasterData!$A$12,MasterData!$A$12))))))))))</f>
        <v>G</v>
      </c>
      <c r="P5" s="13">
        <f>IF(AND($N5&gt;=MasterData!$B$3,$N5&lt;=MasterData!$C$3),MasterData!$D$3,IF(AND($N5&gt;=MasterData!$B$4,$N5&lt;=MasterData!$C$4),MasterData!$D$4,IF(AND($N5&gt;=MasterData!$B$5,$N5&lt;=MasterData!$C$5),MasterData!$D$5,IF(AND($N5&gt;=MasterData!$B$6,$N5&lt;=MasterData!$C$6),MasterData!$D$6,IF(AND($N5&gt;=MasterData!$B$7,$N5&lt;=MasterData!$C$7),MasterData!$D$7,IF(AND($N5&gt;=MasterData!$B$8,$N5&lt;=MasterData!$C$8),MasterData!$D$8,IF(AND($N5&gt;=MasterData!$B$9,$N5&lt;=MasterData!$C$9),MasterData!$D$9,IF(AND($N5&gt;=MasterData!$B$10,$N5&lt;=MasterData!$C$10),MasterData!$D$10,IF(AND($N5&gt;=MasterData!$B$11,$N5&lt;=MasterData!$C$11),MasterData!$D$11,IF(AND($N5&gt;=MasterData!$B$12,$N5&lt;=MasterData!$C$12),MasterData!$D$12,MasterData!$D$12))))))))))</f>
        <v>1</v>
      </c>
      <c r="R5" s="6" t="str">
        <f>IF(AND($Q5&gt;=MasterData!$B$3,$Q5&lt;=MasterData!$C$3),MasterData!$A$3,IF(AND($Q5&gt;=MasterData!$B$4,$Q5&lt;=MasterData!$C$4),MasterData!$A$4,IF(AND($Q5&gt;=MasterData!$B$5,$Q5&lt;=MasterData!$C$5),MasterData!$A$5,IF(AND($Q5&gt;=MasterData!$B$6,$Q5&lt;=MasterData!$C$6),MasterData!$A$6,IF(AND($Q5&gt;=MasterData!$B$7,$Q5&lt;=MasterData!$C$7),MasterData!$A$7,IF(AND($Q5&gt;=MasterData!$B$8,$Q5&lt;=MasterData!$C$8),MasterData!$A$8,IF(AND($Q5&gt;=MasterData!$B$9,$Q5&lt;=MasterData!$C$9),MasterData!$A$9,IF(AND($Q5&gt;=MasterData!$B$10,$Q5&lt;=MasterData!$C$10),MasterData!$A$10,IF(AND($Q5&gt;=MasterData!$B$11,$Q5&lt;=MasterData!$C$11),MasterData!$A$11,IF(AND($Q5&gt;=MasterData!$B$12,$Q5&lt;=MasterData!$C$12),MasterData!$A$12,MasterData!$A$12))))))))))</f>
        <v>G</v>
      </c>
      <c r="S5" s="13">
        <f>IF(AND($Q5&gt;=MasterData!$B$3,$Q5&lt;=MasterData!$C$3),MasterData!$D$3,IF(AND($Q5&gt;=MasterData!$B$4,$Q5&lt;=MasterData!$C$4),MasterData!$D$4,IF(AND($Q5&gt;=MasterData!$B$5,$Q5&lt;=MasterData!$C$5),MasterData!$D$5,IF(AND($Q5&gt;=MasterData!$B$6,$Q5&lt;=MasterData!$C$6),MasterData!$D$6,IF(AND($Q5&gt;=MasterData!$B$7,$Q5&lt;=MasterData!$C$7),MasterData!$D$7,IF(AND($Q5&gt;=MasterData!$B$8,$Q5&lt;=MasterData!$C$8),MasterData!$D$8,IF(AND($Q5&gt;=MasterData!$B$9,$Q5&lt;=MasterData!$C$9),MasterData!$D$9,IF(AND($Q5&gt;=MasterData!$B$10,$Q5&lt;=MasterData!$C$10),MasterData!$D$10,IF(AND($Q5&gt;=MasterData!$B$11,$Q5&lt;=MasterData!$C$11),MasterData!$D$11,IF(AND($Q5&gt;=MasterData!$B$12,$Q5&lt;=MasterData!$C$12),MasterData!$D$12,MasterData!$D$12))))))))))</f>
        <v>1</v>
      </c>
      <c r="U5" s="6" t="str">
        <f>IF(AND($T5&gt;=MasterData!$B$3,$T5&lt;=MasterData!$C$3),MasterData!$A$3,IF(AND($T5&gt;=MasterData!$B$4,$T5&lt;=MasterData!$C$4),MasterData!$A$4,IF(AND($T5&gt;=MasterData!$B$5,$T5&lt;=MasterData!$C$5),MasterData!$A$5,IF(AND($T5&gt;=MasterData!$B$6,$T5&lt;=MasterData!$C$6),MasterData!$A$6,IF(AND($T5&gt;=MasterData!$B$7,$T5&lt;=MasterData!$C$7),MasterData!$A$7,IF(AND($T5&gt;=MasterData!$B$8,$T5&lt;=MasterData!$C$8),MasterData!$A$8,IF(AND($T5&gt;=MasterData!$B$9,$T5&lt;=MasterData!$C$9),MasterData!$A$9,IF(AND($T5&gt;=MasterData!$B$10,$T5&lt;=MasterData!$C$10),MasterData!$A$10,IF(AND($T5&gt;=MasterData!$B$11,$T5&lt;=MasterData!$C$11),MasterData!$A$11,IF(AND($T5&gt;=MasterData!$B$12,$T5&lt;=MasterData!$C$12),MasterData!$A$12,MasterData!$A$12))))))))))</f>
        <v>G</v>
      </c>
      <c r="V5" s="13">
        <f>IF(AND($T5&gt;=MasterData!$B$3,$T5&lt;=MasterData!$C$3),MasterData!$D$3,IF(AND($T5&gt;=MasterData!$B$4,$T5&lt;=MasterData!$C$4),MasterData!$D$4,IF(AND($T5&gt;=MasterData!$B$5,$T5&lt;=MasterData!$C$5),MasterData!$D$5,IF(AND($T5&gt;=MasterData!$B$6,$T5&lt;=MasterData!$C$6),MasterData!$D$6,IF(AND($T5&gt;=MasterData!$B$7,$T5&lt;=MasterData!$C$7),MasterData!$D$7,IF(AND($T5&gt;=MasterData!$B$8,$T5&lt;=MasterData!$C$8),MasterData!$D$8,IF(AND($T5&gt;=MasterData!$B$9,$T5&lt;=MasterData!$C$9),MasterData!$D$9,IF(AND($T5&gt;=MasterData!$B$10,$T5&lt;=MasterData!$C$10),MasterData!$D$10,IF(AND($T5&gt;=MasterData!$B$11,$T5&lt;=MasterData!$C$11),MasterData!$D$11,IF(AND($T5&gt;=MasterData!$B$12,$T5&lt;=MasterData!$C$12),MasterData!$D$12,MasterData!$D$12))))))))))</f>
        <v>1</v>
      </c>
      <c r="X5" s="6" t="str">
        <f>IF(AND($W5&gt;=MasterData!$B$3,$W5&lt;=MasterData!$C$3),MasterData!$A$3,IF(AND($W5&gt;=MasterData!$B$4,$W5&lt;=MasterData!$C$4),MasterData!$A$4,IF(AND($W5&gt;=MasterData!$B$5,$W5&lt;=MasterData!$C$5),MasterData!$A$5,IF(AND($W5&gt;=MasterData!$B$6,$W5&lt;=MasterData!$C$6),MasterData!$A$6,IF(AND($W5&gt;=MasterData!$B$7,$W5&lt;=MasterData!$C$7),MasterData!$A$7,IF(AND($W5&gt;=MasterData!$B$8,$W5&lt;=MasterData!$C$8),MasterData!$A$8,IF(AND($W5&gt;=MasterData!$B$9,$W5&lt;=MasterData!$C$9),MasterData!$A$9,IF(AND($W5&gt;=MasterData!$B$10,$W5&lt;=MasterData!$C$10),MasterData!$A$10,IF(AND($W5&gt;=MasterData!$B$11,$W5&lt;=MasterData!$C$11),MasterData!$A$11,IF(AND($W5&gt;=MasterData!$B$12,$W5&lt;=MasterData!$C$12),MasterData!$A$12,MasterData!$A$12))))))))))</f>
        <v>G</v>
      </c>
      <c r="Y5" s="13">
        <f>IF(AND($W5&gt;=MasterData!$B$3,$W5&lt;=MasterData!$C$3),MasterData!$D$3,IF(AND($W5&gt;=MasterData!$B$4,$W5&lt;=MasterData!$C$4),MasterData!$D$4,IF(AND($W5&gt;=MasterData!$B$5,$W5&lt;=MasterData!$C$5),MasterData!$D$5,IF(AND($W5&gt;=MasterData!$B$6,$W5&lt;=MasterData!$C$6),MasterData!$D$6,IF(AND($W5&gt;=MasterData!$B$7,$W5&lt;=MasterData!$C$7),MasterData!$D$7,IF(AND($W5&gt;=MasterData!$B$8,$W5&lt;=MasterData!$C$8),MasterData!$D$8,IF(AND($W5&gt;=MasterData!$B$9,$W5&lt;=MasterData!$C$9),MasterData!$D$9,IF(AND($W5&gt;=MasterData!$B$10,$W5&lt;=MasterData!$C$10),MasterData!$D$10,IF(AND($W5&gt;=MasterData!$B$11,$W5&lt;=MasterData!$C$11),MasterData!$D$11,IF(AND($W5&gt;=MasterData!$B$12,$W5&lt;=MasterData!$C$12),MasterData!$D$12,MasterData!$D$12))))))))))</f>
        <v>1</v>
      </c>
      <c r="AA5" s="6" t="str">
        <f>IF(AND($Z5&gt;=MasterData!$B$3,$Z5&lt;=MasterData!$C$3),MasterData!$A$3,IF(AND($Z5&gt;=MasterData!$B$4,$Z5&lt;=MasterData!$C$4),MasterData!$A$4,IF(AND($Z5&gt;=MasterData!$B$5,$Z5&lt;=MasterData!$C$5),MasterData!$A$5,IF(AND($Z5&gt;=MasterData!$B$6,$Z5&lt;=MasterData!$C$6),MasterData!$A$6,IF(AND($Z5&gt;=MasterData!$B$7,$Z5&lt;=MasterData!$C$7),MasterData!$A$7,IF(AND($Z5&gt;=MasterData!$B$8,$Z5&lt;=MasterData!$C$8),MasterData!$A$8,IF(AND($Z5&gt;=MasterData!$B$9,$Z5&lt;=MasterData!$C$9),MasterData!$A$9,IF(AND($Z5&gt;=MasterData!$B$10,$Z5&lt;=MasterData!$C$10),MasterData!$A$10,IF(AND($Z5&gt;=MasterData!$B$11,$Z5&lt;=MasterData!$C$11),MasterData!$A$11,IF(AND($Z5&gt;=MasterData!$B$12,$Z5&lt;=MasterData!$C$12),MasterData!$A$12,MasterData!$A$12))))))))))</f>
        <v>G</v>
      </c>
      <c r="AB5" s="13">
        <f>IF(AND($Z5&gt;=MasterData!$B$3,$Z5&lt;=MasterData!$C$3),MasterData!$D$3,IF(AND($Z5&gt;=MasterData!$B$4,$Z5&lt;=MasterData!$C$4),MasterData!$D$4,IF(AND($Z5&gt;=MasterData!$B$5,$Z5&lt;=MasterData!$C$5),MasterData!$D$5,IF(AND($Z5&gt;=MasterData!$B$6,$Z5&lt;=MasterData!$C$6),MasterData!$D$6,IF(AND($Z5&gt;=MasterData!$B$7,$Z5&lt;=MasterData!$C$7),MasterData!$D$7,IF(AND($Z5&gt;=MasterData!$B$8,$Z5&lt;=MasterData!$C$8),MasterData!$D$8,IF(AND($Z5&gt;=MasterData!$B$9,$Z5&lt;=MasterData!$C$9),MasterData!$D$9,IF(AND($Z5&gt;=MasterData!$B$10,$Z5&lt;=MasterData!$C$10),MasterData!$D$10,IF(AND($Z5&gt;=MasterData!$B$11,$Z5&lt;=MasterData!$C$11),MasterData!$D$11,IF(AND($Z5&gt;=MasterData!$B$12,$Z5&lt;=MasterData!$C$12),MasterData!$D$12,MasterData!$D$12))))))))))</f>
        <v>1</v>
      </c>
      <c r="AD5" s="6" t="str">
        <f>IF(AND($AC5&gt;=MasterData!$B$3,$AC5&lt;=MasterData!$C$3),MasterData!$A$3,IF(AND($AC5&gt;=MasterData!$B$4,$AC5&lt;=MasterData!$C$4),MasterData!$A$4,IF(AND($AC5&gt;=MasterData!$B$5,$AC5&lt;=MasterData!$C$5),MasterData!$A$5,IF(AND($AC5&gt;=MasterData!$B$6,$AC5&lt;=MasterData!$C$6),MasterData!$A$6,IF(AND($AC5&gt;=MasterData!$B$7,$AC5&lt;=MasterData!$C$7),MasterData!$A$7,IF(AND($AC5&gt;=MasterData!$B$8,$AC5&lt;=MasterData!$C$8),MasterData!$A$8,IF(AND($AC5&gt;=MasterData!$B$9,$AC5&lt;=MasterData!$C$9),MasterData!$A$9,IF(AND($AC5&gt;=MasterData!$B$10,$AC5&lt;=MasterData!$C$10),MasterData!$A$10,IF(AND($AC5&gt;=MasterData!$B$11,$AC5&lt;=MasterData!$C$11),MasterData!$A$11,IF(AND($AC5&gt;=MasterData!$B$12,$AC5&lt;=MasterData!$C$12),MasterData!$A$12,MasterData!$A$12))))))))))</f>
        <v>G</v>
      </c>
      <c r="AE5" s="13">
        <f>IF(AND($AC5&gt;=MasterData!$B$3,$AC5&lt;=MasterData!$C$3),MasterData!$D$3,IF(AND($AC5&gt;=MasterData!$B$4,$AC5&lt;=MasterData!$C$4),MasterData!$D$4,IF(AND($AC5&gt;=MasterData!$B$5,$AC5&lt;=MasterData!$C$5),MasterData!$D$5,IF(AND($AC5&gt;=MasterData!$B$6,$AC5&lt;=MasterData!$C$6),MasterData!$D$6,IF(AND($AC5&gt;=MasterData!$B$7,$AC5&lt;=MasterData!$C$7),MasterData!$D$7,IF(AND($AC5&gt;=MasterData!$B$8,$AC5&lt;=MasterData!$C$8),MasterData!$D$8,IF(AND($AC5&gt;=MasterData!$B$9,$AC5&lt;=MasterData!$C$9),MasterData!$D$9,IF(AND($AC5&gt;=MasterData!$B$10,$AC5&lt;=MasterData!$C$10),MasterData!$D$10,IF(AND($AC5&gt;=MasterData!$B$11,$AC5&lt;=MasterData!$C$11),MasterData!$D$11,IF(AND($AC5&gt;=MasterData!$B$12,$AC5&lt;=MasterData!$C$12),MasterData!$D$12,MasterData!$D$12))))))))))</f>
        <v>1</v>
      </c>
      <c r="AF5" s="8">
        <f t="shared" si="1"/>
        <v>1</v>
      </c>
      <c r="AG5" s="8">
        <f t="shared" si="1"/>
        <v>1</v>
      </c>
      <c r="AH5" s="8">
        <f t="shared" si="1"/>
        <v>0</v>
      </c>
      <c r="AI5" s="8">
        <f t="shared" si="1"/>
        <v>0</v>
      </c>
      <c r="AJ5" s="8">
        <f t="shared" si="1"/>
        <v>1</v>
      </c>
      <c r="AK5" s="8">
        <f t="shared" si="1"/>
        <v>0</v>
      </c>
      <c r="AL5" s="8">
        <f t="shared" si="1"/>
        <v>0</v>
      </c>
      <c r="AM5" s="8">
        <f t="shared" si="1"/>
        <v>0</v>
      </c>
      <c r="AN5" s="8">
        <f t="shared" si="1"/>
        <v>1</v>
      </c>
      <c r="AO5" s="8">
        <f t="shared" si="1"/>
        <v>6</v>
      </c>
      <c r="AP5" s="8" t="str">
        <f t="shared" ref="AP5:AP12" si="4">IF($AF5&lt;&gt;0,CONCATENATE($AF5,$AF$2," ")," ")&amp;IF($AG5&lt;&gt;0,CONCATENATE($AG5,$AG$2),"")&amp;IF($AH5&lt;&gt;0,CONCATENATE($AH5,$AH$2," "),"")&amp;IF($AI5&lt;&gt;0,CONCATENATE($AI5,$AI$2," "),"")&amp;IF($AJ5&lt;&gt;0,CONCATENATE($AJ5,$AJ$2," "),"")&amp;IF($AK5&lt;&gt;0,CONCATENATE($AK5,$AK$2," "),"")&amp;IF($AL5&lt;&gt;0,CONCATENATE($AL5,$AL$2," "),"")&amp;IF($AM5&lt;&gt;0,CONCATENATE($AM5,$AM$2," "),"")&amp;IF($AN5&lt;&gt;0,CONCATENATE($AN5,$AN$2," "),"")&amp;IF($AO5&lt;&gt;0,CONCATENATE($AO5,$AO$2," "),"")</f>
        <v xml:space="preserve">1A+ 1A1C+ 1F 6G </v>
      </c>
      <c r="AQ5" s="12">
        <f t="shared" si="2"/>
        <v>10</v>
      </c>
      <c r="AR5" s="14">
        <f t="shared" si="3"/>
        <v>1.7829999999999999</v>
      </c>
    </row>
    <row r="6" spans="1:44" x14ac:dyDescent="0.55000000000000004">
      <c r="A6" s="6" t="s">
        <v>33</v>
      </c>
      <c r="B6" s="6">
        <v>100</v>
      </c>
      <c r="C6" s="6" t="str">
        <f>IF(AND($B6&gt;=MasterData!$B$3,$B6&lt;=MasterData!$C$3),MasterData!$A$3,IF(AND($B6&gt;=MasterData!$B$4,$B6&lt;=MasterData!$C$4),MasterData!$A$4,IF(AND($B6&gt;=MasterData!$B$5,$B6&lt;=MasterData!$C$5),MasterData!$A$5,IF(AND($B6&gt;=MasterData!$B$6,$B6&lt;=MasterData!$C$6),MasterData!$A$6,IF(AND($B6&gt;=MasterData!$B$7,$B6&lt;=MasterData!$C$7),MasterData!$A$7,IF(AND($B6&gt;=MasterData!$B$8,$B6&lt;=MasterData!$C$8),MasterData!$A$8,IF(AND($B6&gt;=MasterData!$B$9,$B6&lt;=MasterData!$C$9),MasterData!$A$9,IF(AND($B6&gt;=MasterData!$B$10,$B6&lt;=MasterData!$C$10),MasterData!$A$10,IF(AND($B6&gt;=MasterData!$B$11,$B6&lt;=MasterData!$C$11),MasterData!$A$11,IF(AND($B6&gt;=MasterData!$B$12,$B6&lt;=MasterData!$C$12),MasterData!$A$12,MasterData!$A$12))))))))))</f>
        <v>A+</v>
      </c>
      <c r="D6" s="13">
        <f>IF(AND($B6&gt;=MasterData!$B$3,$B6&lt;=MasterData!$C$3),MasterData!$D$3,IF(AND($B6&gt;=MasterData!$B$4,$B6&lt;=MasterData!$C$4),MasterData!$D$4,IF(AND($B6&gt;=MasterData!$B$5,$B6&lt;=MasterData!$C$5),MasterData!$D$5,IF(AND($B6&gt;=MasterData!$B$6,$B6&lt;=MasterData!$C$6),MasterData!$D$6,IF(AND($B6&gt;=MasterData!$B$7,$B6&lt;=MasterData!$C$7),MasterData!$D$7,IF(AND($B6&gt;=MasterData!$B$8,$B6&lt;=MasterData!$C$8),MasterData!$D$8,IF(AND($B6&gt;=MasterData!$B$9,$B6&lt;=MasterData!$C$9),MasterData!$D$9,IF(AND($B6&gt;=MasterData!$B$10,$B6&lt;=MasterData!$C$10),MasterData!$D$10,IF(AND($B6&gt;=MasterData!$B$11,$B6&lt;=MasterData!$C$11),MasterData!$D$11,IF(AND($B6&gt;=MasterData!$B$12,$B6&lt;=MasterData!$C$12),MasterData!$D$12,MasterData!$D$12))))))))))</f>
        <v>4</v>
      </c>
      <c r="E6" s="6">
        <v>78</v>
      </c>
      <c r="F6" s="6" t="str">
        <f>IF(AND($E6&gt;=MasterData!$B$3,$E6&lt;=MasterData!$C$3),MasterData!$A$3,IF(AND($E6&gt;=MasterData!$B$4,$E6&lt;=MasterData!$C$4),MasterData!$A$4,IF(AND($E6&gt;=MasterData!$B$5,$E6&lt;=MasterData!$C$5),MasterData!$A$5,IF(AND($E6&gt;=MasterData!$B$6,$E6&lt;=MasterData!$C$6),MasterData!$A$6,IF(AND($E6&gt;=MasterData!$B$7,$E6&lt;=MasterData!$C$7),MasterData!$A$7,IF(AND($E6&gt;=MasterData!$B$8,$E6&lt;=MasterData!$C$8),MasterData!$A$8,IF(AND($E6&gt;=MasterData!$B$9,$E6&lt;=MasterData!$C$9),MasterData!$A$9,IF(AND($E6&gt;=MasterData!$B$10,$E6&lt;=MasterData!$C$10),MasterData!$A$10,IF(AND($E6&gt;=MasterData!$B$11,$E6&lt;=MasterData!$C$11),MasterData!$A$11,IF(AND($E6&gt;=MasterData!$B$12,$E6&lt;=MasterData!$C$12),MasterData!$A$12,MasterData!$A$12))))))))))</f>
        <v>A-</v>
      </c>
      <c r="G6" s="13">
        <f>IF(AND($E6&gt;=MasterData!$B$3,$E6&lt;=MasterData!$C$3),MasterData!$D$3,IF(AND($E6&gt;=MasterData!$B$4,$E6&lt;=MasterData!$C$4),MasterData!$D$4,IF(AND($E6&gt;=MasterData!$B$5,$E6&lt;=MasterData!$C$5),MasterData!$D$5,IF(AND($E6&gt;=MasterData!$B$6,$E6&lt;=MasterData!$C$6),MasterData!$D$6,IF(AND($E6&gt;=MasterData!$B$7,$E6&lt;=MasterData!$C$7),MasterData!$D$7,IF(AND($E6&gt;=MasterData!$B$8,$E6&lt;=MasterData!$C$8),MasterData!$D$8,IF(AND($E6&gt;=MasterData!$B$9,$E6&lt;=MasterData!$C$9),MasterData!$D$9,IF(AND($E6&gt;=MasterData!$B$10,$E6&lt;=MasterData!$C$10),MasterData!$D$10,IF(AND($E6&gt;=MasterData!$B$11,$E6&lt;=MasterData!$C$11),MasterData!$D$11,IF(AND($E6&gt;=MasterData!$B$12,$E6&lt;=MasterData!$C$12),MasterData!$D$12,MasterData!$D$12))))))))))</f>
        <v>3.33</v>
      </c>
      <c r="H6" s="6">
        <v>66</v>
      </c>
      <c r="I6" s="6" t="str">
        <f>IF(AND($H6&gt;=MasterData!$B$3,$H6&lt;=MasterData!$C$3),MasterData!$A$3,IF(AND($H6&gt;=MasterData!$B$4,$H6&lt;=MasterData!$C$4),MasterData!$A$4,IF(AND($H6&gt;=MasterData!$B$5,$H6&lt;=MasterData!$C$5),MasterData!$A$5,IF(AND($H6&gt;=MasterData!$B$6,$H6&lt;=MasterData!$C$6),MasterData!$A$6,IF(AND($H6&gt;=MasterData!$B$7,$H6&lt;=MasterData!$C$7),MasterData!$A$7,IF(AND($H6&gt;=MasterData!$B$8,$H6&lt;=MasterData!$C$8),MasterData!$A$8,IF(AND($H6&gt;=MasterData!$B$9,$H6&lt;=MasterData!$C$9),MasterData!$A$9,IF(AND($H6&gt;=MasterData!$B$10,$H6&lt;=MasterData!$C$10),MasterData!$A$10,IF(AND($H6&gt;=MasterData!$B$11,$H6&lt;=MasterData!$C$11),MasterData!$A$11,IF(AND($H6&gt;=MasterData!$B$12,$H6&lt;=MasterData!$C$12),MasterData!$A$12,MasterData!$A$12))))))))))</f>
        <v>B+</v>
      </c>
      <c r="J6" s="13">
        <f>IF(AND($H6&gt;=MasterData!$B$3,$H6&lt;=MasterData!$C$3),MasterData!$D$3,IF(AND($H6&gt;=MasterData!$B$4,$H6&lt;=MasterData!$C$4),MasterData!$D$4,IF(AND($H6&gt;=MasterData!$B$5,$H6&lt;=MasterData!$C$5),MasterData!$D$5,IF(AND($H6&gt;=MasterData!$B$6,$H6&lt;=MasterData!$C$6),MasterData!$D$6,IF(AND($H6&gt;=MasterData!$B$7,$H6&lt;=MasterData!$C$7),MasterData!$D$7,IF(AND($H6&gt;=MasterData!$B$8,$H6&lt;=MasterData!$C$8),MasterData!$D$8,IF(AND($H6&gt;=MasterData!$B$9,$H6&lt;=MasterData!$C$9),MasterData!$D$9,IF(AND($H6&gt;=MasterData!$B$10,$H6&lt;=MasterData!$C$10),MasterData!$D$10,IF(AND($H6&gt;=MasterData!$B$11,$H6&lt;=MasterData!$C$11),MasterData!$D$11,IF(AND($H6&gt;=MasterData!$B$12,$H6&lt;=MasterData!$C$12),MasterData!$D$12,MasterData!$D$12))))))))))</f>
        <v>3</v>
      </c>
      <c r="K6" s="6">
        <v>33</v>
      </c>
      <c r="L6" s="6" t="str">
        <f>IF(AND($K6&gt;=MasterData!$B$3,$K6&lt;=MasterData!$C$3),MasterData!$A$3,IF(AND($K6&gt;=MasterData!$B$4,$K6&lt;=MasterData!$C$4),MasterData!$A$4,IF(AND($K6&gt;=MasterData!$B$5,$K6&lt;=MasterData!$C$5),MasterData!$A$5,IF(AND($K6&gt;=MasterData!$B$6,$K6&lt;=MasterData!$C$6),MasterData!$A$6,IF(AND($K6&gt;=MasterData!$B$7,$K6&lt;=MasterData!$C$7),MasterData!$A$7,IF(AND($K6&gt;=MasterData!$B$8,$K6&lt;=MasterData!$C$8),MasterData!$A$8,IF(AND($K6&gt;=MasterData!$B$9,$K6&lt;=MasterData!$C$9),MasterData!$A$9,IF(AND($K6&gt;=MasterData!$B$10,$K6&lt;=MasterData!$C$10),MasterData!$A$10,IF(AND($K6&gt;=MasterData!$B$11,$K6&lt;=MasterData!$C$11),MasterData!$A$11,IF(AND($K6&gt;=MasterData!$B$12,$K6&lt;=MasterData!$C$12),MasterData!$A$12,MasterData!$A$12))))))))))</f>
        <v>G</v>
      </c>
      <c r="M6" s="13">
        <f>IF(AND($K6&gt;=MasterData!$B$3,$K6&lt;=MasterData!$C$3),MasterData!$D$3,IF(AND($K6&gt;=MasterData!$B$4,$K6&lt;=MasterData!$C$4),MasterData!$D$4,IF(AND($K6&gt;=MasterData!$B$5,$K6&lt;=MasterData!$C$5),MasterData!$D$5,IF(AND($K6&gt;=MasterData!$B$6,$K6&lt;=MasterData!$C$6),MasterData!$D$6,IF(AND($K6&gt;=MasterData!$B$7,$K6&lt;=MasterData!$C$7),MasterData!$D$7,IF(AND($K6&gt;=MasterData!$B$8,$K6&lt;=MasterData!$C$8),MasterData!$D$8,IF(AND($K6&gt;=MasterData!$B$9,$K6&lt;=MasterData!$C$9),MasterData!$D$9,IF(AND($K6&gt;=MasterData!$B$10,$K6&lt;=MasterData!$C$10),MasterData!$D$10,IF(AND($K6&gt;=MasterData!$B$11,$K6&lt;=MasterData!$C$11),MasterData!$D$11,IF(AND($K6&gt;=MasterData!$B$12,$K6&lt;=MasterData!$C$12),MasterData!$D$12,MasterData!$D$12))))))))))</f>
        <v>1</v>
      </c>
      <c r="O6" s="6" t="str">
        <f>IF(AND($N6&gt;=MasterData!$B$3,$N6&lt;=MasterData!$C$3),MasterData!$A$3,IF(AND($N6&gt;=MasterData!$B$4,$N6&lt;=MasterData!$C$4),MasterData!$A$4,IF(AND($N6&gt;=MasterData!$B$5,$N6&lt;=MasterData!$C$5),MasterData!$A$5,IF(AND($N6&gt;=MasterData!$B$6,$N6&lt;=MasterData!$C$6),MasterData!$A$6,IF(AND($N6&gt;=MasterData!$B$7,$N6&lt;=MasterData!$C$7),MasterData!$A$7,IF(AND($N6&gt;=MasterData!$B$8,$N6&lt;=MasterData!$C$8),MasterData!$A$8,IF(AND($N6&gt;=MasterData!$B$9,$N6&lt;=MasterData!$C$9),MasterData!$A$9,IF(AND($N6&gt;=MasterData!$B$10,$N6&lt;=MasterData!$C$10),MasterData!$A$10,IF(AND($N6&gt;=MasterData!$B$11,$N6&lt;=MasterData!$C$11),MasterData!$A$11,IF(AND($N6&gt;=MasterData!$B$12,$N6&lt;=MasterData!$C$12),MasterData!$A$12,MasterData!$A$12))))))))))</f>
        <v>G</v>
      </c>
      <c r="P6" s="13">
        <f>IF(AND($N6&gt;=MasterData!$B$3,$N6&lt;=MasterData!$C$3),MasterData!$D$3,IF(AND($N6&gt;=MasterData!$B$4,$N6&lt;=MasterData!$C$4),MasterData!$D$4,IF(AND($N6&gt;=MasterData!$B$5,$N6&lt;=MasterData!$C$5),MasterData!$D$5,IF(AND($N6&gt;=MasterData!$B$6,$N6&lt;=MasterData!$C$6),MasterData!$D$6,IF(AND($N6&gt;=MasterData!$B$7,$N6&lt;=MasterData!$C$7),MasterData!$D$7,IF(AND($N6&gt;=MasterData!$B$8,$N6&lt;=MasterData!$C$8),MasterData!$D$8,IF(AND($N6&gt;=MasterData!$B$9,$N6&lt;=MasterData!$C$9),MasterData!$D$9,IF(AND($N6&gt;=MasterData!$B$10,$N6&lt;=MasterData!$C$10),MasterData!$D$10,IF(AND($N6&gt;=MasterData!$B$11,$N6&lt;=MasterData!$C$11),MasterData!$D$11,IF(AND($N6&gt;=MasterData!$B$12,$N6&lt;=MasterData!$C$12),MasterData!$D$12,MasterData!$D$12))))))))))</f>
        <v>1</v>
      </c>
      <c r="R6" s="6" t="str">
        <f>IF(AND($Q6&gt;=MasterData!$B$3,$Q6&lt;=MasterData!$C$3),MasterData!$A$3,IF(AND($Q6&gt;=MasterData!$B$4,$Q6&lt;=MasterData!$C$4),MasterData!$A$4,IF(AND($Q6&gt;=MasterData!$B$5,$Q6&lt;=MasterData!$C$5),MasterData!$A$5,IF(AND($Q6&gt;=MasterData!$B$6,$Q6&lt;=MasterData!$C$6),MasterData!$A$6,IF(AND($Q6&gt;=MasterData!$B$7,$Q6&lt;=MasterData!$C$7),MasterData!$A$7,IF(AND($Q6&gt;=MasterData!$B$8,$Q6&lt;=MasterData!$C$8),MasterData!$A$8,IF(AND($Q6&gt;=MasterData!$B$9,$Q6&lt;=MasterData!$C$9),MasterData!$A$9,IF(AND($Q6&gt;=MasterData!$B$10,$Q6&lt;=MasterData!$C$10),MasterData!$A$10,IF(AND($Q6&gt;=MasterData!$B$11,$Q6&lt;=MasterData!$C$11),MasterData!$A$11,IF(AND($Q6&gt;=MasterData!$B$12,$Q6&lt;=MasterData!$C$12),MasterData!$A$12,MasterData!$A$12))))))))))</f>
        <v>G</v>
      </c>
      <c r="S6" s="13">
        <f>IF(AND($Q6&gt;=MasterData!$B$3,$Q6&lt;=MasterData!$C$3),MasterData!$D$3,IF(AND($Q6&gt;=MasterData!$B$4,$Q6&lt;=MasterData!$C$4),MasterData!$D$4,IF(AND($Q6&gt;=MasterData!$B$5,$Q6&lt;=MasterData!$C$5),MasterData!$D$5,IF(AND($Q6&gt;=MasterData!$B$6,$Q6&lt;=MasterData!$C$6),MasterData!$D$6,IF(AND($Q6&gt;=MasterData!$B$7,$Q6&lt;=MasterData!$C$7),MasterData!$D$7,IF(AND($Q6&gt;=MasterData!$B$8,$Q6&lt;=MasterData!$C$8),MasterData!$D$8,IF(AND($Q6&gt;=MasterData!$B$9,$Q6&lt;=MasterData!$C$9),MasterData!$D$9,IF(AND($Q6&gt;=MasterData!$B$10,$Q6&lt;=MasterData!$C$10),MasterData!$D$10,IF(AND($Q6&gt;=MasterData!$B$11,$Q6&lt;=MasterData!$C$11),MasterData!$D$11,IF(AND($Q6&gt;=MasterData!$B$12,$Q6&lt;=MasterData!$C$12),MasterData!$D$12,MasterData!$D$12))))))))))</f>
        <v>1</v>
      </c>
      <c r="U6" s="6" t="str">
        <f>IF(AND($T6&gt;=MasterData!$B$3,$T6&lt;=MasterData!$C$3),MasterData!$A$3,IF(AND($T6&gt;=MasterData!$B$4,$T6&lt;=MasterData!$C$4),MasterData!$A$4,IF(AND($T6&gt;=MasterData!$B$5,$T6&lt;=MasterData!$C$5),MasterData!$A$5,IF(AND($T6&gt;=MasterData!$B$6,$T6&lt;=MasterData!$C$6),MasterData!$A$6,IF(AND($T6&gt;=MasterData!$B$7,$T6&lt;=MasterData!$C$7),MasterData!$A$7,IF(AND($T6&gt;=MasterData!$B$8,$T6&lt;=MasterData!$C$8),MasterData!$A$8,IF(AND($T6&gt;=MasterData!$B$9,$T6&lt;=MasterData!$C$9),MasterData!$A$9,IF(AND($T6&gt;=MasterData!$B$10,$T6&lt;=MasterData!$C$10),MasterData!$A$10,IF(AND($T6&gt;=MasterData!$B$11,$T6&lt;=MasterData!$C$11),MasterData!$A$11,IF(AND($T6&gt;=MasterData!$B$12,$T6&lt;=MasterData!$C$12),MasterData!$A$12,MasterData!$A$12))))))))))</f>
        <v>G</v>
      </c>
      <c r="V6" s="13">
        <f>IF(AND($T6&gt;=MasterData!$B$3,$T6&lt;=MasterData!$C$3),MasterData!$D$3,IF(AND($T6&gt;=MasterData!$B$4,$T6&lt;=MasterData!$C$4),MasterData!$D$4,IF(AND($T6&gt;=MasterData!$B$5,$T6&lt;=MasterData!$C$5),MasterData!$D$5,IF(AND($T6&gt;=MasterData!$B$6,$T6&lt;=MasterData!$C$6),MasterData!$D$6,IF(AND($T6&gt;=MasterData!$B$7,$T6&lt;=MasterData!$C$7),MasterData!$D$7,IF(AND($T6&gt;=MasterData!$B$8,$T6&lt;=MasterData!$C$8),MasterData!$D$8,IF(AND($T6&gt;=MasterData!$B$9,$T6&lt;=MasterData!$C$9),MasterData!$D$9,IF(AND($T6&gt;=MasterData!$B$10,$T6&lt;=MasterData!$C$10),MasterData!$D$10,IF(AND($T6&gt;=MasterData!$B$11,$T6&lt;=MasterData!$C$11),MasterData!$D$11,IF(AND($T6&gt;=MasterData!$B$12,$T6&lt;=MasterData!$C$12),MasterData!$D$12,MasterData!$D$12))))))))))</f>
        <v>1</v>
      </c>
      <c r="X6" s="6" t="str">
        <f>IF(AND($W6&gt;=MasterData!$B$3,$W6&lt;=MasterData!$C$3),MasterData!$A$3,IF(AND($W6&gt;=MasterData!$B$4,$W6&lt;=MasterData!$C$4),MasterData!$A$4,IF(AND($W6&gt;=MasterData!$B$5,$W6&lt;=MasterData!$C$5),MasterData!$A$5,IF(AND($W6&gt;=MasterData!$B$6,$W6&lt;=MasterData!$C$6),MasterData!$A$6,IF(AND($W6&gt;=MasterData!$B$7,$W6&lt;=MasterData!$C$7),MasterData!$A$7,IF(AND($W6&gt;=MasterData!$B$8,$W6&lt;=MasterData!$C$8),MasterData!$A$8,IF(AND($W6&gt;=MasterData!$B$9,$W6&lt;=MasterData!$C$9),MasterData!$A$9,IF(AND($W6&gt;=MasterData!$B$10,$W6&lt;=MasterData!$C$10),MasterData!$A$10,IF(AND($W6&gt;=MasterData!$B$11,$W6&lt;=MasterData!$C$11),MasterData!$A$11,IF(AND($W6&gt;=MasterData!$B$12,$W6&lt;=MasterData!$C$12),MasterData!$A$12,MasterData!$A$12))))))))))</f>
        <v>G</v>
      </c>
      <c r="Y6" s="13">
        <f>IF(AND($W6&gt;=MasterData!$B$3,$W6&lt;=MasterData!$C$3),MasterData!$D$3,IF(AND($W6&gt;=MasterData!$B$4,$W6&lt;=MasterData!$C$4),MasterData!$D$4,IF(AND($W6&gt;=MasterData!$B$5,$W6&lt;=MasterData!$C$5),MasterData!$D$5,IF(AND($W6&gt;=MasterData!$B$6,$W6&lt;=MasterData!$C$6),MasterData!$D$6,IF(AND($W6&gt;=MasterData!$B$7,$W6&lt;=MasterData!$C$7),MasterData!$D$7,IF(AND($W6&gt;=MasterData!$B$8,$W6&lt;=MasterData!$C$8),MasterData!$D$8,IF(AND($W6&gt;=MasterData!$B$9,$W6&lt;=MasterData!$C$9),MasterData!$D$9,IF(AND($W6&gt;=MasterData!$B$10,$W6&lt;=MasterData!$C$10),MasterData!$D$10,IF(AND($W6&gt;=MasterData!$B$11,$W6&lt;=MasterData!$C$11),MasterData!$D$11,IF(AND($W6&gt;=MasterData!$B$12,$W6&lt;=MasterData!$C$12),MasterData!$D$12,MasterData!$D$12))))))))))</f>
        <v>1</v>
      </c>
      <c r="AA6" s="6" t="str">
        <f>IF(AND($Z6&gt;=MasterData!$B$3,$Z6&lt;=MasterData!$C$3),MasterData!$A$3,IF(AND($Z6&gt;=MasterData!$B$4,$Z6&lt;=MasterData!$C$4),MasterData!$A$4,IF(AND($Z6&gt;=MasterData!$B$5,$Z6&lt;=MasterData!$C$5),MasterData!$A$5,IF(AND($Z6&gt;=MasterData!$B$6,$Z6&lt;=MasterData!$C$6),MasterData!$A$6,IF(AND($Z6&gt;=MasterData!$B$7,$Z6&lt;=MasterData!$C$7),MasterData!$A$7,IF(AND($Z6&gt;=MasterData!$B$8,$Z6&lt;=MasterData!$C$8),MasterData!$A$8,IF(AND($Z6&gt;=MasterData!$B$9,$Z6&lt;=MasterData!$C$9),MasterData!$A$9,IF(AND($Z6&gt;=MasterData!$B$10,$Z6&lt;=MasterData!$C$10),MasterData!$A$10,IF(AND($Z6&gt;=MasterData!$B$11,$Z6&lt;=MasterData!$C$11),MasterData!$A$11,IF(AND($Z6&gt;=MasterData!$B$12,$Z6&lt;=MasterData!$C$12),MasterData!$A$12,MasterData!$A$12))))))))))</f>
        <v>G</v>
      </c>
      <c r="AB6" s="13">
        <f>IF(AND($Z6&gt;=MasterData!$B$3,$Z6&lt;=MasterData!$C$3),MasterData!$D$3,IF(AND($Z6&gt;=MasterData!$B$4,$Z6&lt;=MasterData!$C$4),MasterData!$D$4,IF(AND($Z6&gt;=MasterData!$B$5,$Z6&lt;=MasterData!$C$5),MasterData!$D$5,IF(AND($Z6&gt;=MasterData!$B$6,$Z6&lt;=MasterData!$C$6),MasterData!$D$6,IF(AND($Z6&gt;=MasterData!$B$7,$Z6&lt;=MasterData!$C$7),MasterData!$D$7,IF(AND($Z6&gt;=MasterData!$B$8,$Z6&lt;=MasterData!$C$8),MasterData!$D$8,IF(AND($Z6&gt;=MasterData!$B$9,$Z6&lt;=MasterData!$C$9),MasterData!$D$9,IF(AND($Z6&gt;=MasterData!$B$10,$Z6&lt;=MasterData!$C$10),MasterData!$D$10,IF(AND($Z6&gt;=MasterData!$B$11,$Z6&lt;=MasterData!$C$11),MasterData!$D$11,IF(AND($Z6&gt;=MasterData!$B$12,$Z6&lt;=MasterData!$C$12),MasterData!$D$12,MasterData!$D$12))))))))))</f>
        <v>1</v>
      </c>
      <c r="AD6" s="6" t="str">
        <f>IF(AND($AC6&gt;=MasterData!$B$3,$AC6&lt;=MasterData!$C$3),MasterData!$A$3,IF(AND($AC6&gt;=MasterData!$B$4,$AC6&lt;=MasterData!$C$4),MasterData!$A$4,IF(AND($AC6&gt;=MasterData!$B$5,$AC6&lt;=MasterData!$C$5),MasterData!$A$5,IF(AND($AC6&gt;=MasterData!$B$6,$AC6&lt;=MasterData!$C$6),MasterData!$A$6,IF(AND($AC6&gt;=MasterData!$B$7,$AC6&lt;=MasterData!$C$7),MasterData!$A$7,IF(AND($AC6&gt;=MasterData!$B$8,$AC6&lt;=MasterData!$C$8),MasterData!$A$8,IF(AND($AC6&gt;=MasterData!$B$9,$AC6&lt;=MasterData!$C$9),MasterData!$A$9,IF(AND($AC6&gt;=MasterData!$B$10,$AC6&lt;=MasterData!$C$10),MasterData!$A$10,IF(AND($AC6&gt;=MasterData!$B$11,$AC6&lt;=MasterData!$C$11),MasterData!$A$11,IF(AND($AC6&gt;=MasterData!$B$12,$AC6&lt;=MasterData!$C$12),MasterData!$A$12,MasterData!$A$12))))))))))</f>
        <v>G</v>
      </c>
      <c r="AE6" s="13">
        <f>IF(AND($AC6&gt;=MasterData!$B$3,$AC6&lt;=MasterData!$C$3),MasterData!$D$3,IF(AND($AC6&gt;=MasterData!$B$4,$AC6&lt;=MasterData!$C$4),MasterData!$D$4,IF(AND($AC6&gt;=MasterData!$B$5,$AC6&lt;=MasterData!$C$5),MasterData!$D$5,IF(AND($AC6&gt;=MasterData!$B$6,$AC6&lt;=MasterData!$C$6),MasterData!$D$6,IF(AND($AC6&gt;=MasterData!$B$7,$AC6&lt;=MasterData!$C$7),MasterData!$D$7,IF(AND($AC6&gt;=MasterData!$B$8,$AC6&lt;=MasterData!$C$8),MasterData!$D$8,IF(AND($AC6&gt;=MasterData!$B$9,$AC6&lt;=MasterData!$C$9),MasterData!$D$9,IF(AND($AC6&gt;=MasterData!$B$10,$AC6&lt;=MasterData!$C$10),MasterData!$D$10,IF(AND($AC6&gt;=MasterData!$B$11,$AC6&lt;=MasterData!$C$11),MasterData!$D$11,IF(AND($AC6&gt;=MasterData!$B$12,$AC6&lt;=MasterData!$C$12),MasterData!$D$12,MasterData!$D$12))))))))))</f>
        <v>1</v>
      </c>
      <c r="AF6" s="8">
        <f t="shared" si="1"/>
        <v>1</v>
      </c>
      <c r="AG6" s="8">
        <f t="shared" si="1"/>
        <v>0</v>
      </c>
      <c r="AH6" s="8">
        <f t="shared" si="1"/>
        <v>1</v>
      </c>
      <c r="AI6" s="8">
        <f t="shared" si="1"/>
        <v>1</v>
      </c>
      <c r="AJ6" s="8">
        <f t="shared" si="1"/>
        <v>0</v>
      </c>
      <c r="AK6" s="8">
        <f t="shared" si="1"/>
        <v>0</v>
      </c>
      <c r="AL6" s="8">
        <f t="shared" si="1"/>
        <v>0</v>
      </c>
      <c r="AM6" s="8">
        <f t="shared" si="1"/>
        <v>0</v>
      </c>
      <c r="AN6" s="8">
        <f t="shared" si="1"/>
        <v>0</v>
      </c>
      <c r="AO6" s="8">
        <f t="shared" si="1"/>
        <v>7</v>
      </c>
      <c r="AP6" s="8" t="str">
        <f t="shared" si="4"/>
        <v xml:space="preserve">1A+ 1A- 1B+ 7G </v>
      </c>
      <c r="AQ6" s="12">
        <f t="shared" si="2"/>
        <v>10</v>
      </c>
      <c r="AR6" s="14">
        <f t="shared" si="3"/>
        <v>1.7329999999999999</v>
      </c>
    </row>
    <row r="7" spans="1:44" x14ac:dyDescent="0.55000000000000004">
      <c r="A7" s="6" t="s">
        <v>36</v>
      </c>
      <c r="B7" s="6">
        <v>100</v>
      </c>
      <c r="C7" s="6" t="str">
        <f>IF(AND($B7&gt;=MasterData!$B$3,$B7&lt;=MasterData!$C$3),MasterData!$A$3,IF(AND($B7&gt;=MasterData!$B$4,$B7&lt;=MasterData!$C$4),MasterData!$A$4,IF(AND($B7&gt;=MasterData!$B$5,$B7&lt;=MasterData!$C$5),MasterData!$A$5,IF(AND($B7&gt;=MasterData!$B$6,$B7&lt;=MasterData!$C$6),MasterData!$A$6,IF(AND($B7&gt;=MasterData!$B$7,$B7&lt;=MasterData!$C$7),MasterData!$A$7,IF(AND($B7&gt;=MasterData!$B$8,$B7&lt;=MasterData!$C$8),MasterData!$A$8,IF(AND($B7&gt;=MasterData!$B$9,$B7&lt;=MasterData!$C$9),MasterData!$A$9,IF(AND($B7&gt;=MasterData!$B$10,$B7&lt;=MasterData!$C$10),MasterData!$A$10,IF(AND($B7&gt;=MasterData!$B$11,$B7&lt;=MasterData!$C$11),MasterData!$A$11,IF(AND($B7&gt;=MasterData!$B$12,$B7&lt;=MasterData!$C$12),MasterData!$A$12,MasterData!$A$12))))))))))</f>
        <v>A+</v>
      </c>
      <c r="D7" s="13">
        <f>IF(AND($B7&gt;=MasterData!$B$3,$B7&lt;=MasterData!$C$3),MasterData!$D$3,IF(AND($B7&gt;=MasterData!$B$4,$B7&lt;=MasterData!$C$4),MasterData!$D$4,IF(AND($B7&gt;=MasterData!$B$5,$B7&lt;=MasterData!$C$5),MasterData!$D$5,IF(AND($B7&gt;=MasterData!$B$6,$B7&lt;=MasterData!$C$6),MasterData!$D$6,IF(AND($B7&gt;=MasterData!$B$7,$B7&lt;=MasterData!$C$7),MasterData!$D$7,IF(AND($B7&gt;=MasterData!$B$8,$B7&lt;=MasterData!$C$8),MasterData!$D$8,IF(AND($B7&gt;=MasterData!$B$9,$B7&lt;=MasterData!$C$9),MasterData!$D$9,IF(AND($B7&gt;=MasterData!$B$10,$B7&lt;=MasterData!$C$10),MasterData!$D$10,IF(AND($B7&gt;=MasterData!$B$11,$B7&lt;=MasterData!$C$11),MasterData!$D$11,IF(AND($B7&gt;=MasterData!$B$12,$B7&lt;=MasterData!$C$12),MasterData!$D$12,MasterData!$D$12))))))))))</f>
        <v>4</v>
      </c>
      <c r="E7" s="6">
        <v>23</v>
      </c>
      <c r="F7" s="6" t="str">
        <f>IF(AND($E7&gt;=MasterData!$B$3,$E7&lt;=MasterData!$C$3),MasterData!$A$3,IF(AND($E7&gt;=MasterData!$B$4,$E7&lt;=MasterData!$C$4),MasterData!$A$4,IF(AND($E7&gt;=MasterData!$B$5,$E7&lt;=MasterData!$C$5),MasterData!$A$5,IF(AND($E7&gt;=MasterData!$B$6,$E7&lt;=MasterData!$C$6),MasterData!$A$6,IF(AND($E7&gt;=MasterData!$B$7,$E7&lt;=MasterData!$C$7),MasterData!$A$7,IF(AND($E7&gt;=MasterData!$B$8,$E7&lt;=MasterData!$C$8),MasterData!$A$8,IF(AND($E7&gt;=MasterData!$B$9,$E7&lt;=MasterData!$C$9),MasterData!$A$9,IF(AND($E7&gt;=MasterData!$B$10,$E7&lt;=MasterData!$C$10),MasterData!$A$10,IF(AND($E7&gt;=MasterData!$B$11,$E7&lt;=MasterData!$C$11),MasterData!$A$11,IF(AND($E7&gt;=MasterData!$B$12,$E7&lt;=MasterData!$C$12),MasterData!$A$12,MasterData!$A$12))))))))))</f>
        <v>F</v>
      </c>
      <c r="G7" s="13">
        <f>IF(AND($E7&gt;=MasterData!$B$3,$E7&lt;=MasterData!$C$3),MasterData!$D$3,IF(AND($E7&gt;=MasterData!$B$4,$E7&lt;=MasterData!$C$4),MasterData!$D$4,IF(AND($E7&gt;=MasterData!$B$5,$E7&lt;=MasterData!$C$5),MasterData!$D$5,IF(AND($E7&gt;=MasterData!$B$6,$E7&lt;=MasterData!$C$6),MasterData!$D$6,IF(AND($E7&gt;=MasterData!$B$7,$E7&lt;=MasterData!$C$7),MasterData!$D$7,IF(AND($E7&gt;=MasterData!$B$8,$E7&lt;=MasterData!$C$8),MasterData!$D$8,IF(AND($E7&gt;=MasterData!$B$9,$E7&lt;=MasterData!$C$9),MasterData!$D$9,IF(AND($E7&gt;=MasterData!$B$10,$E7&lt;=MasterData!$C$10),MasterData!$D$10,IF(AND($E7&gt;=MasterData!$B$11,$E7&lt;=MasterData!$C$11),MasterData!$D$11,IF(AND($E7&gt;=MasterData!$B$12,$E7&lt;=MasterData!$C$12),MasterData!$D$12,MasterData!$D$12))))))))))</f>
        <v>1.33</v>
      </c>
      <c r="H7" s="6">
        <v>77</v>
      </c>
      <c r="I7" s="6" t="str">
        <f>IF(AND($H7&gt;=MasterData!$B$3,$H7&lt;=MasterData!$C$3),MasterData!$A$3,IF(AND($H7&gt;=MasterData!$B$4,$H7&lt;=MasterData!$C$4),MasterData!$A$4,IF(AND($H7&gt;=MasterData!$B$5,$H7&lt;=MasterData!$C$5),MasterData!$A$5,IF(AND($H7&gt;=MasterData!$B$6,$H7&lt;=MasterData!$C$6),MasterData!$A$6,IF(AND($H7&gt;=MasterData!$B$7,$H7&lt;=MasterData!$C$7),MasterData!$A$7,IF(AND($H7&gt;=MasterData!$B$8,$H7&lt;=MasterData!$C$8),MasterData!$A$8,IF(AND($H7&gt;=MasterData!$B$9,$H7&lt;=MasterData!$C$9),MasterData!$A$9,IF(AND($H7&gt;=MasterData!$B$10,$H7&lt;=MasterData!$C$10),MasterData!$A$10,IF(AND($H7&gt;=MasterData!$B$11,$H7&lt;=MasterData!$C$11),MasterData!$A$11,IF(AND($H7&gt;=MasterData!$B$12,$H7&lt;=MasterData!$C$12),MasterData!$A$12,MasterData!$A$12))))))))))</f>
        <v>A-</v>
      </c>
      <c r="J7" s="13">
        <f>IF(AND($H7&gt;=MasterData!$B$3,$H7&lt;=MasterData!$C$3),MasterData!$D$3,IF(AND($H7&gt;=MasterData!$B$4,$H7&lt;=MasterData!$C$4),MasterData!$D$4,IF(AND($H7&gt;=MasterData!$B$5,$H7&lt;=MasterData!$C$5),MasterData!$D$5,IF(AND($H7&gt;=MasterData!$B$6,$H7&lt;=MasterData!$C$6),MasterData!$D$6,IF(AND($H7&gt;=MasterData!$B$7,$H7&lt;=MasterData!$C$7),MasterData!$D$7,IF(AND($H7&gt;=MasterData!$B$8,$H7&lt;=MasterData!$C$8),MasterData!$D$8,IF(AND($H7&gt;=MasterData!$B$9,$H7&lt;=MasterData!$C$9),MasterData!$D$9,IF(AND($H7&gt;=MasterData!$B$10,$H7&lt;=MasterData!$C$10),MasterData!$D$10,IF(AND($H7&gt;=MasterData!$B$11,$H7&lt;=MasterData!$C$11),MasterData!$D$11,IF(AND($H7&gt;=MasterData!$B$12,$H7&lt;=MasterData!$C$12),MasterData!$D$12,MasterData!$D$12))))))))))</f>
        <v>3.33</v>
      </c>
      <c r="K7" s="6">
        <v>44</v>
      </c>
      <c r="L7" s="6" t="str">
        <f>IF(AND($K7&gt;=MasterData!$B$3,$K7&lt;=MasterData!$C$3),MasterData!$A$3,IF(AND($K7&gt;=MasterData!$B$4,$K7&lt;=MasterData!$C$4),MasterData!$A$4,IF(AND($K7&gt;=MasterData!$B$5,$K7&lt;=MasterData!$C$5),MasterData!$A$5,IF(AND($K7&gt;=MasterData!$B$6,$K7&lt;=MasterData!$C$6),MasterData!$A$6,IF(AND($K7&gt;=MasterData!$B$7,$K7&lt;=MasterData!$C$7),MasterData!$A$7,IF(AND($K7&gt;=MasterData!$B$8,$K7&lt;=MasterData!$C$8),MasterData!$A$8,IF(AND($K7&gt;=MasterData!$B$9,$K7&lt;=MasterData!$C$9),MasterData!$A$9,IF(AND($K7&gt;=MasterData!$B$10,$K7&lt;=MasterData!$C$10),MasterData!$A$10,IF(AND($K7&gt;=MasterData!$B$11,$K7&lt;=MasterData!$C$11),MasterData!$A$11,IF(AND($K7&gt;=MasterData!$B$12,$K7&lt;=MasterData!$C$12),MasterData!$A$12,MasterData!$A$12))))))))))</f>
        <v>E</v>
      </c>
      <c r="M7" s="13">
        <f>IF(AND($K7&gt;=MasterData!$B$3,$K7&lt;=MasterData!$C$3),MasterData!$D$3,IF(AND($K7&gt;=MasterData!$B$4,$K7&lt;=MasterData!$C$4),MasterData!$D$4,IF(AND($K7&gt;=MasterData!$B$5,$K7&lt;=MasterData!$C$5),MasterData!$D$5,IF(AND($K7&gt;=MasterData!$B$6,$K7&lt;=MasterData!$C$6),MasterData!$D$6,IF(AND($K7&gt;=MasterData!$B$7,$K7&lt;=MasterData!$C$7),MasterData!$D$7,IF(AND($K7&gt;=MasterData!$B$8,$K7&lt;=MasterData!$C$8),MasterData!$D$8,IF(AND($K7&gt;=MasterData!$B$9,$K7&lt;=MasterData!$C$9),MasterData!$D$9,IF(AND($K7&gt;=MasterData!$B$10,$K7&lt;=MasterData!$C$10),MasterData!$D$10,IF(AND($K7&gt;=MasterData!$B$11,$K7&lt;=MasterData!$C$11),MasterData!$D$11,IF(AND($K7&gt;=MasterData!$B$12,$K7&lt;=MasterData!$C$12),MasterData!$D$12,MasterData!$D$12))))))))))</f>
        <v>1.75</v>
      </c>
      <c r="O7" s="6" t="str">
        <f>IF(AND($N7&gt;=MasterData!$B$3,$N7&lt;=MasterData!$C$3),MasterData!$A$3,IF(AND($N7&gt;=MasterData!$B$4,$N7&lt;=MasterData!$C$4),MasterData!$A$4,IF(AND($N7&gt;=MasterData!$B$5,$N7&lt;=MasterData!$C$5),MasterData!$A$5,IF(AND($N7&gt;=MasterData!$B$6,$N7&lt;=MasterData!$C$6),MasterData!$A$6,IF(AND($N7&gt;=MasterData!$B$7,$N7&lt;=MasterData!$C$7),MasterData!$A$7,IF(AND($N7&gt;=MasterData!$B$8,$N7&lt;=MasterData!$C$8),MasterData!$A$8,IF(AND($N7&gt;=MasterData!$B$9,$N7&lt;=MasterData!$C$9),MasterData!$A$9,IF(AND($N7&gt;=MasterData!$B$10,$N7&lt;=MasterData!$C$10),MasterData!$A$10,IF(AND($N7&gt;=MasterData!$B$11,$N7&lt;=MasterData!$C$11),MasterData!$A$11,IF(AND($N7&gt;=MasterData!$B$12,$N7&lt;=MasterData!$C$12),MasterData!$A$12,MasterData!$A$12))))))))))</f>
        <v>G</v>
      </c>
      <c r="P7" s="13">
        <f>IF(AND($N7&gt;=MasterData!$B$3,$N7&lt;=MasterData!$C$3),MasterData!$D$3,IF(AND($N7&gt;=MasterData!$B$4,$N7&lt;=MasterData!$C$4),MasterData!$D$4,IF(AND($N7&gt;=MasterData!$B$5,$N7&lt;=MasterData!$C$5),MasterData!$D$5,IF(AND($N7&gt;=MasterData!$B$6,$N7&lt;=MasterData!$C$6),MasterData!$D$6,IF(AND($N7&gt;=MasterData!$B$7,$N7&lt;=MasterData!$C$7),MasterData!$D$7,IF(AND($N7&gt;=MasterData!$B$8,$N7&lt;=MasterData!$C$8),MasterData!$D$8,IF(AND($N7&gt;=MasterData!$B$9,$N7&lt;=MasterData!$C$9),MasterData!$D$9,IF(AND($N7&gt;=MasterData!$B$10,$N7&lt;=MasterData!$C$10),MasterData!$D$10,IF(AND($N7&gt;=MasterData!$B$11,$N7&lt;=MasterData!$C$11),MasterData!$D$11,IF(AND($N7&gt;=MasterData!$B$12,$N7&lt;=MasterData!$C$12),MasterData!$D$12,MasterData!$D$12))))))))))</f>
        <v>1</v>
      </c>
      <c r="R7" s="6" t="str">
        <f>IF(AND($Q7&gt;=MasterData!$B$3,$Q7&lt;=MasterData!$C$3),MasterData!$A$3,IF(AND($Q7&gt;=MasterData!$B$4,$Q7&lt;=MasterData!$C$4),MasterData!$A$4,IF(AND($Q7&gt;=MasterData!$B$5,$Q7&lt;=MasterData!$C$5),MasterData!$A$5,IF(AND($Q7&gt;=MasterData!$B$6,$Q7&lt;=MasterData!$C$6),MasterData!$A$6,IF(AND($Q7&gt;=MasterData!$B$7,$Q7&lt;=MasterData!$C$7),MasterData!$A$7,IF(AND($Q7&gt;=MasterData!$B$8,$Q7&lt;=MasterData!$C$8),MasterData!$A$8,IF(AND($Q7&gt;=MasterData!$B$9,$Q7&lt;=MasterData!$C$9),MasterData!$A$9,IF(AND($Q7&gt;=MasterData!$B$10,$Q7&lt;=MasterData!$C$10),MasterData!$A$10,IF(AND($Q7&gt;=MasterData!$B$11,$Q7&lt;=MasterData!$C$11),MasterData!$A$11,IF(AND($Q7&gt;=MasterData!$B$12,$Q7&lt;=MasterData!$C$12),MasterData!$A$12,MasterData!$A$12))))))))))</f>
        <v>G</v>
      </c>
      <c r="S7" s="13">
        <f>IF(AND($Q7&gt;=MasterData!$B$3,$Q7&lt;=MasterData!$C$3),MasterData!$D$3,IF(AND($Q7&gt;=MasterData!$B$4,$Q7&lt;=MasterData!$C$4),MasterData!$D$4,IF(AND($Q7&gt;=MasterData!$B$5,$Q7&lt;=MasterData!$C$5),MasterData!$D$5,IF(AND($Q7&gt;=MasterData!$B$6,$Q7&lt;=MasterData!$C$6),MasterData!$D$6,IF(AND($Q7&gt;=MasterData!$B$7,$Q7&lt;=MasterData!$C$7),MasterData!$D$7,IF(AND($Q7&gt;=MasterData!$B$8,$Q7&lt;=MasterData!$C$8),MasterData!$D$8,IF(AND($Q7&gt;=MasterData!$B$9,$Q7&lt;=MasterData!$C$9),MasterData!$D$9,IF(AND($Q7&gt;=MasterData!$B$10,$Q7&lt;=MasterData!$C$10),MasterData!$D$10,IF(AND($Q7&gt;=MasterData!$B$11,$Q7&lt;=MasterData!$C$11),MasterData!$D$11,IF(AND($Q7&gt;=MasterData!$B$12,$Q7&lt;=MasterData!$C$12),MasterData!$D$12,MasterData!$D$12))))))))))</f>
        <v>1</v>
      </c>
      <c r="U7" s="6" t="str">
        <f>IF(AND($T7&gt;=MasterData!$B$3,$T7&lt;=MasterData!$C$3),MasterData!$A$3,IF(AND($T7&gt;=MasterData!$B$4,$T7&lt;=MasterData!$C$4),MasterData!$A$4,IF(AND($T7&gt;=MasterData!$B$5,$T7&lt;=MasterData!$C$5),MasterData!$A$5,IF(AND($T7&gt;=MasterData!$B$6,$T7&lt;=MasterData!$C$6),MasterData!$A$6,IF(AND($T7&gt;=MasterData!$B$7,$T7&lt;=MasterData!$C$7),MasterData!$A$7,IF(AND($T7&gt;=MasterData!$B$8,$T7&lt;=MasterData!$C$8),MasterData!$A$8,IF(AND($T7&gt;=MasterData!$B$9,$T7&lt;=MasterData!$C$9),MasterData!$A$9,IF(AND($T7&gt;=MasterData!$B$10,$T7&lt;=MasterData!$C$10),MasterData!$A$10,IF(AND($T7&gt;=MasterData!$B$11,$T7&lt;=MasterData!$C$11),MasterData!$A$11,IF(AND($T7&gt;=MasterData!$B$12,$T7&lt;=MasterData!$C$12),MasterData!$A$12,MasterData!$A$12))))))))))</f>
        <v>G</v>
      </c>
      <c r="V7" s="13">
        <f>IF(AND($T7&gt;=MasterData!$B$3,$T7&lt;=MasterData!$C$3),MasterData!$D$3,IF(AND($T7&gt;=MasterData!$B$4,$T7&lt;=MasterData!$C$4),MasterData!$D$4,IF(AND($T7&gt;=MasterData!$B$5,$T7&lt;=MasterData!$C$5),MasterData!$D$5,IF(AND($T7&gt;=MasterData!$B$6,$T7&lt;=MasterData!$C$6),MasterData!$D$6,IF(AND($T7&gt;=MasterData!$B$7,$T7&lt;=MasterData!$C$7),MasterData!$D$7,IF(AND($T7&gt;=MasterData!$B$8,$T7&lt;=MasterData!$C$8),MasterData!$D$8,IF(AND($T7&gt;=MasterData!$B$9,$T7&lt;=MasterData!$C$9),MasterData!$D$9,IF(AND($T7&gt;=MasterData!$B$10,$T7&lt;=MasterData!$C$10),MasterData!$D$10,IF(AND($T7&gt;=MasterData!$B$11,$T7&lt;=MasterData!$C$11),MasterData!$D$11,IF(AND($T7&gt;=MasterData!$B$12,$T7&lt;=MasterData!$C$12),MasterData!$D$12,MasterData!$D$12))))))))))</f>
        <v>1</v>
      </c>
      <c r="X7" s="6" t="str">
        <f>IF(AND($W7&gt;=MasterData!$B$3,$W7&lt;=MasterData!$C$3),MasterData!$A$3,IF(AND($W7&gt;=MasterData!$B$4,$W7&lt;=MasterData!$C$4),MasterData!$A$4,IF(AND($W7&gt;=MasterData!$B$5,$W7&lt;=MasterData!$C$5),MasterData!$A$5,IF(AND($W7&gt;=MasterData!$B$6,$W7&lt;=MasterData!$C$6),MasterData!$A$6,IF(AND($W7&gt;=MasterData!$B$7,$W7&lt;=MasterData!$C$7),MasterData!$A$7,IF(AND($W7&gt;=MasterData!$B$8,$W7&lt;=MasterData!$C$8),MasterData!$A$8,IF(AND($W7&gt;=MasterData!$B$9,$W7&lt;=MasterData!$C$9),MasterData!$A$9,IF(AND($W7&gt;=MasterData!$B$10,$W7&lt;=MasterData!$C$10),MasterData!$A$10,IF(AND($W7&gt;=MasterData!$B$11,$W7&lt;=MasterData!$C$11),MasterData!$A$11,IF(AND($W7&gt;=MasterData!$B$12,$W7&lt;=MasterData!$C$12),MasterData!$A$12,MasterData!$A$12))))))))))</f>
        <v>G</v>
      </c>
      <c r="Y7" s="13">
        <f>IF(AND($W7&gt;=MasterData!$B$3,$W7&lt;=MasterData!$C$3),MasterData!$D$3,IF(AND($W7&gt;=MasterData!$B$4,$W7&lt;=MasterData!$C$4),MasterData!$D$4,IF(AND($W7&gt;=MasterData!$B$5,$W7&lt;=MasterData!$C$5),MasterData!$D$5,IF(AND($W7&gt;=MasterData!$B$6,$W7&lt;=MasterData!$C$6),MasterData!$D$6,IF(AND($W7&gt;=MasterData!$B$7,$W7&lt;=MasterData!$C$7),MasterData!$D$7,IF(AND($W7&gt;=MasterData!$B$8,$W7&lt;=MasterData!$C$8),MasterData!$D$8,IF(AND($W7&gt;=MasterData!$B$9,$W7&lt;=MasterData!$C$9),MasterData!$D$9,IF(AND($W7&gt;=MasterData!$B$10,$W7&lt;=MasterData!$C$10),MasterData!$D$10,IF(AND($W7&gt;=MasterData!$B$11,$W7&lt;=MasterData!$C$11),MasterData!$D$11,IF(AND($W7&gt;=MasterData!$B$12,$W7&lt;=MasterData!$C$12),MasterData!$D$12,MasterData!$D$12))))))))))</f>
        <v>1</v>
      </c>
      <c r="AA7" s="6" t="str">
        <f>IF(AND($Z7&gt;=MasterData!$B$3,$Z7&lt;=MasterData!$C$3),MasterData!$A$3,IF(AND($Z7&gt;=MasterData!$B$4,$Z7&lt;=MasterData!$C$4),MasterData!$A$4,IF(AND($Z7&gt;=MasterData!$B$5,$Z7&lt;=MasterData!$C$5),MasterData!$A$5,IF(AND($Z7&gt;=MasterData!$B$6,$Z7&lt;=MasterData!$C$6),MasterData!$A$6,IF(AND($Z7&gt;=MasterData!$B$7,$Z7&lt;=MasterData!$C$7),MasterData!$A$7,IF(AND($Z7&gt;=MasterData!$B$8,$Z7&lt;=MasterData!$C$8),MasterData!$A$8,IF(AND($Z7&gt;=MasterData!$B$9,$Z7&lt;=MasterData!$C$9),MasterData!$A$9,IF(AND($Z7&gt;=MasterData!$B$10,$Z7&lt;=MasterData!$C$10),MasterData!$A$10,IF(AND($Z7&gt;=MasterData!$B$11,$Z7&lt;=MasterData!$C$11),MasterData!$A$11,IF(AND($Z7&gt;=MasterData!$B$12,$Z7&lt;=MasterData!$C$12),MasterData!$A$12,MasterData!$A$12))))))))))</f>
        <v>G</v>
      </c>
      <c r="AB7" s="13">
        <f>IF(AND($Z7&gt;=MasterData!$B$3,$Z7&lt;=MasterData!$C$3),MasterData!$D$3,IF(AND($Z7&gt;=MasterData!$B$4,$Z7&lt;=MasterData!$C$4),MasterData!$D$4,IF(AND($Z7&gt;=MasterData!$B$5,$Z7&lt;=MasterData!$C$5),MasterData!$D$5,IF(AND($Z7&gt;=MasterData!$B$6,$Z7&lt;=MasterData!$C$6),MasterData!$D$6,IF(AND($Z7&gt;=MasterData!$B$7,$Z7&lt;=MasterData!$C$7),MasterData!$D$7,IF(AND($Z7&gt;=MasterData!$B$8,$Z7&lt;=MasterData!$C$8),MasterData!$D$8,IF(AND($Z7&gt;=MasterData!$B$9,$Z7&lt;=MasterData!$C$9),MasterData!$D$9,IF(AND($Z7&gt;=MasterData!$B$10,$Z7&lt;=MasterData!$C$10),MasterData!$D$10,IF(AND($Z7&gt;=MasterData!$B$11,$Z7&lt;=MasterData!$C$11),MasterData!$D$11,IF(AND($Z7&gt;=MasterData!$B$12,$Z7&lt;=MasterData!$C$12),MasterData!$D$12,MasterData!$D$12))))))))))</f>
        <v>1</v>
      </c>
      <c r="AD7" s="6" t="str">
        <f>IF(AND($AC7&gt;=MasterData!$B$3,$AC7&lt;=MasterData!$C$3),MasterData!$A$3,IF(AND($AC7&gt;=MasterData!$B$4,$AC7&lt;=MasterData!$C$4),MasterData!$A$4,IF(AND($AC7&gt;=MasterData!$B$5,$AC7&lt;=MasterData!$C$5),MasterData!$A$5,IF(AND($AC7&gt;=MasterData!$B$6,$AC7&lt;=MasterData!$C$6),MasterData!$A$6,IF(AND($AC7&gt;=MasterData!$B$7,$AC7&lt;=MasterData!$C$7),MasterData!$A$7,IF(AND($AC7&gt;=MasterData!$B$8,$AC7&lt;=MasterData!$C$8),MasterData!$A$8,IF(AND($AC7&gt;=MasterData!$B$9,$AC7&lt;=MasterData!$C$9),MasterData!$A$9,IF(AND($AC7&gt;=MasterData!$B$10,$AC7&lt;=MasterData!$C$10),MasterData!$A$10,IF(AND($AC7&gt;=MasterData!$B$11,$AC7&lt;=MasterData!$C$11),MasterData!$A$11,IF(AND($AC7&gt;=MasterData!$B$12,$AC7&lt;=MasterData!$C$12),MasterData!$A$12,MasterData!$A$12))))))))))</f>
        <v>G</v>
      </c>
      <c r="AE7" s="13">
        <f>IF(AND($AC7&gt;=MasterData!$B$3,$AC7&lt;=MasterData!$C$3),MasterData!$D$3,IF(AND($AC7&gt;=MasterData!$B$4,$AC7&lt;=MasterData!$C$4),MasterData!$D$4,IF(AND($AC7&gt;=MasterData!$B$5,$AC7&lt;=MasterData!$C$5),MasterData!$D$5,IF(AND($AC7&gt;=MasterData!$B$6,$AC7&lt;=MasterData!$C$6),MasterData!$D$6,IF(AND($AC7&gt;=MasterData!$B$7,$AC7&lt;=MasterData!$C$7),MasterData!$D$7,IF(AND($AC7&gt;=MasterData!$B$8,$AC7&lt;=MasterData!$C$8),MasterData!$D$8,IF(AND($AC7&gt;=MasterData!$B$9,$AC7&lt;=MasterData!$C$9),MasterData!$D$9,IF(AND($AC7&gt;=MasterData!$B$10,$AC7&lt;=MasterData!$C$10),MasterData!$D$10,IF(AND($AC7&gt;=MasterData!$B$11,$AC7&lt;=MasterData!$C$11),MasterData!$D$11,IF(AND($AC7&gt;=MasterData!$B$12,$AC7&lt;=MasterData!$C$12),MasterData!$D$12,MasterData!$D$12))))))))))</f>
        <v>1</v>
      </c>
      <c r="AF7" s="8">
        <f t="shared" si="1"/>
        <v>1</v>
      </c>
      <c r="AG7" s="8">
        <f t="shared" si="1"/>
        <v>0</v>
      </c>
      <c r="AH7" s="8">
        <f t="shared" si="1"/>
        <v>1</v>
      </c>
      <c r="AI7" s="8">
        <f t="shared" si="1"/>
        <v>0</v>
      </c>
      <c r="AJ7" s="8">
        <f t="shared" si="1"/>
        <v>0</v>
      </c>
      <c r="AK7" s="8">
        <f t="shared" si="1"/>
        <v>0</v>
      </c>
      <c r="AL7" s="8">
        <f t="shared" si="1"/>
        <v>0</v>
      </c>
      <c r="AM7" s="8">
        <f t="shared" si="1"/>
        <v>1</v>
      </c>
      <c r="AN7" s="8">
        <f t="shared" si="1"/>
        <v>1</v>
      </c>
      <c r="AO7" s="8">
        <f t="shared" si="1"/>
        <v>6</v>
      </c>
      <c r="AP7" s="8" t="str">
        <f t="shared" si="4"/>
        <v xml:space="preserve">1A+ 1A- 1E 1F 6G </v>
      </c>
      <c r="AQ7" s="12">
        <f t="shared" si="2"/>
        <v>10</v>
      </c>
      <c r="AR7" s="14">
        <f t="shared" si="3"/>
        <v>1.641</v>
      </c>
    </row>
    <row r="8" spans="1:44" x14ac:dyDescent="0.55000000000000004">
      <c r="A8" s="6" t="s">
        <v>37</v>
      </c>
      <c r="B8" s="6">
        <v>22</v>
      </c>
      <c r="C8" s="6" t="str">
        <f>IF(AND($B8&gt;=MasterData!$B$3,$B8&lt;=MasterData!$C$3),MasterData!$A$3,IF(AND($B8&gt;=MasterData!$B$4,$B8&lt;=MasterData!$C$4),MasterData!$A$4,IF(AND($B8&gt;=MasterData!$B$5,$B8&lt;=MasterData!$C$5),MasterData!$A$5,IF(AND($B8&gt;=MasterData!$B$6,$B8&lt;=MasterData!$C$6),MasterData!$A$6,IF(AND($B8&gt;=MasterData!$B$7,$B8&lt;=MasterData!$C$7),MasterData!$A$7,IF(AND($B8&gt;=MasterData!$B$8,$B8&lt;=MasterData!$C$8),MasterData!$A$8,IF(AND($B8&gt;=MasterData!$B$9,$B8&lt;=MasterData!$C$9),MasterData!$A$9,IF(AND($B8&gt;=MasterData!$B$10,$B8&lt;=MasterData!$C$10),MasterData!$A$10,IF(AND($B8&gt;=MasterData!$B$11,$B8&lt;=MasterData!$C$11),MasterData!$A$11,IF(AND($B8&gt;=MasterData!$B$12,$B8&lt;=MasterData!$C$12),MasterData!$A$12,MasterData!$A$12))))))))))</f>
        <v>F</v>
      </c>
      <c r="D8" s="13">
        <f>IF(AND($B8&gt;=MasterData!$B$3,$B8&lt;=MasterData!$C$3),MasterData!$D$3,IF(AND($B8&gt;=MasterData!$B$4,$B8&lt;=MasterData!$C$4),MasterData!$D$4,IF(AND($B8&gt;=MasterData!$B$5,$B8&lt;=MasterData!$C$5),MasterData!$D$5,IF(AND($B8&gt;=MasterData!$B$6,$B8&lt;=MasterData!$C$6),MasterData!$D$6,IF(AND($B8&gt;=MasterData!$B$7,$B8&lt;=MasterData!$C$7),MasterData!$D$7,IF(AND($B8&gt;=MasterData!$B$8,$B8&lt;=MasterData!$C$8),MasterData!$D$8,IF(AND($B8&gt;=MasterData!$B$9,$B8&lt;=MasterData!$C$9),MasterData!$D$9,IF(AND($B8&gt;=MasterData!$B$10,$B8&lt;=MasterData!$C$10),MasterData!$D$10,IF(AND($B8&gt;=MasterData!$B$11,$B8&lt;=MasterData!$C$11),MasterData!$D$11,IF(AND($B8&gt;=MasterData!$B$12,$B8&lt;=MasterData!$C$12),MasterData!$D$12,MasterData!$D$12))))))))))</f>
        <v>1.33</v>
      </c>
      <c r="E8" s="6">
        <v>77</v>
      </c>
      <c r="F8" s="6" t="str">
        <f>IF(AND($E8&gt;=MasterData!$B$3,$E8&lt;=MasterData!$C$3),MasterData!$A$3,IF(AND($E8&gt;=MasterData!$B$4,$E8&lt;=MasterData!$C$4),MasterData!$A$4,IF(AND($E8&gt;=MasterData!$B$5,$E8&lt;=MasterData!$C$5),MasterData!$A$5,IF(AND($E8&gt;=MasterData!$B$6,$E8&lt;=MasterData!$C$6),MasterData!$A$6,IF(AND($E8&gt;=MasterData!$B$7,$E8&lt;=MasterData!$C$7),MasterData!$A$7,IF(AND($E8&gt;=MasterData!$B$8,$E8&lt;=MasterData!$C$8),MasterData!$A$8,IF(AND($E8&gt;=MasterData!$B$9,$E8&lt;=MasterData!$C$9),MasterData!$A$9,IF(AND($E8&gt;=MasterData!$B$10,$E8&lt;=MasterData!$C$10),MasterData!$A$10,IF(AND($E8&gt;=MasterData!$B$11,$E8&lt;=MasterData!$C$11),MasterData!$A$11,IF(AND($E8&gt;=MasterData!$B$12,$E8&lt;=MasterData!$C$12),MasterData!$A$12,MasterData!$A$12))))))))))</f>
        <v>A-</v>
      </c>
      <c r="G8" s="13">
        <f>IF(AND($E8&gt;=MasterData!$B$3,$E8&lt;=MasterData!$C$3),MasterData!$D$3,IF(AND($E8&gt;=MasterData!$B$4,$E8&lt;=MasterData!$C$4),MasterData!$D$4,IF(AND($E8&gt;=MasterData!$B$5,$E8&lt;=MasterData!$C$5),MasterData!$D$5,IF(AND($E8&gt;=MasterData!$B$6,$E8&lt;=MasterData!$C$6),MasterData!$D$6,IF(AND($E8&gt;=MasterData!$B$7,$E8&lt;=MasterData!$C$7),MasterData!$D$7,IF(AND($E8&gt;=MasterData!$B$8,$E8&lt;=MasterData!$C$8),MasterData!$D$8,IF(AND($E8&gt;=MasterData!$B$9,$E8&lt;=MasterData!$C$9),MasterData!$D$9,IF(AND($E8&gt;=MasterData!$B$10,$E8&lt;=MasterData!$C$10),MasterData!$D$10,IF(AND($E8&gt;=MasterData!$B$11,$E8&lt;=MasterData!$C$11),MasterData!$D$11,IF(AND($E8&gt;=MasterData!$B$12,$E8&lt;=MasterData!$C$12),MasterData!$D$12,MasterData!$D$12))))))))))</f>
        <v>3.33</v>
      </c>
      <c r="H8" s="6">
        <v>78</v>
      </c>
      <c r="I8" s="6" t="str">
        <f>IF(AND($H8&gt;=MasterData!$B$3,$H8&lt;=MasterData!$C$3),MasterData!$A$3,IF(AND($H8&gt;=MasterData!$B$4,$H8&lt;=MasterData!$C$4),MasterData!$A$4,IF(AND($H8&gt;=MasterData!$B$5,$H8&lt;=MasterData!$C$5),MasterData!$A$5,IF(AND($H8&gt;=MasterData!$B$6,$H8&lt;=MasterData!$C$6),MasterData!$A$6,IF(AND($H8&gt;=MasterData!$B$7,$H8&lt;=MasterData!$C$7),MasterData!$A$7,IF(AND($H8&gt;=MasterData!$B$8,$H8&lt;=MasterData!$C$8),MasterData!$A$8,IF(AND($H8&gt;=MasterData!$B$9,$H8&lt;=MasterData!$C$9),MasterData!$A$9,IF(AND($H8&gt;=MasterData!$B$10,$H8&lt;=MasterData!$C$10),MasterData!$A$10,IF(AND($H8&gt;=MasterData!$B$11,$H8&lt;=MasterData!$C$11),MasterData!$A$11,IF(AND($H8&gt;=MasterData!$B$12,$H8&lt;=MasterData!$C$12),MasterData!$A$12,MasterData!$A$12))))))))))</f>
        <v>A-</v>
      </c>
      <c r="J8" s="13">
        <f>IF(AND($H8&gt;=MasterData!$B$3,$H8&lt;=MasterData!$C$3),MasterData!$D$3,IF(AND($H8&gt;=MasterData!$B$4,$H8&lt;=MasterData!$C$4),MasterData!$D$4,IF(AND($H8&gt;=MasterData!$B$5,$H8&lt;=MasterData!$C$5),MasterData!$D$5,IF(AND($H8&gt;=MasterData!$B$6,$H8&lt;=MasterData!$C$6),MasterData!$D$6,IF(AND($H8&gt;=MasterData!$B$7,$H8&lt;=MasterData!$C$7),MasterData!$D$7,IF(AND($H8&gt;=MasterData!$B$8,$H8&lt;=MasterData!$C$8),MasterData!$D$8,IF(AND($H8&gt;=MasterData!$B$9,$H8&lt;=MasterData!$C$9),MasterData!$D$9,IF(AND($H8&gt;=MasterData!$B$10,$H8&lt;=MasterData!$C$10),MasterData!$D$10,IF(AND($H8&gt;=MasterData!$B$11,$H8&lt;=MasterData!$C$11),MasterData!$D$11,IF(AND($H8&gt;=MasterData!$B$12,$H8&lt;=MasterData!$C$12),MasterData!$D$12,MasterData!$D$12))))))))))</f>
        <v>3.33</v>
      </c>
      <c r="K8" s="6">
        <v>77</v>
      </c>
      <c r="L8" s="6" t="str">
        <f>IF(AND($K8&gt;=MasterData!$B$3,$K8&lt;=MasterData!$C$3),MasterData!$A$3,IF(AND($K8&gt;=MasterData!$B$4,$K8&lt;=MasterData!$C$4),MasterData!$A$4,IF(AND($K8&gt;=MasterData!$B$5,$K8&lt;=MasterData!$C$5),MasterData!$A$5,IF(AND($K8&gt;=MasterData!$B$6,$K8&lt;=MasterData!$C$6),MasterData!$A$6,IF(AND($K8&gt;=MasterData!$B$7,$K8&lt;=MasterData!$C$7),MasterData!$A$7,IF(AND($K8&gt;=MasterData!$B$8,$K8&lt;=MasterData!$C$8),MasterData!$A$8,IF(AND($K8&gt;=MasterData!$B$9,$K8&lt;=MasterData!$C$9),MasterData!$A$9,IF(AND($K8&gt;=MasterData!$B$10,$K8&lt;=MasterData!$C$10),MasterData!$A$10,IF(AND($K8&gt;=MasterData!$B$11,$K8&lt;=MasterData!$C$11),MasterData!$A$11,IF(AND($K8&gt;=MasterData!$B$12,$K8&lt;=MasterData!$C$12),MasterData!$A$12,MasterData!$A$12))))))))))</f>
        <v>A-</v>
      </c>
      <c r="M8" s="13">
        <f>IF(AND($K8&gt;=MasterData!$B$3,$K8&lt;=MasterData!$C$3),MasterData!$D$3,IF(AND($K8&gt;=MasterData!$B$4,$K8&lt;=MasterData!$C$4),MasterData!$D$4,IF(AND($K8&gt;=MasterData!$B$5,$K8&lt;=MasterData!$C$5),MasterData!$D$5,IF(AND($K8&gt;=MasterData!$B$6,$K8&lt;=MasterData!$C$6),MasterData!$D$6,IF(AND($K8&gt;=MasterData!$B$7,$K8&lt;=MasterData!$C$7),MasterData!$D$7,IF(AND($K8&gt;=MasterData!$B$8,$K8&lt;=MasterData!$C$8),MasterData!$D$8,IF(AND($K8&gt;=MasterData!$B$9,$K8&lt;=MasterData!$C$9),MasterData!$D$9,IF(AND($K8&gt;=MasterData!$B$10,$K8&lt;=MasterData!$C$10),MasterData!$D$10,IF(AND($K8&gt;=MasterData!$B$11,$K8&lt;=MasterData!$C$11),MasterData!$D$11,IF(AND($K8&gt;=MasterData!$B$12,$K8&lt;=MasterData!$C$12),MasterData!$D$12,MasterData!$D$12))))))))))</f>
        <v>3.33</v>
      </c>
      <c r="O8" s="6" t="str">
        <f>IF(AND($N8&gt;=MasterData!$B$3,$N8&lt;=MasterData!$C$3),MasterData!$A$3,IF(AND($N8&gt;=MasterData!$B$4,$N8&lt;=MasterData!$C$4),MasterData!$A$4,IF(AND($N8&gt;=MasterData!$B$5,$N8&lt;=MasterData!$C$5),MasterData!$A$5,IF(AND($N8&gt;=MasterData!$B$6,$N8&lt;=MasterData!$C$6),MasterData!$A$6,IF(AND($N8&gt;=MasterData!$B$7,$N8&lt;=MasterData!$C$7),MasterData!$A$7,IF(AND($N8&gt;=MasterData!$B$8,$N8&lt;=MasterData!$C$8),MasterData!$A$8,IF(AND($N8&gt;=MasterData!$B$9,$N8&lt;=MasterData!$C$9),MasterData!$A$9,IF(AND($N8&gt;=MasterData!$B$10,$N8&lt;=MasterData!$C$10),MasterData!$A$10,IF(AND($N8&gt;=MasterData!$B$11,$N8&lt;=MasterData!$C$11),MasterData!$A$11,IF(AND($N8&gt;=MasterData!$B$12,$N8&lt;=MasterData!$C$12),MasterData!$A$12,MasterData!$A$12))))))))))</f>
        <v>G</v>
      </c>
      <c r="P8" s="13">
        <f>IF(AND($N8&gt;=MasterData!$B$3,$N8&lt;=MasterData!$C$3),MasterData!$D$3,IF(AND($N8&gt;=MasterData!$B$4,$N8&lt;=MasterData!$C$4),MasterData!$D$4,IF(AND($N8&gt;=MasterData!$B$5,$N8&lt;=MasterData!$C$5),MasterData!$D$5,IF(AND($N8&gt;=MasterData!$B$6,$N8&lt;=MasterData!$C$6),MasterData!$D$6,IF(AND($N8&gt;=MasterData!$B$7,$N8&lt;=MasterData!$C$7),MasterData!$D$7,IF(AND($N8&gt;=MasterData!$B$8,$N8&lt;=MasterData!$C$8),MasterData!$D$8,IF(AND($N8&gt;=MasterData!$B$9,$N8&lt;=MasterData!$C$9),MasterData!$D$9,IF(AND($N8&gt;=MasterData!$B$10,$N8&lt;=MasterData!$C$10),MasterData!$D$10,IF(AND($N8&gt;=MasterData!$B$11,$N8&lt;=MasterData!$C$11),MasterData!$D$11,IF(AND($N8&gt;=MasterData!$B$12,$N8&lt;=MasterData!$C$12),MasterData!$D$12,MasterData!$D$12))))))))))</f>
        <v>1</v>
      </c>
      <c r="R8" s="6" t="str">
        <f>IF(AND($Q8&gt;=MasterData!$B$3,$Q8&lt;=MasterData!$C$3),MasterData!$A$3,IF(AND($Q8&gt;=MasterData!$B$4,$Q8&lt;=MasterData!$C$4),MasterData!$A$4,IF(AND($Q8&gt;=MasterData!$B$5,$Q8&lt;=MasterData!$C$5),MasterData!$A$5,IF(AND($Q8&gt;=MasterData!$B$6,$Q8&lt;=MasterData!$C$6),MasterData!$A$6,IF(AND($Q8&gt;=MasterData!$B$7,$Q8&lt;=MasterData!$C$7),MasterData!$A$7,IF(AND($Q8&gt;=MasterData!$B$8,$Q8&lt;=MasterData!$C$8),MasterData!$A$8,IF(AND($Q8&gt;=MasterData!$B$9,$Q8&lt;=MasterData!$C$9),MasterData!$A$9,IF(AND($Q8&gt;=MasterData!$B$10,$Q8&lt;=MasterData!$C$10),MasterData!$A$10,IF(AND($Q8&gt;=MasterData!$B$11,$Q8&lt;=MasterData!$C$11),MasterData!$A$11,IF(AND($Q8&gt;=MasterData!$B$12,$Q8&lt;=MasterData!$C$12),MasterData!$A$12,MasterData!$A$12))))))))))</f>
        <v>G</v>
      </c>
      <c r="S8" s="13">
        <f>IF(AND($Q8&gt;=MasterData!$B$3,$Q8&lt;=MasterData!$C$3),MasterData!$D$3,IF(AND($Q8&gt;=MasterData!$B$4,$Q8&lt;=MasterData!$C$4),MasterData!$D$4,IF(AND($Q8&gt;=MasterData!$B$5,$Q8&lt;=MasterData!$C$5),MasterData!$D$5,IF(AND($Q8&gt;=MasterData!$B$6,$Q8&lt;=MasterData!$C$6),MasterData!$D$6,IF(AND($Q8&gt;=MasterData!$B$7,$Q8&lt;=MasterData!$C$7),MasterData!$D$7,IF(AND($Q8&gt;=MasterData!$B$8,$Q8&lt;=MasterData!$C$8),MasterData!$D$8,IF(AND($Q8&gt;=MasterData!$B$9,$Q8&lt;=MasterData!$C$9),MasterData!$D$9,IF(AND($Q8&gt;=MasterData!$B$10,$Q8&lt;=MasterData!$C$10),MasterData!$D$10,IF(AND($Q8&gt;=MasterData!$B$11,$Q8&lt;=MasterData!$C$11),MasterData!$D$11,IF(AND($Q8&gt;=MasterData!$B$12,$Q8&lt;=MasterData!$C$12),MasterData!$D$12,MasterData!$D$12))))))))))</f>
        <v>1</v>
      </c>
      <c r="U8" s="6" t="str">
        <f>IF(AND($T8&gt;=MasterData!$B$3,$T8&lt;=MasterData!$C$3),MasterData!$A$3,IF(AND($T8&gt;=MasterData!$B$4,$T8&lt;=MasterData!$C$4),MasterData!$A$4,IF(AND($T8&gt;=MasterData!$B$5,$T8&lt;=MasterData!$C$5),MasterData!$A$5,IF(AND($T8&gt;=MasterData!$B$6,$T8&lt;=MasterData!$C$6),MasterData!$A$6,IF(AND($T8&gt;=MasterData!$B$7,$T8&lt;=MasterData!$C$7),MasterData!$A$7,IF(AND($T8&gt;=MasterData!$B$8,$T8&lt;=MasterData!$C$8),MasterData!$A$8,IF(AND($T8&gt;=MasterData!$B$9,$T8&lt;=MasterData!$C$9),MasterData!$A$9,IF(AND($T8&gt;=MasterData!$B$10,$T8&lt;=MasterData!$C$10),MasterData!$A$10,IF(AND($T8&gt;=MasterData!$B$11,$T8&lt;=MasterData!$C$11),MasterData!$A$11,IF(AND($T8&gt;=MasterData!$B$12,$T8&lt;=MasterData!$C$12),MasterData!$A$12,MasterData!$A$12))))))))))</f>
        <v>G</v>
      </c>
      <c r="V8" s="13">
        <f>IF(AND($T8&gt;=MasterData!$B$3,$T8&lt;=MasterData!$C$3),MasterData!$D$3,IF(AND($T8&gt;=MasterData!$B$4,$T8&lt;=MasterData!$C$4),MasterData!$D$4,IF(AND($T8&gt;=MasterData!$B$5,$T8&lt;=MasterData!$C$5),MasterData!$D$5,IF(AND($T8&gt;=MasterData!$B$6,$T8&lt;=MasterData!$C$6),MasterData!$D$6,IF(AND($T8&gt;=MasterData!$B$7,$T8&lt;=MasterData!$C$7),MasterData!$D$7,IF(AND($T8&gt;=MasterData!$B$8,$T8&lt;=MasterData!$C$8),MasterData!$D$8,IF(AND($T8&gt;=MasterData!$B$9,$T8&lt;=MasterData!$C$9),MasterData!$D$9,IF(AND($T8&gt;=MasterData!$B$10,$T8&lt;=MasterData!$C$10),MasterData!$D$10,IF(AND($T8&gt;=MasterData!$B$11,$T8&lt;=MasterData!$C$11),MasterData!$D$11,IF(AND($T8&gt;=MasterData!$B$12,$T8&lt;=MasterData!$C$12),MasterData!$D$12,MasterData!$D$12))))))))))</f>
        <v>1</v>
      </c>
      <c r="X8" s="6" t="str">
        <f>IF(AND($W8&gt;=MasterData!$B$3,$W8&lt;=MasterData!$C$3),MasterData!$A$3,IF(AND($W8&gt;=MasterData!$B$4,$W8&lt;=MasterData!$C$4),MasterData!$A$4,IF(AND($W8&gt;=MasterData!$B$5,$W8&lt;=MasterData!$C$5),MasterData!$A$5,IF(AND($W8&gt;=MasterData!$B$6,$W8&lt;=MasterData!$C$6),MasterData!$A$6,IF(AND($W8&gt;=MasterData!$B$7,$W8&lt;=MasterData!$C$7),MasterData!$A$7,IF(AND($W8&gt;=MasterData!$B$8,$W8&lt;=MasterData!$C$8),MasterData!$A$8,IF(AND($W8&gt;=MasterData!$B$9,$W8&lt;=MasterData!$C$9),MasterData!$A$9,IF(AND($W8&gt;=MasterData!$B$10,$W8&lt;=MasterData!$C$10),MasterData!$A$10,IF(AND($W8&gt;=MasterData!$B$11,$W8&lt;=MasterData!$C$11),MasterData!$A$11,IF(AND($W8&gt;=MasterData!$B$12,$W8&lt;=MasterData!$C$12),MasterData!$A$12,MasterData!$A$12))))))))))</f>
        <v>G</v>
      </c>
      <c r="Y8" s="13">
        <f>IF(AND($W8&gt;=MasterData!$B$3,$W8&lt;=MasterData!$C$3),MasterData!$D$3,IF(AND($W8&gt;=MasterData!$B$4,$W8&lt;=MasterData!$C$4),MasterData!$D$4,IF(AND($W8&gt;=MasterData!$B$5,$W8&lt;=MasterData!$C$5),MasterData!$D$5,IF(AND($W8&gt;=MasterData!$B$6,$W8&lt;=MasterData!$C$6),MasterData!$D$6,IF(AND($W8&gt;=MasterData!$B$7,$W8&lt;=MasterData!$C$7),MasterData!$D$7,IF(AND($W8&gt;=MasterData!$B$8,$W8&lt;=MasterData!$C$8),MasterData!$D$8,IF(AND($W8&gt;=MasterData!$B$9,$W8&lt;=MasterData!$C$9),MasterData!$D$9,IF(AND($W8&gt;=MasterData!$B$10,$W8&lt;=MasterData!$C$10),MasterData!$D$10,IF(AND($W8&gt;=MasterData!$B$11,$W8&lt;=MasterData!$C$11),MasterData!$D$11,IF(AND($W8&gt;=MasterData!$B$12,$W8&lt;=MasterData!$C$12),MasterData!$D$12,MasterData!$D$12))))))))))</f>
        <v>1</v>
      </c>
      <c r="AA8" s="6" t="str">
        <f>IF(AND($Z8&gt;=MasterData!$B$3,$Z8&lt;=MasterData!$C$3),MasterData!$A$3,IF(AND($Z8&gt;=MasterData!$B$4,$Z8&lt;=MasterData!$C$4),MasterData!$A$4,IF(AND($Z8&gt;=MasterData!$B$5,$Z8&lt;=MasterData!$C$5),MasterData!$A$5,IF(AND($Z8&gt;=MasterData!$B$6,$Z8&lt;=MasterData!$C$6),MasterData!$A$6,IF(AND($Z8&gt;=MasterData!$B$7,$Z8&lt;=MasterData!$C$7),MasterData!$A$7,IF(AND($Z8&gt;=MasterData!$B$8,$Z8&lt;=MasterData!$C$8),MasterData!$A$8,IF(AND($Z8&gt;=MasterData!$B$9,$Z8&lt;=MasterData!$C$9),MasterData!$A$9,IF(AND($Z8&gt;=MasterData!$B$10,$Z8&lt;=MasterData!$C$10),MasterData!$A$10,IF(AND($Z8&gt;=MasterData!$B$11,$Z8&lt;=MasterData!$C$11),MasterData!$A$11,IF(AND($Z8&gt;=MasterData!$B$12,$Z8&lt;=MasterData!$C$12),MasterData!$A$12,MasterData!$A$12))))))))))</f>
        <v>G</v>
      </c>
      <c r="AB8" s="13">
        <f>IF(AND($Z8&gt;=MasterData!$B$3,$Z8&lt;=MasterData!$C$3),MasterData!$D$3,IF(AND($Z8&gt;=MasterData!$B$4,$Z8&lt;=MasterData!$C$4),MasterData!$D$4,IF(AND($Z8&gt;=MasterData!$B$5,$Z8&lt;=MasterData!$C$5),MasterData!$D$5,IF(AND($Z8&gt;=MasterData!$B$6,$Z8&lt;=MasterData!$C$6),MasterData!$D$6,IF(AND($Z8&gt;=MasterData!$B$7,$Z8&lt;=MasterData!$C$7),MasterData!$D$7,IF(AND($Z8&gt;=MasterData!$B$8,$Z8&lt;=MasterData!$C$8),MasterData!$D$8,IF(AND($Z8&gt;=MasterData!$B$9,$Z8&lt;=MasterData!$C$9),MasterData!$D$9,IF(AND($Z8&gt;=MasterData!$B$10,$Z8&lt;=MasterData!$C$10),MasterData!$D$10,IF(AND($Z8&gt;=MasterData!$B$11,$Z8&lt;=MasterData!$C$11),MasterData!$D$11,IF(AND($Z8&gt;=MasterData!$B$12,$Z8&lt;=MasterData!$C$12),MasterData!$D$12,MasterData!$D$12))))))))))</f>
        <v>1</v>
      </c>
      <c r="AD8" s="6" t="str">
        <f>IF(AND($AC8&gt;=MasterData!$B$3,$AC8&lt;=MasterData!$C$3),MasterData!$A$3,IF(AND($AC8&gt;=MasterData!$B$4,$AC8&lt;=MasterData!$C$4),MasterData!$A$4,IF(AND($AC8&gt;=MasterData!$B$5,$AC8&lt;=MasterData!$C$5),MasterData!$A$5,IF(AND($AC8&gt;=MasterData!$B$6,$AC8&lt;=MasterData!$C$6),MasterData!$A$6,IF(AND($AC8&gt;=MasterData!$B$7,$AC8&lt;=MasterData!$C$7),MasterData!$A$7,IF(AND($AC8&gt;=MasterData!$B$8,$AC8&lt;=MasterData!$C$8),MasterData!$A$8,IF(AND($AC8&gt;=MasterData!$B$9,$AC8&lt;=MasterData!$C$9),MasterData!$A$9,IF(AND($AC8&gt;=MasterData!$B$10,$AC8&lt;=MasterData!$C$10),MasterData!$A$10,IF(AND($AC8&gt;=MasterData!$B$11,$AC8&lt;=MasterData!$C$11),MasterData!$A$11,IF(AND($AC8&gt;=MasterData!$B$12,$AC8&lt;=MasterData!$C$12),MasterData!$A$12,MasterData!$A$12))))))))))</f>
        <v>G</v>
      </c>
      <c r="AE8" s="13">
        <f>IF(AND($AC8&gt;=MasterData!$B$3,$AC8&lt;=MasterData!$C$3),MasterData!$D$3,IF(AND($AC8&gt;=MasterData!$B$4,$AC8&lt;=MasterData!$C$4),MasterData!$D$4,IF(AND($AC8&gt;=MasterData!$B$5,$AC8&lt;=MasterData!$C$5),MasterData!$D$5,IF(AND($AC8&gt;=MasterData!$B$6,$AC8&lt;=MasterData!$C$6),MasterData!$D$6,IF(AND($AC8&gt;=MasterData!$B$7,$AC8&lt;=MasterData!$C$7),MasterData!$D$7,IF(AND($AC8&gt;=MasterData!$B$8,$AC8&lt;=MasterData!$C$8),MasterData!$D$8,IF(AND($AC8&gt;=MasterData!$B$9,$AC8&lt;=MasterData!$C$9),MasterData!$D$9,IF(AND($AC8&gt;=MasterData!$B$10,$AC8&lt;=MasterData!$C$10),MasterData!$D$10,IF(AND($AC8&gt;=MasterData!$B$11,$AC8&lt;=MasterData!$C$11),MasterData!$D$11,IF(AND($AC8&gt;=MasterData!$B$12,$AC8&lt;=MasterData!$C$12),MasterData!$D$12,MasterData!$D$12))))))))))</f>
        <v>1</v>
      </c>
      <c r="AF8" s="8">
        <f t="shared" si="1"/>
        <v>0</v>
      </c>
      <c r="AG8" s="8">
        <f t="shared" si="1"/>
        <v>0</v>
      </c>
      <c r="AH8" s="8">
        <f t="shared" si="1"/>
        <v>3</v>
      </c>
      <c r="AI8" s="8">
        <f t="shared" si="1"/>
        <v>0</v>
      </c>
      <c r="AJ8" s="8">
        <f t="shared" si="1"/>
        <v>0</v>
      </c>
      <c r="AK8" s="8">
        <f t="shared" si="1"/>
        <v>0</v>
      </c>
      <c r="AL8" s="8">
        <f t="shared" si="1"/>
        <v>0</v>
      </c>
      <c r="AM8" s="8">
        <f t="shared" si="1"/>
        <v>0</v>
      </c>
      <c r="AN8" s="8">
        <f t="shared" si="1"/>
        <v>1</v>
      </c>
      <c r="AO8" s="8">
        <f t="shared" si="1"/>
        <v>6</v>
      </c>
      <c r="AP8" s="8" t="str">
        <f t="shared" si="4"/>
        <v xml:space="preserve"> 3A- 1F 6G </v>
      </c>
      <c r="AQ8" s="12">
        <f t="shared" si="2"/>
        <v>10</v>
      </c>
      <c r="AR8" s="14">
        <f t="shared" si="3"/>
        <v>1.732</v>
      </c>
    </row>
    <row r="9" spans="1:44" x14ac:dyDescent="0.55000000000000004">
      <c r="A9" s="6" t="s">
        <v>38</v>
      </c>
      <c r="B9" s="6">
        <v>33</v>
      </c>
      <c r="C9" s="6" t="str">
        <f>IF(AND($B9&gt;=MasterData!$B$3,$B9&lt;=MasterData!$C$3),MasterData!$A$3,IF(AND($B9&gt;=MasterData!$B$4,$B9&lt;=MasterData!$C$4),MasterData!$A$4,IF(AND($B9&gt;=MasterData!$B$5,$B9&lt;=MasterData!$C$5),MasterData!$A$5,IF(AND($B9&gt;=MasterData!$B$6,$B9&lt;=MasterData!$C$6),MasterData!$A$6,IF(AND($B9&gt;=MasterData!$B$7,$B9&lt;=MasterData!$C$7),MasterData!$A$7,IF(AND($B9&gt;=MasterData!$B$8,$B9&lt;=MasterData!$C$8),MasterData!$A$8,IF(AND($B9&gt;=MasterData!$B$9,$B9&lt;=MasterData!$C$9),MasterData!$A$9,IF(AND($B9&gt;=MasterData!$B$10,$B9&lt;=MasterData!$C$10),MasterData!$A$10,IF(AND($B9&gt;=MasterData!$B$11,$B9&lt;=MasterData!$C$11),MasterData!$A$11,IF(AND($B9&gt;=MasterData!$B$12,$B9&lt;=MasterData!$C$12),MasterData!$A$12,MasterData!$A$12))))))))))</f>
        <v>G</v>
      </c>
      <c r="D9" s="13">
        <f>IF(AND($B9&gt;=MasterData!$B$3,$B9&lt;=MasterData!$C$3),MasterData!$D$3,IF(AND($B9&gt;=MasterData!$B$4,$B9&lt;=MasterData!$C$4),MasterData!$D$4,IF(AND($B9&gt;=MasterData!$B$5,$B9&lt;=MasterData!$C$5),MasterData!$D$5,IF(AND($B9&gt;=MasterData!$B$6,$B9&lt;=MasterData!$C$6),MasterData!$D$6,IF(AND($B9&gt;=MasterData!$B$7,$B9&lt;=MasterData!$C$7),MasterData!$D$7,IF(AND($B9&gt;=MasterData!$B$8,$B9&lt;=MasterData!$C$8),MasterData!$D$8,IF(AND($B9&gt;=MasterData!$B$9,$B9&lt;=MasterData!$C$9),MasterData!$D$9,IF(AND($B9&gt;=MasterData!$B$10,$B9&lt;=MasterData!$C$10),MasterData!$D$10,IF(AND($B9&gt;=MasterData!$B$11,$B9&lt;=MasterData!$C$11),MasterData!$D$11,IF(AND($B9&gt;=MasterData!$B$12,$B9&lt;=MasterData!$C$12),MasterData!$D$12,MasterData!$D$12))))))))))</f>
        <v>1</v>
      </c>
      <c r="E9" s="6">
        <v>89</v>
      </c>
      <c r="F9" s="6" t="str">
        <f>IF(AND($E9&gt;=MasterData!$B$3,$E9&lt;=MasterData!$C$3),MasterData!$A$3,IF(AND($E9&gt;=MasterData!$B$4,$E9&lt;=MasterData!$C$4),MasterData!$A$4,IF(AND($E9&gt;=MasterData!$B$5,$E9&lt;=MasterData!$C$5),MasterData!$A$5,IF(AND($E9&gt;=MasterData!$B$6,$E9&lt;=MasterData!$C$6),MasterData!$A$6,IF(AND($E9&gt;=MasterData!$B$7,$E9&lt;=MasterData!$C$7),MasterData!$A$7,IF(AND($E9&gt;=MasterData!$B$8,$E9&lt;=MasterData!$C$8),MasterData!$A$8,IF(AND($E9&gt;=MasterData!$B$9,$E9&lt;=MasterData!$C$9),MasterData!$A$9,IF(AND($E9&gt;=MasterData!$B$10,$E9&lt;=MasterData!$C$10),MasterData!$A$10,IF(AND($E9&gt;=MasterData!$B$11,$E9&lt;=MasterData!$C$11),MasterData!$A$11,IF(AND($E9&gt;=MasterData!$B$12,$E9&lt;=MasterData!$C$12),MasterData!$A$12,MasterData!$A$12))))))))))</f>
        <v>A</v>
      </c>
      <c r="G9" s="13">
        <f>IF(AND($E9&gt;=MasterData!$B$3,$E9&lt;=MasterData!$C$3),MasterData!$D$3,IF(AND($E9&gt;=MasterData!$B$4,$E9&lt;=MasterData!$C$4),MasterData!$D$4,IF(AND($E9&gt;=MasterData!$B$5,$E9&lt;=MasterData!$C$5),MasterData!$D$5,IF(AND($E9&gt;=MasterData!$B$6,$E9&lt;=MasterData!$C$6),MasterData!$D$6,IF(AND($E9&gt;=MasterData!$B$7,$E9&lt;=MasterData!$C$7),MasterData!$D$7,IF(AND($E9&gt;=MasterData!$B$8,$E9&lt;=MasterData!$C$8),MasterData!$D$8,IF(AND($E9&gt;=MasterData!$B$9,$E9&lt;=MasterData!$C$9),MasterData!$D$9,IF(AND($E9&gt;=MasterData!$B$10,$E9&lt;=MasterData!$C$10),MasterData!$D$10,IF(AND($E9&gt;=MasterData!$B$11,$E9&lt;=MasterData!$C$11),MasterData!$D$11,IF(AND($E9&gt;=MasterData!$B$12,$E9&lt;=MasterData!$C$12),MasterData!$D$12,MasterData!$D$12))))))))))</f>
        <v>3.75</v>
      </c>
      <c r="H9" s="6">
        <v>34</v>
      </c>
      <c r="I9" s="6" t="str">
        <f>IF(AND($H9&gt;=MasterData!$B$3,$H9&lt;=MasterData!$C$3),MasterData!$A$3,IF(AND($H9&gt;=MasterData!$B$4,$H9&lt;=MasterData!$C$4),MasterData!$A$4,IF(AND($H9&gt;=MasterData!$B$5,$H9&lt;=MasterData!$C$5),MasterData!$A$5,IF(AND($H9&gt;=MasterData!$B$6,$H9&lt;=MasterData!$C$6),MasterData!$A$6,IF(AND($H9&gt;=MasterData!$B$7,$H9&lt;=MasterData!$C$7),MasterData!$A$7,IF(AND($H9&gt;=MasterData!$B$8,$H9&lt;=MasterData!$C$8),MasterData!$A$8,IF(AND($H9&gt;=MasterData!$B$9,$H9&lt;=MasterData!$C$9),MasterData!$A$9,IF(AND($H9&gt;=MasterData!$B$10,$H9&lt;=MasterData!$C$10),MasterData!$A$10,IF(AND($H9&gt;=MasterData!$B$11,$H9&lt;=MasterData!$C$11),MasterData!$A$11,IF(AND($H9&gt;=MasterData!$B$12,$H9&lt;=MasterData!$C$12),MasterData!$A$12,MasterData!$A$12))))))))))</f>
        <v>G</v>
      </c>
      <c r="J9" s="13">
        <f>IF(AND($H9&gt;=MasterData!$B$3,$H9&lt;=MasterData!$C$3),MasterData!$D$3,IF(AND($H9&gt;=MasterData!$B$4,$H9&lt;=MasterData!$C$4),MasterData!$D$4,IF(AND($H9&gt;=MasterData!$B$5,$H9&lt;=MasterData!$C$5),MasterData!$D$5,IF(AND($H9&gt;=MasterData!$B$6,$H9&lt;=MasterData!$C$6),MasterData!$D$6,IF(AND($H9&gt;=MasterData!$B$7,$H9&lt;=MasterData!$C$7),MasterData!$D$7,IF(AND($H9&gt;=MasterData!$B$8,$H9&lt;=MasterData!$C$8),MasterData!$D$8,IF(AND($H9&gt;=MasterData!$B$9,$H9&lt;=MasterData!$C$9),MasterData!$D$9,IF(AND($H9&gt;=MasterData!$B$10,$H9&lt;=MasterData!$C$10),MasterData!$D$10,IF(AND($H9&gt;=MasterData!$B$11,$H9&lt;=MasterData!$C$11),MasterData!$D$11,IF(AND($H9&gt;=MasterData!$B$12,$H9&lt;=MasterData!$C$12),MasterData!$D$12,MasterData!$D$12))))))))))</f>
        <v>1</v>
      </c>
      <c r="K9" s="6">
        <v>88</v>
      </c>
      <c r="L9" s="6" t="str">
        <f>IF(AND($K9&gt;=MasterData!$B$3,$K9&lt;=MasterData!$C$3),MasterData!$A$3,IF(AND($K9&gt;=MasterData!$B$4,$K9&lt;=MasterData!$C$4),MasterData!$A$4,IF(AND($K9&gt;=MasterData!$B$5,$K9&lt;=MasterData!$C$5),MasterData!$A$5,IF(AND($K9&gt;=MasterData!$B$6,$K9&lt;=MasterData!$C$6),MasterData!$A$6,IF(AND($K9&gt;=MasterData!$B$7,$K9&lt;=MasterData!$C$7),MasterData!$A$7,IF(AND($K9&gt;=MasterData!$B$8,$K9&lt;=MasterData!$C$8),MasterData!$A$8,IF(AND($K9&gt;=MasterData!$B$9,$K9&lt;=MasterData!$C$9),MasterData!$A$9,IF(AND($K9&gt;=MasterData!$B$10,$K9&lt;=MasterData!$C$10),MasterData!$A$10,IF(AND($K9&gt;=MasterData!$B$11,$K9&lt;=MasterData!$C$11),MasterData!$A$11,IF(AND($K9&gt;=MasterData!$B$12,$K9&lt;=MasterData!$C$12),MasterData!$A$12,MasterData!$A$12))))))))))</f>
        <v>A</v>
      </c>
      <c r="M9" s="13">
        <f>IF(AND($K9&gt;=MasterData!$B$3,$K9&lt;=MasterData!$C$3),MasterData!$D$3,IF(AND($K9&gt;=MasterData!$B$4,$K9&lt;=MasterData!$C$4),MasterData!$D$4,IF(AND($K9&gt;=MasterData!$B$5,$K9&lt;=MasterData!$C$5),MasterData!$D$5,IF(AND($K9&gt;=MasterData!$B$6,$K9&lt;=MasterData!$C$6),MasterData!$D$6,IF(AND($K9&gt;=MasterData!$B$7,$K9&lt;=MasterData!$C$7),MasterData!$D$7,IF(AND($K9&gt;=MasterData!$B$8,$K9&lt;=MasterData!$C$8),MasterData!$D$8,IF(AND($K9&gt;=MasterData!$B$9,$K9&lt;=MasterData!$C$9),MasterData!$D$9,IF(AND($K9&gt;=MasterData!$B$10,$K9&lt;=MasterData!$C$10),MasterData!$D$10,IF(AND($K9&gt;=MasterData!$B$11,$K9&lt;=MasterData!$C$11),MasterData!$D$11,IF(AND($K9&gt;=MasterData!$B$12,$K9&lt;=MasterData!$C$12),MasterData!$D$12,MasterData!$D$12))))))))))</f>
        <v>3.75</v>
      </c>
      <c r="O9" s="6" t="str">
        <f>IF(AND($N9&gt;=MasterData!$B$3,$N9&lt;=MasterData!$C$3),MasterData!$A$3,IF(AND($N9&gt;=MasterData!$B$4,$N9&lt;=MasterData!$C$4),MasterData!$A$4,IF(AND($N9&gt;=MasterData!$B$5,$N9&lt;=MasterData!$C$5),MasterData!$A$5,IF(AND($N9&gt;=MasterData!$B$6,$N9&lt;=MasterData!$C$6),MasterData!$A$6,IF(AND($N9&gt;=MasterData!$B$7,$N9&lt;=MasterData!$C$7),MasterData!$A$7,IF(AND($N9&gt;=MasterData!$B$8,$N9&lt;=MasterData!$C$8),MasterData!$A$8,IF(AND($N9&gt;=MasterData!$B$9,$N9&lt;=MasterData!$C$9),MasterData!$A$9,IF(AND($N9&gt;=MasterData!$B$10,$N9&lt;=MasterData!$C$10),MasterData!$A$10,IF(AND($N9&gt;=MasterData!$B$11,$N9&lt;=MasterData!$C$11),MasterData!$A$11,IF(AND($N9&gt;=MasterData!$B$12,$N9&lt;=MasterData!$C$12),MasterData!$A$12,MasterData!$A$12))))))))))</f>
        <v>G</v>
      </c>
      <c r="P9" s="13">
        <f>IF(AND($N9&gt;=MasterData!$B$3,$N9&lt;=MasterData!$C$3),MasterData!$D$3,IF(AND($N9&gt;=MasterData!$B$4,$N9&lt;=MasterData!$C$4),MasterData!$D$4,IF(AND($N9&gt;=MasterData!$B$5,$N9&lt;=MasterData!$C$5),MasterData!$D$5,IF(AND($N9&gt;=MasterData!$B$6,$N9&lt;=MasterData!$C$6),MasterData!$D$6,IF(AND($N9&gt;=MasterData!$B$7,$N9&lt;=MasterData!$C$7),MasterData!$D$7,IF(AND($N9&gt;=MasterData!$B$8,$N9&lt;=MasterData!$C$8),MasterData!$D$8,IF(AND($N9&gt;=MasterData!$B$9,$N9&lt;=MasterData!$C$9),MasterData!$D$9,IF(AND($N9&gt;=MasterData!$B$10,$N9&lt;=MasterData!$C$10),MasterData!$D$10,IF(AND($N9&gt;=MasterData!$B$11,$N9&lt;=MasterData!$C$11),MasterData!$D$11,IF(AND($N9&gt;=MasterData!$B$12,$N9&lt;=MasterData!$C$12),MasterData!$D$12,MasterData!$D$12))))))))))</f>
        <v>1</v>
      </c>
      <c r="R9" s="6" t="str">
        <f>IF(AND($Q9&gt;=MasterData!$B$3,$Q9&lt;=MasterData!$C$3),MasterData!$A$3,IF(AND($Q9&gt;=MasterData!$B$4,$Q9&lt;=MasterData!$C$4),MasterData!$A$4,IF(AND($Q9&gt;=MasterData!$B$5,$Q9&lt;=MasterData!$C$5),MasterData!$A$5,IF(AND($Q9&gt;=MasterData!$B$6,$Q9&lt;=MasterData!$C$6),MasterData!$A$6,IF(AND($Q9&gt;=MasterData!$B$7,$Q9&lt;=MasterData!$C$7),MasterData!$A$7,IF(AND($Q9&gt;=MasterData!$B$8,$Q9&lt;=MasterData!$C$8),MasterData!$A$8,IF(AND($Q9&gt;=MasterData!$B$9,$Q9&lt;=MasterData!$C$9),MasterData!$A$9,IF(AND($Q9&gt;=MasterData!$B$10,$Q9&lt;=MasterData!$C$10),MasterData!$A$10,IF(AND($Q9&gt;=MasterData!$B$11,$Q9&lt;=MasterData!$C$11),MasterData!$A$11,IF(AND($Q9&gt;=MasterData!$B$12,$Q9&lt;=MasterData!$C$12),MasterData!$A$12,MasterData!$A$12))))))))))</f>
        <v>G</v>
      </c>
      <c r="S9" s="13">
        <f>IF(AND($Q9&gt;=MasterData!$B$3,$Q9&lt;=MasterData!$C$3),MasterData!$D$3,IF(AND($Q9&gt;=MasterData!$B$4,$Q9&lt;=MasterData!$C$4),MasterData!$D$4,IF(AND($Q9&gt;=MasterData!$B$5,$Q9&lt;=MasterData!$C$5),MasterData!$D$5,IF(AND($Q9&gt;=MasterData!$B$6,$Q9&lt;=MasterData!$C$6),MasterData!$D$6,IF(AND($Q9&gt;=MasterData!$B$7,$Q9&lt;=MasterData!$C$7),MasterData!$D$7,IF(AND($Q9&gt;=MasterData!$B$8,$Q9&lt;=MasterData!$C$8),MasterData!$D$8,IF(AND($Q9&gt;=MasterData!$B$9,$Q9&lt;=MasterData!$C$9),MasterData!$D$9,IF(AND($Q9&gt;=MasterData!$B$10,$Q9&lt;=MasterData!$C$10),MasterData!$D$10,IF(AND($Q9&gt;=MasterData!$B$11,$Q9&lt;=MasterData!$C$11),MasterData!$D$11,IF(AND($Q9&gt;=MasterData!$B$12,$Q9&lt;=MasterData!$C$12),MasterData!$D$12,MasterData!$D$12))))))))))</f>
        <v>1</v>
      </c>
      <c r="U9" s="6" t="str">
        <f>IF(AND($T9&gt;=MasterData!$B$3,$T9&lt;=MasterData!$C$3),MasterData!$A$3,IF(AND($T9&gt;=MasterData!$B$4,$T9&lt;=MasterData!$C$4),MasterData!$A$4,IF(AND($T9&gt;=MasterData!$B$5,$T9&lt;=MasterData!$C$5),MasterData!$A$5,IF(AND($T9&gt;=MasterData!$B$6,$T9&lt;=MasterData!$C$6),MasterData!$A$6,IF(AND($T9&gt;=MasterData!$B$7,$T9&lt;=MasterData!$C$7),MasterData!$A$7,IF(AND($T9&gt;=MasterData!$B$8,$T9&lt;=MasterData!$C$8),MasterData!$A$8,IF(AND($T9&gt;=MasterData!$B$9,$T9&lt;=MasterData!$C$9),MasterData!$A$9,IF(AND($T9&gt;=MasterData!$B$10,$T9&lt;=MasterData!$C$10),MasterData!$A$10,IF(AND($T9&gt;=MasterData!$B$11,$T9&lt;=MasterData!$C$11),MasterData!$A$11,IF(AND($T9&gt;=MasterData!$B$12,$T9&lt;=MasterData!$C$12),MasterData!$A$12,MasterData!$A$12))))))))))</f>
        <v>G</v>
      </c>
      <c r="V9" s="13">
        <f>IF(AND($T9&gt;=MasterData!$B$3,$T9&lt;=MasterData!$C$3),MasterData!$D$3,IF(AND($T9&gt;=MasterData!$B$4,$T9&lt;=MasterData!$C$4),MasterData!$D$4,IF(AND($T9&gt;=MasterData!$B$5,$T9&lt;=MasterData!$C$5),MasterData!$D$5,IF(AND($T9&gt;=MasterData!$B$6,$T9&lt;=MasterData!$C$6),MasterData!$D$6,IF(AND($T9&gt;=MasterData!$B$7,$T9&lt;=MasterData!$C$7),MasterData!$D$7,IF(AND($T9&gt;=MasterData!$B$8,$T9&lt;=MasterData!$C$8),MasterData!$D$8,IF(AND($T9&gt;=MasterData!$B$9,$T9&lt;=MasterData!$C$9),MasterData!$D$9,IF(AND($T9&gt;=MasterData!$B$10,$T9&lt;=MasterData!$C$10),MasterData!$D$10,IF(AND($T9&gt;=MasterData!$B$11,$T9&lt;=MasterData!$C$11),MasterData!$D$11,IF(AND($T9&gt;=MasterData!$B$12,$T9&lt;=MasterData!$C$12),MasterData!$D$12,MasterData!$D$12))))))))))</f>
        <v>1</v>
      </c>
      <c r="X9" s="6" t="str">
        <f>IF(AND($W9&gt;=MasterData!$B$3,$W9&lt;=MasterData!$C$3),MasterData!$A$3,IF(AND($W9&gt;=MasterData!$B$4,$W9&lt;=MasterData!$C$4),MasterData!$A$4,IF(AND($W9&gt;=MasterData!$B$5,$W9&lt;=MasterData!$C$5),MasterData!$A$5,IF(AND($W9&gt;=MasterData!$B$6,$W9&lt;=MasterData!$C$6),MasterData!$A$6,IF(AND($W9&gt;=MasterData!$B$7,$W9&lt;=MasterData!$C$7),MasterData!$A$7,IF(AND($W9&gt;=MasterData!$B$8,$W9&lt;=MasterData!$C$8),MasterData!$A$8,IF(AND($W9&gt;=MasterData!$B$9,$W9&lt;=MasterData!$C$9),MasterData!$A$9,IF(AND($W9&gt;=MasterData!$B$10,$W9&lt;=MasterData!$C$10),MasterData!$A$10,IF(AND($W9&gt;=MasterData!$B$11,$W9&lt;=MasterData!$C$11),MasterData!$A$11,IF(AND($W9&gt;=MasterData!$B$12,$W9&lt;=MasterData!$C$12),MasterData!$A$12,MasterData!$A$12))))))))))</f>
        <v>G</v>
      </c>
      <c r="Y9" s="13">
        <f>IF(AND($W9&gt;=MasterData!$B$3,$W9&lt;=MasterData!$C$3),MasterData!$D$3,IF(AND($W9&gt;=MasterData!$B$4,$W9&lt;=MasterData!$C$4),MasterData!$D$4,IF(AND($W9&gt;=MasterData!$B$5,$W9&lt;=MasterData!$C$5),MasterData!$D$5,IF(AND($W9&gt;=MasterData!$B$6,$W9&lt;=MasterData!$C$6),MasterData!$D$6,IF(AND($W9&gt;=MasterData!$B$7,$W9&lt;=MasterData!$C$7),MasterData!$D$7,IF(AND($W9&gt;=MasterData!$B$8,$W9&lt;=MasterData!$C$8),MasterData!$D$8,IF(AND($W9&gt;=MasterData!$B$9,$W9&lt;=MasterData!$C$9),MasterData!$D$9,IF(AND($W9&gt;=MasterData!$B$10,$W9&lt;=MasterData!$C$10),MasterData!$D$10,IF(AND($W9&gt;=MasterData!$B$11,$W9&lt;=MasterData!$C$11),MasterData!$D$11,IF(AND($W9&gt;=MasterData!$B$12,$W9&lt;=MasterData!$C$12),MasterData!$D$12,MasterData!$D$12))))))))))</f>
        <v>1</v>
      </c>
      <c r="AA9" s="6" t="str">
        <f>IF(AND($Z9&gt;=MasterData!$B$3,$Z9&lt;=MasterData!$C$3),MasterData!$A$3,IF(AND($Z9&gt;=MasterData!$B$4,$Z9&lt;=MasterData!$C$4),MasterData!$A$4,IF(AND($Z9&gt;=MasterData!$B$5,$Z9&lt;=MasterData!$C$5),MasterData!$A$5,IF(AND($Z9&gt;=MasterData!$B$6,$Z9&lt;=MasterData!$C$6),MasterData!$A$6,IF(AND($Z9&gt;=MasterData!$B$7,$Z9&lt;=MasterData!$C$7),MasterData!$A$7,IF(AND($Z9&gt;=MasterData!$B$8,$Z9&lt;=MasterData!$C$8),MasterData!$A$8,IF(AND($Z9&gt;=MasterData!$B$9,$Z9&lt;=MasterData!$C$9),MasterData!$A$9,IF(AND($Z9&gt;=MasterData!$B$10,$Z9&lt;=MasterData!$C$10),MasterData!$A$10,IF(AND($Z9&gt;=MasterData!$B$11,$Z9&lt;=MasterData!$C$11),MasterData!$A$11,IF(AND($Z9&gt;=MasterData!$B$12,$Z9&lt;=MasterData!$C$12),MasterData!$A$12,MasterData!$A$12))))))))))</f>
        <v>G</v>
      </c>
      <c r="AB9" s="13">
        <f>IF(AND($Z9&gt;=MasterData!$B$3,$Z9&lt;=MasterData!$C$3),MasterData!$D$3,IF(AND($Z9&gt;=MasterData!$B$4,$Z9&lt;=MasterData!$C$4),MasterData!$D$4,IF(AND($Z9&gt;=MasterData!$B$5,$Z9&lt;=MasterData!$C$5),MasterData!$D$5,IF(AND($Z9&gt;=MasterData!$B$6,$Z9&lt;=MasterData!$C$6),MasterData!$D$6,IF(AND($Z9&gt;=MasterData!$B$7,$Z9&lt;=MasterData!$C$7),MasterData!$D$7,IF(AND($Z9&gt;=MasterData!$B$8,$Z9&lt;=MasterData!$C$8),MasterData!$D$8,IF(AND($Z9&gt;=MasterData!$B$9,$Z9&lt;=MasterData!$C$9),MasterData!$D$9,IF(AND($Z9&gt;=MasterData!$B$10,$Z9&lt;=MasterData!$C$10),MasterData!$D$10,IF(AND($Z9&gt;=MasterData!$B$11,$Z9&lt;=MasterData!$C$11),MasterData!$D$11,IF(AND($Z9&gt;=MasterData!$B$12,$Z9&lt;=MasterData!$C$12),MasterData!$D$12,MasterData!$D$12))))))))))</f>
        <v>1</v>
      </c>
      <c r="AD9" s="6" t="str">
        <f>IF(AND($AC9&gt;=MasterData!$B$3,$AC9&lt;=MasterData!$C$3),MasterData!$A$3,IF(AND($AC9&gt;=MasterData!$B$4,$AC9&lt;=MasterData!$C$4),MasterData!$A$4,IF(AND($AC9&gt;=MasterData!$B$5,$AC9&lt;=MasterData!$C$5),MasterData!$A$5,IF(AND($AC9&gt;=MasterData!$B$6,$AC9&lt;=MasterData!$C$6),MasterData!$A$6,IF(AND($AC9&gt;=MasterData!$B$7,$AC9&lt;=MasterData!$C$7),MasterData!$A$7,IF(AND($AC9&gt;=MasterData!$B$8,$AC9&lt;=MasterData!$C$8),MasterData!$A$8,IF(AND($AC9&gt;=MasterData!$B$9,$AC9&lt;=MasterData!$C$9),MasterData!$A$9,IF(AND($AC9&gt;=MasterData!$B$10,$AC9&lt;=MasterData!$C$10),MasterData!$A$10,IF(AND($AC9&gt;=MasterData!$B$11,$AC9&lt;=MasterData!$C$11),MasterData!$A$11,IF(AND($AC9&gt;=MasterData!$B$12,$AC9&lt;=MasterData!$C$12),MasterData!$A$12,MasterData!$A$12))))))))))</f>
        <v>G</v>
      </c>
      <c r="AE9" s="13">
        <f>IF(AND($AC9&gt;=MasterData!$B$3,$AC9&lt;=MasterData!$C$3),MasterData!$D$3,IF(AND($AC9&gt;=MasterData!$B$4,$AC9&lt;=MasterData!$C$4),MasterData!$D$4,IF(AND($AC9&gt;=MasterData!$B$5,$AC9&lt;=MasterData!$C$5),MasterData!$D$5,IF(AND($AC9&gt;=MasterData!$B$6,$AC9&lt;=MasterData!$C$6),MasterData!$D$6,IF(AND($AC9&gt;=MasterData!$B$7,$AC9&lt;=MasterData!$C$7),MasterData!$D$7,IF(AND($AC9&gt;=MasterData!$B$8,$AC9&lt;=MasterData!$C$8),MasterData!$D$8,IF(AND($AC9&gt;=MasterData!$B$9,$AC9&lt;=MasterData!$C$9),MasterData!$D$9,IF(AND($AC9&gt;=MasterData!$B$10,$AC9&lt;=MasterData!$C$10),MasterData!$D$10,IF(AND($AC9&gt;=MasterData!$B$11,$AC9&lt;=MasterData!$C$11),MasterData!$D$11,IF(AND($AC9&gt;=MasterData!$B$12,$AC9&lt;=MasterData!$C$12),MasterData!$D$12,MasterData!$D$12))))))))))</f>
        <v>1</v>
      </c>
      <c r="AF9" s="8">
        <f t="shared" si="1"/>
        <v>0</v>
      </c>
      <c r="AG9" s="8">
        <f t="shared" si="1"/>
        <v>2</v>
      </c>
      <c r="AH9" s="8">
        <f t="shared" si="1"/>
        <v>0</v>
      </c>
      <c r="AI9" s="8">
        <f t="shared" si="1"/>
        <v>0</v>
      </c>
      <c r="AJ9" s="8">
        <f t="shared" si="1"/>
        <v>0</v>
      </c>
      <c r="AK9" s="8">
        <f t="shared" si="1"/>
        <v>0</v>
      </c>
      <c r="AL9" s="8">
        <f t="shared" si="1"/>
        <v>0</v>
      </c>
      <c r="AM9" s="8">
        <f t="shared" si="1"/>
        <v>0</v>
      </c>
      <c r="AN9" s="8">
        <f t="shared" si="1"/>
        <v>0</v>
      </c>
      <c r="AO9" s="8">
        <f t="shared" si="1"/>
        <v>8</v>
      </c>
      <c r="AP9" s="8" t="str">
        <f t="shared" si="4"/>
        <v xml:space="preserve"> 2A8G </v>
      </c>
      <c r="AQ9" s="12">
        <f t="shared" si="2"/>
        <v>10</v>
      </c>
      <c r="AR9" s="14">
        <f t="shared" si="3"/>
        <v>1.55</v>
      </c>
    </row>
    <row r="10" spans="1:44" x14ac:dyDescent="0.55000000000000004">
      <c r="A10" s="6" t="s">
        <v>39</v>
      </c>
      <c r="B10" s="6">
        <v>67</v>
      </c>
      <c r="C10" s="6" t="str">
        <f>IF(AND($B10&gt;=MasterData!$B$3,$B10&lt;=MasterData!$C$3),MasterData!$A$3,IF(AND($B10&gt;=MasterData!$B$4,$B10&lt;=MasterData!$C$4),MasterData!$A$4,IF(AND($B10&gt;=MasterData!$B$5,$B10&lt;=MasterData!$C$5),MasterData!$A$5,IF(AND($B10&gt;=MasterData!$B$6,$B10&lt;=MasterData!$C$6),MasterData!$A$6,IF(AND($B10&gt;=MasterData!$B$7,$B10&lt;=MasterData!$C$7),MasterData!$A$7,IF(AND($B10&gt;=MasterData!$B$8,$B10&lt;=MasterData!$C$8),MasterData!$A$8,IF(AND($B10&gt;=MasterData!$B$9,$B10&lt;=MasterData!$C$9),MasterData!$A$9,IF(AND($B10&gt;=MasterData!$B$10,$B10&lt;=MasterData!$C$10),MasterData!$A$10,IF(AND($B10&gt;=MasterData!$B$11,$B10&lt;=MasterData!$C$11),MasterData!$A$11,IF(AND($B10&gt;=MasterData!$B$12,$B10&lt;=MasterData!$C$12),MasterData!$A$12,MasterData!$A$12))))))))))</f>
        <v>B+</v>
      </c>
      <c r="D10" s="13">
        <f>IF(AND($B10&gt;=MasterData!$B$3,$B10&lt;=MasterData!$C$3),MasterData!$D$3,IF(AND($B10&gt;=MasterData!$B$4,$B10&lt;=MasterData!$C$4),MasterData!$D$4,IF(AND($B10&gt;=MasterData!$B$5,$B10&lt;=MasterData!$C$5),MasterData!$D$5,IF(AND($B10&gt;=MasterData!$B$6,$B10&lt;=MasterData!$C$6),MasterData!$D$6,IF(AND($B10&gt;=MasterData!$B$7,$B10&lt;=MasterData!$C$7),MasterData!$D$7,IF(AND($B10&gt;=MasterData!$B$8,$B10&lt;=MasterData!$C$8),MasterData!$D$8,IF(AND($B10&gt;=MasterData!$B$9,$B10&lt;=MasterData!$C$9),MasterData!$D$9,IF(AND($B10&gt;=MasterData!$B$10,$B10&lt;=MasterData!$C$10),MasterData!$D$10,IF(AND($B10&gt;=MasterData!$B$11,$B10&lt;=MasterData!$C$11),MasterData!$D$11,IF(AND($B10&gt;=MasterData!$B$12,$B10&lt;=MasterData!$C$12),MasterData!$D$12,MasterData!$D$12))))))))))</f>
        <v>3</v>
      </c>
      <c r="E10" s="6">
        <v>22</v>
      </c>
      <c r="F10" s="6" t="str">
        <f>IF(AND($E10&gt;=MasterData!$B$3,$E10&lt;=MasterData!$C$3),MasterData!$A$3,IF(AND($E10&gt;=MasterData!$B$4,$E10&lt;=MasterData!$C$4),MasterData!$A$4,IF(AND($E10&gt;=MasterData!$B$5,$E10&lt;=MasterData!$C$5),MasterData!$A$5,IF(AND($E10&gt;=MasterData!$B$6,$E10&lt;=MasterData!$C$6),MasterData!$A$6,IF(AND($E10&gt;=MasterData!$B$7,$E10&lt;=MasterData!$C$7),MasterData!$A$7,IF(AND($E10&gt;=MasterData!$B$8,$E10&lt;=MasterData!$C$8),MasterData!$A$8,IF(AND($E10&gt;=MasterData!$B$9,$E10&lt;=MasterData!$C$9),MasterData!$A$9,IF(AND($E10&gt;=MasterData!$B$10,$E10&lt;=MasterData!$C$10),MasterData!$A$10,IF(AND($E10&gt;=MasterData!$B$11,$E10&lt;=MasterData!$C$11),MasterData!$A$11,IF(AND($E10&gt;=MasterData!$B$12,$E10&lt;=MasterData!$C$12),MasterData!$A$12,MasterData!$A$12))))))))))</f>
        <v>F</v>
      </c>
      <c r="G10" s="13">
        <f>IF(AND($E10&gt;=MasterData!$B$3,$E10&lt;=MasterData!$C$3),MasterData!$D$3,IF(AND($E10&gt;=MasterData!$B$4,$E10&lt;=MasterData!$C$4),MasterData!$D$4,IF(AND($E10&gt;=MasterData!$B$5,$E10&lt;=MasterData!$C$5),MasterData!$D$5,IF(AND($E10&gt;=MasterData!$B$6,$E10&lt;=MasterData!$C$6),MasterData!$D$6,IF(AND($E10&gt;=MasterData!$B$7,$E10&lt;=MasterData!$C$7),MasterData!$D$7,IF(AND($E10&gt;=MasterData!$B$8,$E10&lt;=MasterData!$C$8),MasterData!$D$8,IF(AND($E10&gt;=MasterData!$B$9,$E10&lt;=MasterData!$C$9),MasterData!$D$9,IF(AND($E10&gt;=MasterData!$B$10,$E10&lt;=MasterData!$C$10),MasterData!$D$10,IF(AND($E10&gt;=MasterData!$B$11,$E10&lt;=MasterData!$C$11),MasterData!$D$11,IF(AND($E10&gt;=MasterData!$B$12,$E10&lt;=MasterData!$C$12),MasterData!$D$12,MasterData!$D$12))))))))))</f>
        <v>1.33</v>
      </c>
      <c r="H10" s="6">
        <v>11</v>
      </c>
      <c r="I10" s="6" t="str">
        <f>IF(AND($H10&gt;=MasterData!$B$3,$H10&lt;=MasterData!$C$3),MasterData!$A$3,IF(AND($H10&gt;=MasterData!$B$4,$H10&lt;=MasterData!$C$4),MasterData!$A$4,IF(AND($H10&gt;=MasterData!$B$5,$H10&lt;=MasterData!$C$5),MasterData!$A$5,IF(AND($H10&gt;=MasterData!$B$6,$H10&lt;=MasterData!$C$6),MasterData!$A$6,IF(AND($H10&gt;=MasterData!$B$7,$H10&lt;=MasterData!$C$7),MasterData!$A$7,IF(AND($H10&gt;=MasterData!$B$8,$H10&lt;=MasterData!$C$8),MasterData!$A$8,IF(AND($H10&gt;=MasterData!$B$9,$H10&lt;=MasterData!$C$9),MasterData!$A$9,IF(AND($H10&gt;=MasterData!$B$10,$H10&lt;=MasterData!$C$10),MasterData!$A$10,IF(AND($H10&gt;=MasterData!$B$11,$H10&lt;=MasterData!$C$11),MasterData!$A$11,IF(AND($H10&gt;=MasterData!$B$12,$H10&lt;=MasterData!$C$12),MasterData!$A$12,MasterData!$A$12))))))))))</f>
        <v>G</v>
      </c>
      <c r="J10" s="13">
        <f>IF(AND($H10&gt;=MasterData!$B$3,$H10&lt;=MasterData!$C$3),MasterData!$D$3,IF(AND($H10&gt;=MasterData!$B$4,$H10&lt;=MasterData!$C$4),MasterData!$D$4,IF(AND($H10&gt;=MasterData!$B$5,$H10&lt;=MasterData!$C$5),MasterData!$D$5,IF(AND($H10&gt;=MasterData!$B$6,$H10&lt;=MasterData!$C$6),MasterData!$D$6,IF(AND($H10&gt;=MasterData!$B$7,$H10&lt;=MasterData!$C$7),MasterData!$D$7,IF(AND($H10&gt;=MasterData!$B$8,$H10&lt;=MasterData!$C$8),MasterData!$D$8,IF(AND($H10&gt;=MasterData!$B$9,$H10&lt;=MasterData!$C$9),MasterData!$D$9,IF(AND($H10&gt;=MasterData!$B$10,$H10&lt;=MasterData!$C$10),MasterData!$D$10,IF(AND($H10&gt;=MasterData!$B$11,$H10&lt;=MasterData!$C$11),MasterData!$D$11,IF(AND($H10&gt;=MasterData!$B$12,$H10&lt;=MasterData!$C$12),MasterData!$D$12,MasterData!$D$12))))))))))</f>
        <v>1</v>
      </c>
      <c r="K10" s="6">
        <v>99</v>
      </c>
      <c r="L10" s="6" t="str">
        <f>IF(AND($K10&gt;=MasterData!$B$3,$K10&lt;=MasterData!$C$3),MasterData!$A$3,IF(AND($K10&gt;=MasterData!$B$4,$K10&lt;=MasterData!$C$4),MasterData!$A$4,IF(AND($K10&gt;=MasterData!$B$5,$K10&lt;=MasterData!$C$5),MasterData!$A$5,IF(AND($K10&gt;=MasterData!$B$6,$K10&lt;=MasterData!$C$6),MasterData!$A$6,IF(AND($K10&gt;=MasterData!$B$7,$K10&lt;=MasterData!$C$7),MasterData!$A$7,IF(AND($K10&gt;=MasterData!$B$8,$K10&lt;=MasterData!$C$8),MasterData!$A$8,IF(AND($K10&gt;=MasterData!$B$9,$K10&lt;=MasterData!$C$9),MasterData!$A$9,IF(AND($K10&gt;=MasterData!$B$10,$K10&lt;=MasterData!$C$10),MasterData!$A$10,IF(AND($K10&gt;=MasterData!$B$11,$K10&lt;=MasterData!$C$11),MasterData!$A$11,IF(AND($K10&gt;=MasterData!$B$12,$K10&lt;=MasterData!$C$12),MasterData!$A$12,MasterData!$A$12))))))))))</f>
        <v>A+</v>
      </c>
      <c r="M10" s="13">
        <f>IF(AND($K10&gt;=MasterData!$B$3,$K10&lt;=MasterData!$C$3),MasterData!$D$3,IF(AND($K10&gt;=MasterData!$B$4,$K10&lt;=MasterData!$C$4),MasterData!$D$4,IF(AND($K10&gt;=MasterData!$B$5,$K10&lt;=MasterData!$C$5),MasterData!$D$5,IF(AND($K10&gt;=MasterData!$B$6,$K10&lt;=MasterData!$C$6),MasterData!$D$6,IF(AND($K10&gt;=MasterData!$B$7,$K10&lt;=MasterData!$C$7),MasterData!$D$7,IF(AND($K10&gt;=MasterData!$B$8,$K10&lt;=MasterData!$C$8),MasterData!$D$8,IF(AND($K10&gt;=MasterData!$B$9,$K10&lt;=MasterData!$C$9),MasterData!$D$9,IF(AND($K10&gt;=MasterData!$B$10,$K10&lt;=MasterData!$C$10),MasterData!$D$10,IF(AND($K10&gt;=MasterData!$B$11,$K10&lt;=MasterData!$C$11),MasterData!$D$11,IF(AND($K10&gt;=MasterData!$B$12,$K10&lt;=MasterData!$C$12),MasterData!$D$12,MasterData!$D$12))))))))))</f>
        <v>4</v>
      </c>
      <c r="O10" s="6" t="str">
        <f>IF(AND($N10&gt;=MasterData!$B$3,$N10&lt;=MasterData!$C$3),MasterData!$A$3,IF(AND($N10&gt;=MasterData!$B$4,$N10&lt;=MasterData!$C$4),MasterData!$A$4,IF(AND($N10&gt;=MasterData!$B$5,$N10&lt;=MasterData!$C$5),MasterData!$A$5,IF(AND($N10&gt;=MasterData!$B$6,$N10&lt;=MasterData!$C$6),MasterData!$A$6,IF(AND($N10&gt;=MasterData!$B$7,$N10&lt;=MasterData!$C$7),MasterData!$A$7,IF(AND($N10&gt;=MasterData!$B$8,$N10&lt;=MasterData!$C$8),MasterData!$A$8,IF(AND($N10&gt;=MasterData!$B$9,$N10&lt;=MasterData!$C$9),MasterData!$A$9,IF(AND($N10&gt;=MasterData!$B$10,$N10&lt;=MasterData!$C$10),MasterData!$A$10,IF(AND($N10&gt;=MasterData!$B$11,$N10&lt;=MasterData!$C$11),MasterData!$A$11,IF(AND($N10&gt;=MasterData!$B$12,$N10&lt;=MasterData!$C$12),MasterData!$A$12,MasterData!$A$12))))))))))</f>
        <v>G</v>
      </c>
      <c r="P10" s="13">
        <f>IF(AND($N10&gt;=MasterData!$B$3,$N10&lt;=MasterData!$C$3),MasterData!$D$3,IF(AND($N10&gt;=MasterData!$B$4,$N10&lt;=MasterData!$C$4),MasterData!$D$4,IF(AND($N10&gt;=MasterData!$B$5,$N10&lt;=MasterData!$C$5),MasterData!$D$5,IF(AND($N10&gt;=MasterData!$B$6,$N10&lt;=MasterData!$C$6),MasterData!$D$6,IF(AND($N10&gt;=MasterData!$B$7,$N10&lt;=MasterData!$C$7),MasterData!$D$7,IF(AND($N10&gt;=MasterData!$B$8,$N10&lt;=MasterData!$C$8),MasterData!$D$8,IF(AND($N10&gt;=MasterData!$B$9,$N10&lt;=MasterData!$C$9),MasterData!$D$9,IF(AND($N10&gt;=MasterData!$B$10,$N10&lt;=MasterData!$C$10),MasterData!$D$10,IF(AND($N10&gt;=MasterData!$B$11,$N10&lt;=MasterData!$C$11),MasterData!$D$11,IF(AND($N10&gt;=MasterData!$B$12,$N10&lt;=MasterData!$C$12),MasterData!$D$12,MasterData!$D$12))))))))))</f>
        <v>1</v>
      </c>
      <c r="R10" s="6" t="str">
        <f>IF(AND($Q10&gt;=MasterData!$B$3,$Q10&lt;=MasterData!$C$3),MasterData!$A$3,IF(AND($Q10&gt;=MasterData!$B$4,$Q10&lt;=MasterData!$C$4),MasterData!$A$4,IF(AND($Q10&gt;=MasterData!$B$5,$Q10&lt;=MasterData!$C$5),MasterData!$A$5,IF(AND($Q10&gt;=MasterData!$B$6,$Q10&lt;=MasterData!$C$6),MasterData!$A$6,IF(AND($Q10&gt;=MasterData!$B$7,$Q10&lt;=MasterData!$C$7),MasterData!$A$7,IF(AND($Q10&gt;=MasterData!$B$8,$Q10&lt;=MasterData!$C$8),MasterData!$A$8,IF(AND($Q10&gt;=MasterData!$B$9,$Q10&lt;=MasterData!$C$9),MasterData!$A$9,IF(AND($Q10&gt;=MasterData!$B$10,$Q10&lt;=MasterData!$C$10),MasterData!$A$10,IF(AND($Q10&gt;=MasterData!$B$11,$Q10&lt;=MasterData!$C$11),MasterData!$A$11,IF(AND($Q10&gt;=MasterData!$B$12,$Q10&lt;=MasterData!$C$12),MasterData!$A$12,MasterData!$A$12))))))))))</f>
        <v>G</v>
      </c>
      <c r="S10" s="13">
        <f>IF(AND($Q10&gt;=MasterData!$B$3,$Q10&lt;=MasterData!$C$3),MasterData!$D$3,IF(AND($Q10&gt;=MasterData!$B$4,$Q10&lt;=MasterData!$C$4),MasterData!$D$4,IF(AND($Q10&gt;=MasterData!$B$5,$Q10&lt;=MasterData!$C$5),MasterData!$D$5,IF(AND($Q10&gt;=MasterData!$B$6,$Q10&lt;=MasterData!$C$6),MasterData!$D$6,IF(AND($Q10&gt;=MasterData!$B$7,$Q10&lt;=MasterData!$C$7),MasterData!$D$7,IF(AND($Q10&gt;=MasterData!$B$8,$Q10&lt;=MasterData!$C$8),MasterData!$D$8,IF(AND($Q10&gt;=MasterData!$B$9,$Q10&lt;=MasterData!$C$9),MasterData!$D$9,IF(AND($Q10&gt;=MasterData!$B$10,$Q10&lt;=MasterData!$C$10),MasterData!$D$10,IF(AND($Q10&gt;=MasterData!$B$11,$Q10&lt;=MasterData!$C$11),MasterData!$D$11,IF(AND($Q10&gt;=MasterData!$B$12,$Q10&lt;=MasterData!$C$12),MasterData!$D$12,MasterData!$D$12))))))))))</f>
        <v>1</v>
      </c>
      <c r="U10" s="6" t="str">
        <f>IF(AND($T10&gt;=MasterData!$B$3,$T10&lt;=MasterData!$C$3),MasterData!$A$3,IF(AND($T10&gt;=MasterData!$B$4,$T10&lt;=MasterData!$C$4),MasterData!$A$4,IF(AND($T10&gt;=MasterData!$B$5,$T10&lt;=MasterData!$C$5),MasterData!$A$5,IF(AND($T10&gt;=MasterData!$B$6,$T10&lt;=MasterData!$C$6),MasterData!$A$6,IF(AND($T10&gt;=MasterData!$B$7,$T10&lt;=MasterData!$C$7),MasterData!$A$7,IF(AND($T10&gt;=MasterData!$B$8,$T10&lt;=MasterData!$C$8),MasterData!$A$8,IF(AND($T10&gt;=MasterData!$B$9,$T10&lt;=MasterData!$C$9),MasterData!$A$9,IF(AND($T10&gt;=MasterData!$B$10,$T10&lt;=MasterData!$C$10),MasterData!$A$10,IF(AND($T10&gt;=MasterData!$B$11,$T10&lt;=MasterData!$C$11),MasterData!$A$11,IF(AND($T10&gt;=MasterData!$B$12,$T10&lt;=MasterData!$C$12),MasterData!$A$12,MasterData!$A$12))))))))))</f>
        <v>G</v>
      </c>
      <c r="V10" s="13">
        <f>IF(AND($T10&gt;=MasterData!$B$3,$T10&lt;=MasterData!$C$3),MasterData!$D$3,IF(AND($T10&gt;=MasterData!$B$4,$T10&lt;=MasterData!$C$4),MasterData!$D$4,IF(AND($T10&gt;=MasterData!$B$5,$T10&lt;=MasterData!$C$5),MasterData!$D$5,IF(AND($T10&gt;=MasterData!$B$6,$T10&lt;=MasterData!$C$6),MasterData!$D$6,IF(AND($T10&gt;=MasterData!$B$7,$T10&lt;=MasterData!$C$7),MasterData!$D$7,IF(AND($T10&gt;=MasterData!$B$8,$T10&lt;=MasterData!$C$8),MasterData!$D$8,IF(AND($T10&gt;=MasterData!$B$9,$T10&lt;=MasterData!$C$9),MasterData!$D$9,IF(AND($T10&gt;=MasterData!$B$10,$T10&lt;=MasterData!$C$10),MasterData!$D$10,IF(AND($T10&gt;=MasterData!$B$11,$T10&lt;=MasterData!$C$11),MasterData!$D$11,IF(AND($T10&gt;=MasterData!$B$12,$T10&lt;=MasterData!$C$12),MasterData!$D$12,MasterData!$D$12))))))))))</f>
        <v>1</v>
      </c>
      <c r="X10" s="6" t="str">
        <f>IF(AND($W10&gt;=MasterData!$B$3,$W10&lt;=MasterData!$C$3),MasterData!$A$3,IF(AND($W10&gt;=MasterData!$B$4,$W10&lt;=MasterData!$C$4),MasterData!$A$4,IF(AND($W10&gt;=MasterData!$B$5,$W10&lt;=MasterData!$C$5),MasterData!$A$5,IF(AND($W10&gt;=MasterData!$B$6,$W10&lt;=MasterData!$C$6),MasterData!$A$6,IF(AND($W10&gt;=MasterData!$B$7,$W10&lt;=MasterData!$C$7),MasterData!$A$7,IF(AND($W10&gt;=MasterData!$B$8,$W10&lt;=MasterData!$C$8),MasterData!$A$8,IF(AND($W10&gt;=MasterData!$B$9,$W10&lt;=MasterData!$C$9),MasterData!$A$9,IF(AND($W10&gt;=MasterData!$B$10,$W10&lt;=MasterData!$C$10),MasterData!$A$10,IF(AND($W10&gt;=MasterData!$B$11,$W10&lt;=MasterData!$C$11),MasterData!$A$11,IF(AND($W10&gt;=MasterData!$B$12,$W10&lt;=MasterData!$C$12),MasterData!$A$12,MasterData!$A$12))))))))))</f>
        <v>G</v>
      </c>
      <c r="Y10" s="13">
        <f>IF(AND($W10&gt;=MasterData!$B$3,$W10&lt;=MasterData!$C$3),MasterData!$D$3,IF(AND($W10&gt;=MasterData!$B$4,$W10&lt;=MasterData!$C$4),MasterData!$D$4,IF(AND($W10&gt;=MasterData!$B$5,$W10&lt;=MasterData!$C$5),MasterData!$D$5,IF(AND($W10&gt;=MasterData!$B$6,$W10&lt;=MasterData!$C$6),MasterData!$D$6,IF(AND($W10&gt;=MasterData!$B$7,$W10&lt;=MasterData!$C$7),MasterData!$D$7,IF(AND($W10&gt;=MasterData!$B$8,$W10&lt;=MasterData!$C$8),MasterData!$D$8,IF(AND($W10&gt;=MasterData!$B$9,$W10&lt;=MasterData!$C$9),MasterData!$D$9,IF(AND($W10&gt;=MasterData!$B$10,$W10&lt;=MasterData!$C$10),MasterData!$D$10,IF(AND($W10&gt;=MasterData!$B$11,$W10&lt;=MasterData!$C$11),MasterData!$D$11,IF(AND($W10&gt;=MasterData!$B$12,$W10&lt;=MasterData!$C$12),MasterData!$D$12,MasterData!$D$12))))))))))</f>
        <v>1</v>
      </c>
      <c r="AA10" s="6" t="str">
        <f>IF(AND($Z10&gt;=MasterData!$B$3,$Z10&lt;=MasterData!$C$3),MasterData!$A$3,IF(AND($Z10&gt;=MasterData!$B$4,$Z10&lt;=MasterData!$C$4),MasterData!$A$4,IF(AND($Z10&gt;=MasterData!$B$5,$Z10&lt;=MasterData!$C$5),MasterData!$A$5,IF(AND($Z10&gt;=MasterData!$B$6,$Z10&lt;=MasterData!$C$6),MasterData!$A$6,IF(AND($Z10&gt;=MasterData!$B$7,$Z10&lt;=MasterData!$C$7),MasterData!$A$7,IF(AND($Z10&gt;=MasterData!$B$8,$Z10&lt;=MasterData!$C$8),MasterData!$A$8,IF(AND($Z10&gt;=MasterData!$B$9,$Z10&lt;=MasterData!$C$9),MasterData!$A$9,IF(AND($Z10&gt;=MasterData!$B$10,$Z10&lt;=MasterData!$C$10),MasterData!$A$10,IF(AND($Z10&gt;=MasterData!$B$11,$Z10&lt;=MasterData!$C$11),MasterData!$A$11,IF(AND($Z10&gt;=MasterData!$B$12,$Z10&lt;=MasterData!$C$12),MasterData!$A$12,MasterData!$A$12))))))))))</f>
        <v>G</v>
      </c>
      <c r="AB10" s="13">
        <f>IF(AND($Z10&gt;=MasterData!$B$3,$Z10&lt;=MasterData!$C$3),MasterData!$D$3,IF(AND($Z10&gt;=MasterData!$B$4,$Z10&lt;=MasterData!$C$4),MasterData!$D$4,IF(AND($Z10&gt;=MasterData!$B$5,$Z10&lt;=MasterData!$C$5),MasterData!$D$5,IF(AND($Z10&gt;=MasterData!$B$6,$Z10&lt;=MasterData!$C$6),MasterData!$D$6,IF(AND($Z10&gt;=MasterData!$B$7,$Z10&lt;=MasterData!$C$7),MasterData!$D$7,IF(AND($Z10&gt;=MasterData!$B$8,$Z10&lt;=MasterData!$C$8),MasterData!$D$8,IF(AND($Z10&gt;=MasterData!$B$9,$Z10&lt;=MasterData!$C$9),MasterData!$D$9,IF(AND($Z10&gt;=MasterData!$B$10,$Z10&lt;=MasterData!$C$10),MasterData!$D$10,IF(AND($Z10&gt;=MasterData!$B$11,$Z10&lt;=MasterData!$C$11),MasterData!$D$11,IF(AND($Z10&gt;=MasterData!$B$12,$Z10&lt;=MasterData!$C$12),MasterData!$D$12,MasterData!$D$12))))))))))</f>
        <v>1</v>
      </c>
      <c r="AD10" s="6" t="str">
        <f>IF(AND($AC10&gt;=MasterData!$B$3,$AC10&lt;=MasterData!$C$3),MasterData!$A$3,IF(AND($AC10&gt;=MasterData!$B$4,$AC10&lt;=MasterData!$C$4),MasterData!$A$4,IF(AND($AC10&gt;=MasterData!$B$5,$AC10&lt;=MasterData!$C$5),MasterData!$A$5,IF(AND($AC10&gt;=MasterData!$B$6,$AC10&lt;=MasterData!$C$6),MasterData!$A$6,IF(AND($AC10&gt;=MasterData!$B$7,$AC10&lt;=MasterData!$C$7),MasterData!$A$7,IF(AND($AC10&gt;=MasterData!$B$8,$AC10&lt;=MasterData!$C$8),MasterData!$A$8,IF(AND($AC10&gt;=MasterData!$B$9,$AC10&lt;=MasterData!$C$9),MasterData!$A$9,IF(AND($AC10&gt;=MasterData!$B$10,$AC10&lt;=MasterData!$C$10),MasterData!$A$10,IF(AND($AC10&gt;=MasterData!$B$11,$AC10&lt;=MasterData!$C$11),MasterData!$A$11,IF(AND($AC10&gt;=MasterData!$B$12,$AC10&lt;=MasterData!$C$12),MasterData!$A$12,MasterData!$A$12))))))))))</f>
        <v>G</v>
      </c>
      <c r="AE10" s="13">
        <f>IF(AND($AC10&gt;=MasterData!$B$3,$AC10&lt;=MasterData!$C$3),MasterData!$D$3,IF(AND($AC10&gt;=MasterData!$B$4,$AC10&lt;=MasterData!$C$4),MasterData!$D$4,IF(AND($AC10&gt;=MasterData!$B$5,$AC10&lt;=MasterData!$C$5),MasterData!$D$5,IF(AND($AC10&gt;=MasterData!$B$6,$AC10&lt;=MasterData!$C$6),MasterData!$D$6,IF(AND($AC10&gt;=MasterData!$B$7,$AC10&lt;=MasterData!$C$7),MasterData!$D$7,IF(AND($AC10&gt;=MasterData!$B$8,$AC10&lt;=MasterData!$C$8),MasterData!$D$8,IF(AND($AC10&gt;=MasterData!$B$9,$AC10&lt;=MasterData!$C$9),MasterData!$D$9,IF(AND($AC10&gt;=MasterData!$B$10,$AC10&lt;=MasterData!$C$10),MasterData!$D$10,IF(AND($AC10&gt;=MasterData!$B$11,$AC10&lt;=MasterData!$C$11),MasterData!$D$11,IF(AND($AC10&gt;=MasterData!$B$12,$AC10&lt;=MasterData!$C$12),MasterData!$D$12,MasterData!$D$12))))))))))</f>
        <v>1</v>
      </c>
      <c r="AF10" s="8">
        <f t="shared" si="1"/>
        <v>1</v>
      </c>
      <c r="AG10" s="8">
        <f t="shared" si="1"/>
        <v>0</v>
      </c>
      <c r="AH10" s="8">
        <f t="shared" si="1"/>
        <v>0</v>
      </c>
      <c r="AI10" s="8">
        <f t="shared" si="1"/>
        <v>1</v>
      </c>
      <c r="AJ10" s="8">
        <f t="shared" si="1"/>
        <v>0</v>
      </c>
      <c r="AK10" s="8">
        <f t="shared" si="1"/>
        <v>0</v>
      </c>
      <c r="AL10" s="8">
        <f t="shared" si="1"/>
        <v>0</v>
      </c>
      <c r="AM10" s="8">
        <f t="shared" si="1"/>
        <v>0</v>
      </c>
      <c r="AN10" s="8">
        <f t="shared" si="1"/>
        <v>1</v>
      </c>
      <c r="AO10" s="8">
        <f t="shared" si="1"/>
        <v>7</v>
      </c>
      <c r="AP10" s="8" t="str">
        <f t="shared" si="4"/>
        <v xml:space="preserve">1A+ 1B+ 1F 7G </v>
      </c>
      <c r="AQ10" s="12">
        <f t="shared" si="2"/>
        <v>10</v>
      </c>
      <c r="AR10" s="14">
        <f t="shared" si="3"/>
        <v>1.5329999999999999</v>
      </c>
    </row>
    <row r="11" spans="1:44" x14ac:dyDescent="0.55000000000000004">
      <c r="A11" s="6" t="s">
        <v>40</v>
      </c>
      <c r="B11" s="6">
        <v>90</v>
      </c>
      <c r="C11" s="6" t="str">
        <f>IF(AND($B11&gt;=MasterData!$B$3,$B11&lt;=MasterData!$C$3),MasterData!$A$3,IF(AND($B11&gt;=MasterData!$B$4,$B11&lt;=MasterData!$C$4),MasterData!$A$4,IF(AND($B11&gt;=MasterData!$B$5,$B11&lt;=MasterData!$C$5),MasterData!$A$5,IF(AND($B11&gt;=MasterData!$B$6,$B11&lt;=MasterData!$C$6),MasterData!$A$6,IF(AND($B11&gt;=MasterData!$B$7,$B11&lt;=MasterData!$C$7),MasterData!$A$7,IF(AND($B11&gt;=MasterData!$B$8,$B11&lt;=MasterData!$C$8),MasterData!$A$8,IF(AND($B11&gt;=MasterData!$B$9,$B11&lt;=MasterData!$C$9),MasterData!$A$9,IF(AND($B11&gt;=MasterData!$B$10,$B11&lt;=MasterData!$C$10),MasterData!$A$10,IF(AND($B11&gt;=MasterData!$B$11,$B11&lt;=MasterData!$C$11),MasterData!$A$11,IF(AND($B11&gt;=MasterData!$B$12,$B11&lt;=MasterData!$C$12),MasterData!$A$12,MasterData!$A$12))))))))))</f>
        <v>A+</v>
      </c>
      <c r="D11" s="13">
        <f>IF(AND($B11&gt;=MasterData!$B$3,$B11&lt;=MasterData!$C$3),MasterData!$D$3,IF(AND($B11&gt;=MasterData!$B$4,$B11&lt;=MasterData!$C$4),MasterData!$D$4,IF(AND($B11&gt;=MasterData!$B$5,$B11&lt;=MasterData!$C$5),MasterData!$D$5,IF(AND($B11&gt;=MasterData!$B$6,$B11&lt;=MasterData!$C$6),MasterData!$D$6,IF(AND($B11&gt;=MasterData!$B$7,$B11&lt;=MasterData!$C$7),MasterData!$D$7,IF(AND($B11&gt;=MasterData!$B$8,$B11&lt;=MasterData!$C$8),MasterData!$D$8,IF(AND($B11&gt;=MasterData!$B$9,$B11&lt;=MasterData!$C$9),MasterData!$D$9,IF(AND($B11&gt;=MasterData!$B$10,$B11&lt;=MasterData!$C$10),MasterData!$D$10,IF(AND($B11&gt;=MasterData!$B$11,$B11&lt;=MasterData!$C$11),MasterData!$D$11,IF(AND($B11&gt;=MasterData!$B$12,$B11&lt;=MasterData!$C$12),MasterData!$D$12,MasterData!$D$12))))))))))</f>
        <v>4</v>
      </c>
      <c r="E11" s="6">
        <v>0</v>
      </c>
      <c r="F11" s="6" t="str">
        <f>IF(AND($E11&gt;=MasterData!$B$3,$E11&lt;=MasterData!$C$3),MasterData!$A$3,IF(AND($E11&gt;=MasterData!$B$4,$E11&lt;=MasterData!$C$4),MasterData!$A$4,IF(AND($E11&gt;=MasterData!$B$5,$E11&lt;=MasterData!$C$5),MasterData!$A$5,IF(AND($E11&gt;=MasterData!$B$6,$E11&lt;=MasterData!$C$6),MasterData!$A$6,IF(AND($E11&gt;=MasterData!$B$7,$E11&lt;=MasterData!$C$7),MasterData!$A$7,IF(AND($E11&gt;=MasterData!$B$8,$E11&lt;=MasterData!$C$8),MasterData!$A$8,IF(AND($E11&gt;=MasterData!$B$9,$E11&lt;=MasterData!$C$9),MasterData!$A$9,IF(AND($E11&gt;=MasterData!$B$10,$E11&lt;=MasterData!$C$10),MasterData!$A$10,IF(AND($E11&gt;=MasterData!$B$11,$E11&lt;=MasterData!$C$11),MasterData!$A$11,IF(AND($E11&gt;=MasterData!$B$12,$E11&lt;=MasterData!$C$12),MasterData!$A$12,MasterData!$A$12))))))))))</f>
        <v>G</v>
      </c>
      <c r="G11" s="13">
        <f>IF(AND($E11&gt;=MasterData!$B$3,$E11&lt;=MasterData!$C$3),MasterData!$D$3,IF(AND($E11&gt;=MasterData!$B$4,$E11&lt;=MasterData!$C$4),MasterData!$D$4,IF(AND($E11&gt;=MasterData!$B$5,$E11&lt;=MasterData!$C$5),MasterData!$D$5,IF(AND($E11&gt;=MasterData!$B$6,$E11&lt;=MasterData!$C$6),MasterData!$D$6,IF(AND($E11&gt;=MasterData!$B$7,$E11&lt;=MasterData!$C$7),MasterData!$D$7,IF(AND($E11&gt;=MasterData!$B$8,$E11&lt;=MasterData!$C$8),MasterData!$D$8,IF(AND($E11&gt;=MasterData!$B$9,$E11&lt;=MasterData!$C$9),MasterData!$D$9,IF(AND($E11&gt;=MasterData!$B$10,$E11&lt;=MasterData!$C$10),MasterData!$D$10,IF(AND($E11&gt;=MasterData!$B$11,$E11&lt;=MasterData!$C$11),MasterData!$D$11,IF(AND($E11&gt;=MasterData!$B$12,$E11&lt;=MasterData!$C$12),MasterData!$D$12,MasterData!$D$12))))))))))</f>
        <v>1</v>
      </c>
      <c r="H11" s="6">
        <v>90</v>
      </c>
      <c r="I11" s="6" t="str">
        <f>IF(AND($H11&gt;=MasterData!$B$3,$H11&lt;=MasterData!$C$3),MasterData!$A$3,IF(AND($H11&gt;=MasterData!$B$4,$H11&lt;=MasterData!$C$4),MasterData!$A$4,IF(AND($H11&gt;=MasterData!$B$5,$H11&lt;=MasterData!$C$5),MasterData!$A$5,IF(AND($H11&gt;=MasterData!$B$6,$H11&lt;=MasterData!$C$6),MasterData!$A$6,IF(AND($H11&gt;=MasterData!$B$7,$H11&lt;=MasterData!$C$7),MasterData!$A$7,IF(AND($H11&gt;=MasterData!$B$8,$H11&lt;=MasterData!$C$8),MasterData!$A$8,IF(AND($H11&gt;=MasterData!$B$9,$H11&lt;=MasterData!$C$9),MasterData!$A$9,IF(AND($H11&gt;=MasterData!$B$10,$H11&lt;=MasterData!$C$10),MasterData!$A$10,IF(AND($H11&gt;=MasterData!$B$11,$H11&lt;=MasterData!$C$11),MasterData!$A$11,IF(AND($H11&gt;=MasterData!$B$12,$H11&lt;=MasterData!$C$12),MasterData!$A$12,MasterData!$A$12))))))))))</f>
        <v>A+</v>
      </c>
      <c r="J11" s="13">
        <f>IF(AND($H11&gt;=MasterData!$B$3,$H11&lt;=MasterData!$C$3),MasterData!$D$3,IF(AND($H11&gt;=MasterData!$B$4,$H11&lt;=MasterData!$C$4),MasterData!$D$4,IF(AND($H11&gt;=MasterData!$B$5,$H11&lt;=MasterData!$C$5),MasterData!$D$5,IF(AND($H11&gt;=MasterData!$B$6,$H11&lt;=MasterData!$C$6),MasterData!$D$6,IF(AND($H11&gt;=MasterData!$B$7,$H11&lt;=MasterData!$C$7),MasterData!$D$7,IF(AND($H11&gt;=MasterData!$B$8,$H11&lt;=MasterData!$C$8),MasterData!$D$8,IF(AND($H11&gt;=MasterData!$B$9,$H11&lt;=MasterData!$C$9),MasterData!$D$9,IF(AND($H11&gt;=MasterData!$B$10,$H11&lt;=MasterData!$C$10),MasterData!$D$10,IF(AND($H11&gt;=MasterData!$B$11,$H11&lt;=MasterData!$C$11),MasterData!$D$11,IF(AND($H11&gt;=MasterData!$B$12,$H11&lt;=MasterData!$C$12),MasterData!$D$12,MasterData!$D$12))))))))))</f>
        <v>4</v>
      </c>
      <c r="K11" s="6">
        <v>11</v>
      </c>
      <c r="L11" s="6" t="str">
        <f>IF(AND($K11&gt;=MasterData!$B$3,$K11&lt;=MasterData!$C$3),MasterData!$A$3,IF(AND($K11&gt;=MasterData!$B$4,$K11&lt;=MasterData!$C$4),MasterData!$A$4,IF(AND($K11&gt;=MasterData!$B$5,$K11&lt;=MasterData!$C$5),MasterData!$A$5,IF(AND($K11&gt;=MasterData!$B$6,$K11&lt;=MasterData!$C$6),MasterData!$A$6,IF(AND($K11&gt;=MasterData!$B$7,$K11&lt;=MasterData!$C$7),MasterData!$A$7,IF(AND($K11&gt;=MasterData!$B$8,$K11&lt;=MasterData!$C$8),MasterData!$A$8,IF(AND($K11&gt;=MasterData!$B$9,$K11&lt;=MasterData!$C$9),MasterData!$A$9,IF(AND($K11&gt;=MasterData!$B$10,$K11&lt;=MasterData!$C$10),MasterData!$A$10,IF(AND($K11&gt;=MasterData!$B$11,$K11&lt;=MasterData!$C$11),MasterData!$A$11,IF(AND($K11&gt;=MasterData!$B$12,$K11&lt;=MasterData!$C$12),MasterData!$A$12,MasterData!$A$12))))))))))</f>
        <v>G</v>
      </c>
      <c r="M11" s="13">
        <f>IF(AND($K11&gt;=MasterData!$B$3,$K11&lt;=MasterData!$C$3),MasterData!$D$3,IF(AND($K11&gt;=MasterData!$B$4,$K11&lt;=MasterData!$C$4),MasterData!$D$4,IF(AND($K11&gt;=MasterData!$B$5,$K11&lt;=MasterData!$C$5),MasterData!$D$5,IF(AND($K11&gt;=MasterData!$B$6,$K11&lt;=MasterData!$C$6),MasterData!$D$6,IF(AND($K11&gt;=MasterData!$B$7,$K11&lt;=MasterData!$C$7),MasterData!$D$7,IF(AND($K11&gt;=MasterData!$B$8,$K11&lt;=MasterData!$C$8),MasterData!$D$8,IF(AND($K11&gt;=MasterData!$B$9,$K11&lt;=MasterData!$C$9),MasterData!$D$9,IF(AND($K11&gt;=MasterData!$B$10,$K11&lt;=MasterData!$C$10),MasterData!$D$10,IF(AND($K11&gt;=MasterData!$B$11,$K11&lt;=MasterData!$C$11),MasterData!$D$11,IF(AND($K11&gt;=MasterData!$B$12,$K11&lt;=MasterData!$C$12),MasterData!$D$12,MasterData!$D$12))))))))))</f>
        <v>1</v>
      </c>
      <c r="O11" s="6" t="str">
        <f>IF(AND($N11&gt;=MasterData!$B$3,$N11&lt;=MasterData!$C$3),MasterData!$A$3,IF(AND($N11&gt;=MasterData!$B$4,$N11&lt;=MasterData!$C$4),MasterData!$A$4,IF(AND($N11&gt;=MasterData!$B$5,$N11&lt;=MasterData!$C$5),MasterData!$A$5,IF(AND($N11&gt;=MasterData!$B$6,$N11&lt;=MasterData!$C$6),MasterData!$A$6,IF(AND($N11&gt;=MasterData!$B$7,$N11&lt;=MasterData!$C$7),MasterData!$A$7,IF(AND($N11&gt;=MasterData!$B$8,$N11&lt;=MasterData!$C$8),MasterData!$A$8,IF(AND($N11&gt;=MasterData!$B$9,$N11&lt;=MasterData!$C$9),MasterData!$A$9,IF(AND($N11&gt;=MasterData!$B$10,$N11&lt;=MasterData!$C$10),MasterData!$A$10,IF(AND($N11&gt;=MasterData!$B$11,$N11&lt;=MasterData!$C$11),MasterData!$A$11,IF(AND($N11&gt;=MasterData!$B$12,$N11&lt;=MasterData!$C$12),MasterData!$A$12,MasterData!$A$12))))))))))</f>
        <v>G</v>
      </c>
      <c r="P11" s="13">
        <f>IF(AND($N11&gt;=MasterData!$B$3,$N11&lt;=MasterData!$C$3),MasterData!$D$3,IF(AND($N11&gt;=MasterData!$B$4,$N11&lt;=MasterData!$C$4),MasterData!$D$4,IF(AND($N11&gt;=MasterData!$B$5,$N11&lt;=MasterData!$C$5),MasterData!$D$5,IF(AND($N11&gt;=MasterData!$B$6,$N11&lt;=MasterData!$C$6),MasterData!$D$6,IF(AND($N11&gt;=MasterData!$B$7,$N11&lt;=MasterData!$C$7),MasterData!$D$7,IF(AND($N11&gt;=MasterData!$B$8,$N11&lt;=MasterData!$C$8),MasterData!$D$8,IF(AND($N11&gt;=MasterData!$B$9,$N11&lt;=MasterData!$C$9),MasterData!$D$9,IF(AND($N11&gt;=MasterData!$B$10,$N11&lt;=MasterData!$C$10),MasterData!$D$10,IF(AND($N11&gt;=MasterData!$B$11,$N11&lt;=MasterData!$C$11),MasterData!$D$11,IF(AND($N11&gt;=MasterData!$B$12,$N11&lt;=MasterData!$C$12),MasterData!$D$12,MasterData!$D$12))))))))))</f>
        <v>1</v>
      </c>
      <c r="R11" s="6" t="str">
        <f>IF(AND($Q11&gt;=MasterData!$B$3,$Q11&lt;=MasterData!$C$3),MasterData!$A$3,IF(AND($Q11&gt;=MasterData!$B$4,$Q11&lt;=MasterData!$C$4),MasterData!$A$4,IF(AND($Q11&gt;=MasterData!$B$5,$Q11&lt;=MasterData!$C$5),MasterData!$A$5,IF(AND($Q11&gt;=MasterData!$B$6,$Q11&lt;=MasterData!$C$6),MasterData!$A$6,IF(AND($Q11&gt;=MasterData!$B$7,$Q11&lt;=MasterData!$C$7),MasterData!$A$7,IF(AND($Q11&gt;=MasterData!$B$8,$Q11&lt;=MasterData!$C$8),MasterData!$A$8,IF(AND($Q11&gt;=MasterData!$B$9,$Q11&lt;=MasterData!$C$9),MasterData!$A$9,IF(AND($Q11&gt;=MasterData!$B$10,$Q11&lt;=MasterData!$C$10),MasterData!$A$10,IF(AND($Q11&gt;=MasterData!$B$11,$Q11&lt;=MasterData!$C$11),MasterData!$A$11,IF(AND($Q11&gt;=MasterData!$B$12,$Q11&lt;=MasterData!$C$12),MasterData!$A$12,MasterData!$A$12))))))))))</f>
        <v>G</v>
      </c>
      <c r="S11" s="13">
        <f>IF(AND($Q11&gt;=MasterData!$B$3,$Q11&lt;=MasterData!$C$3),MasterData!$D$3,IF(AND($Q11&gt;=MasterData!$B$4,$Q11&lt;=MasterData!$C$4),MasterData!$D$4,IF(AND($Q11&gt;=MasterData!$B$5,$Q11&lt;=MasterData!$C$5),MasterData!$D$5,IF(AND($Q11&gt;=MasterData!$B$6,$Q11&lt;=MasterData!$C$6),MasterData!$D$6,IF(AND($Q11&gt;=MasterData!$B$7,$Q11&lt;=MasterData!$C$7),MasterData!$D$7,IF(AND($Q11&gt;=MasterData!$B$8,$Q11&lt;=MasterData!$C$8),MasterData!$D$8,IF(AND($Q11&gt;=MasterData!$B$9,$Q11&lt;=MasterData!$C$9),MasterData!$D$9,IF(AND($Q11&gt;=MasterData!$B$10,$Q11&lt;=MasterData!$C$10),MasterData!$D$10,IF(AND($Q11&gt;=MasterData!$B$11,$Q11&lt;=MasterData!$C$11),MasterData!$D$11,IF(AND($Q11&gt;=MasterData!$B$12,$Q11&lt;=MasterData!$C$12),MasterData!$D$12,MasterData!$D$12))))))))))</f>
        <v>1</v>
      </c>
      <c r="U11" s="6" t="str">
        <f>IF(AND($T11&gt;=MasterData!$B$3,$T11&lt;=MasterData!$C$3),MasterData!$A$3,IF(AND($T11&gt;=MasterData!$B$4,$T11&lt;=MasterData!$C$4),MasterData!$A$4,IF(AND($T11&gt;=MasterData!$B$5,$T11&lt;=MasterData!$C$5),MasterData!$A$5,IF(AND($T11&gt;=MasterData!$B$6,$T11&lt;=MasterData!$C$6),MasterData!$A$6,IF(AND($T11&gt;=MasterData!$B$7,$T11&lt;=MasterData!$C$7),MasterData!$A$7,IF(AND($T11&gt;=MasterData!$B$8,$T11&lt;=MasterData!$C$8),MasterData!$A$8,IF(AND($T11&gt;=MasterData!$B$9,$T11&lt;=MasterData!$C$9),MasterData!$A$9,IF(AND($T11&gt;=MasterData!$B$10,$T11&lt;=MasterData!$C$10),MasterData!$A$10,IF(AND($T11&gt;=MasterData!$B$11,$T11&lt;=MasterData!$C$11),MasterData!$A$11,IF(AND($T11&gt;=MasterData!$B$12,$T11&lt;=MasterData!$C$12),MasterData!$A$12,MasterData!$A$12))))))))))</f>
        <v>G</v>
      </c>
      <c r="V11" s="13">
        <f>IF(AND($T11&gt;=MasterData!$B$3,$T11&lt;=MasterData!$C$3),MasterData!$D$3,IF(AND($T11&gt;=MasterData!$B$4,$T11&lt;=MasterData!$C$4),MasterData!$D$4,IF(AND($T11&gt;=MasterData!$B$5,$T11&lt;=MasterData!$C$5),MasterData!$D$5,IF(AND($T11&gt;=MasterData!$B$6,$T11&lt;=MasterData!$C$6),MasterData!$D$6,IF(AND($T11&gt;=MasterData!$B$7,$T11&lt;=MasterData!$C$7),MasterData!$D$7,IF(AND($T11&gt;=MasterData!$B$8,$T11&lt;=MasterData!$C$8),MasterData!$D$8,IF(AND($T11&gt;=MasterData!$B$9,$T11&lt;=MasterData!$C$9),MasterData!$D$9,IF(AND($T11&gt;=MasterData!$B$10,$T11&lt;=MasterData!$C$10),MasterData!$D$10,IF(AND($T11&gt;=MasterData!$B$11,$T11&lt;=MasterData!$C$11),MasterData!$D$11,IF(AND($T11&gt;=MasterData!$B$12,$T11&lt;=MasterData!$C$12),MasterData!$D$12,MasterData!$D$12))))))))))</f>
        <v>1</v>
      </c>
      <c r="X11" s="6" t="str">
        <f>IF(AND($W11&gt;=MasterData!$B$3,$W11&lt;=MasterData!$C$3),MasterData!$A$3,IF(AND($W11&gt;=MasterData!$B$4,$W11&lt;=MasterData!$C$4),MasterData!$A$4,IF(AND($W11&gt;=MasterData!$B$5,$W11&lt;=MasterData!$C$5),MasterData!$A$5,IF(AND($W11&gt;=MasterData!$B$6,$W11&lt;=MasterData!$C$6),MasterData!$A$6,IF(AND($W11&gt;=MasterData!$B$7,$W11&lt;=MasterData!$C$7),MasterData!$A$7,IF(AND($W11&gt;=MasterData!$B$8,$W11&lt;=MasterData!$C$8),MasterData!$A$8,IF(AND($W11&gt;=MasterData!$B$9,$W11&lt;=MasterData!$C$9),MasterData!$A$9,IF(AND($W11&gt;=MasterData!$B$10,$W11&lt;=MasterData!$C$10),MasterData!$A$10,IF(AND($W11&gt;=MasterData!$B$11,$W11&lt;=MasterData!$C$11),MasterData!$A$11,IF(AND($W11&gt;=MasterData!$B$12,$W11&lt;=MasterData!$C$12),MasterData!$A$12,MasterData!$A$12))))))))))</f>
        <v>G</v>
      </c>
      <c r="Y11" s="13">
        <f>IF(AND($W11&gt;=MasterData!$B$3,$W11&lt;=MasterData!$C$3),MasterData!$D$3,IF(AND($W11&gt;=MasterData!$B$4,$W11&lt;=MasterData!$C$4),MasterData!$D$4,IF(AND($W11&gt;=MasterData!$B$5,$W11&lt;=MasterData!$C$5),MasterData!$D$5,IF(AND($W11&gt;=MasterData!$B$6,$W11&lt;=MasterData!$C$6),MasterData!$D$6,IF(AND($W11&gt;=MasterData!$B$7,$W11&lt;=MasterData!$C$7),MasterData!$D$7,IF(AND($W11&gt;=MasterData!$B$8,$W11&lt;=MasterData!$C$8),MasterData!$D$8,IF(AND($W11&gt;=MasterData!$B$9,$W11&lt;=MasterData!$C$9),MasterData!$D$9,IF(AND($W11&gt;=MasterData!$B$10,$W11&lt;=MasterData!$C$10),MasterData!$D$10,IF(AND($W11&gt;=MasterData!$B$11,$W11&lt;=MasterData!$C$11),MasterData!$D$11,IF(AND($W11&gt;=MasterData!$B$12,$W11&lt;=MasterData!$C$12),MasterData!$D$12,MasterData!$D$12))))))))))</f>
        <v>1</v>
      </c>
      <c r="AA11" s="6" t="str">
        <f>IF(AND($Z11&gt;=MasterData!$B$3,$Z11&lt;=MasterData!$C$3),MasterData!$A$3,IF(AND($Z11&gt;=MasterData!$B$4,$Z11&lt;=MasterData!$C$4),MasterData!$A$4,IF(AND($Z11&gt;=MasterData!$B$5,$Z11&lt;=MasterData!$C$5),MasterData!$A$5,IF(AND($Z11&gt;=MasterData!$B$6,$Z11&lt;=MasterData!$C$6),MasterData!$A$6,IF(AND($Z11&gt;=MasterData!$B$7,$Z11&lt;=MasterData!$C$7),MasterData!$A$7,IF(AND($Z11&gt;=MasterData!$B$8,$Z11&lt;=MasterData!$C$8),MasterData!$A$8,IF(AND($Z11&gt;=MasterData!$B$9,$Z11&lt;=MasterData!$C$9),MasterData!$A$9,IF(AND($Z11&gt;=MasterData!$B$10,$Z11&lt;=MasterData!$C$10),MasterData!$A$10,IF(AND($Z11&gt;=MasterData!$B$11,$Z11&lt;=MasterData!$C$11),MasterData!$A$11,IF(AND($Z11&gt;=MasterData!$B$12,$Z11&lt;=MasterData!$C$12),MasterData!$A$12,MasterData!$A$12))))))))))</f>
        <v>G</v>
      </c>
      <c r="AB11" s="13">
        <f>IF(AND($Z11&gt;=MasterData!$B$3,$Z11&lt;=MasterData!$C$3),MasterData!$D$3,IF(AND($Z11&gt;=MasterData!$B$4,$Z11&lt;=MasterData!$C$4),MasterData!$D$4,IF(AND($Z11&gt;=MasterData!$B$5,$Z11&lt;=MasterData!$C$5),MasterData!$D$5,IF(AND($Z11&gt;=MasterData!$B$6,$Z11&lt;=MasterData!$C$6),MasterData!$D$6,IF(AND($Z11&gt;=MasterData!$B$7,$Z11&lt;=MasterData!$C$7),MasterData!$D$7,IF(AND($Z11&gt;=MasterData!$B$8,$Z11&lt;=MasterData!$C$8),MasterData!$D$8,IF(AND($Z11&gt;=MasterData!$B$9,$Z11&lt;=MasterData!$C$9),MasterData!$D$9,IF(AND($Z11&gt;=MasterData!$B$10,$Z11&lt;=MasterData!$C$10),MasterData!$D$10,IF(AND($Z11&gt;=MasterData!$B$11,$Z11&lt;=MasterData!$C$11),MasterData!$D$11,IF(AND($Z11&gt;=MasterData!$B$12,$Z11&lt;=MasterData!$C$12),MasterData!$D$12,MasterData!$D$12))))))))))</f>
        <v>1</v>
      </c>
      <c r="AD11" s="6" t="str">
        <f>IF(AND($AC11&gt;=MasterData!$B$3,$AC11&lt;=MasterData!$C$3),MasterData!$A$3,IF(AND($AC11&gt;=MasterData!$B$4,$AC11&lt;=MasterData!$C$4),MasterData!$A$4,IF(AND($AC11&gt;=MasterData!$B$5,$AC11&lt;=MasterData!$C$5),MasterData!$A$5,IF(AND($AC11&gt;=MasterData!$B$6,$AC11&lt;=MasterData!$C$6),MasterData!$A$6,IF(AND($AC11&gt;=MasterData!$B$7,$AC11&lt;=MasterData!$C$7),MasterData!$A$7,IF(AND($AC11&gt;=MasterData!$B$8,$AC11&lt;=MasterData!$C$8),MasterData!$A$8,IF(AND($AC11&gt;=MasterData!$B$9,$AC11&lt;=MasterData!$C$9),MasterData!$A$9,IF(AND($AC11&gt;=MasterData!$B$10,$AC11&lt;=MasterData!$C$10),MasterData!$A$10,IF(AND($AC11&gt;=MasterData!$B$11,$AC11&lt;=MasterData!$C$11),MasterData!$A$11,IF(AND($AC11&gt;=MasterData!$B$12,$AC11&lt;=MasterData!$C$12),MasterData!$A$12,MasterData!$A$12))))))))))</f>
        <v>G</v>
      </c>
      <c r="AE11" s="13">
        <f>IF(AND($AC11&gt;=MasterData!$B$3,$AC11&lt;=MasterData!$C$3),MasterData!$D$3,IF(AND($AC11&gt;=MasterData!$B$4,$AC11&lt;=MasterData!$C$4),MasterData!$D$4,IF(AND($AC11&gt;=MasterData!$B$5,$AC11&lt;=MasterData!$C$5),MasterData!$D$5,IF(AND($AC11&gt;=MasterData!$B$6,$AC11&lt;=MasterData!$C$6),MasterData!$D$6,IF(AND($AC11&gt;=MasterData!$B$7,$AC11&lt;=MasterData!$C$7),MasterData!$D$7,IF(AND($AC11&gt;=MasterData!$B$8,$AC11&lt;=MasterData!$C$8),MasterData!$D$8,IF(AND($AC11&gt;=MasterData!$B$9,$AC11&lt;=MasterData!$C$9),MasterData!$D$9,IF(AND($AC11&gt;=MasterData!$B$10,$AC11&lt;=MasterData!$C$10),MasterData!$D$10,IF(AND($AC11&gt;=MasterData!$B$11,$AC11&lt;=MasterData!$C$11),MasterData!$D$11,IF(AND($AC11&gt;=MasterData!$B$12,$AC11&lt;=MasterData!$C$12),MasterData!$D$12,MasterData!$D$12))))))))))</f>
        <v>1</v>
      </c>
      <c r="AF11" s="8">
        <f t="shared" si="1"/>
        <v>2</v>
      </c>
      <c r="AG11" s="8">
        <f t="shared" si="1"/>
        <v>0</v>
      </c>
      <c r="AH11" s="8">
        <f t="shared" si="1"/>
        <v>0</v>
      </c>
      <c r="AI11" s="8">
        <f t="shared" si="1"/>
        <v>0</v>
      </c>
      <c r="AJ11" s="8">
        <f t="shared" si="1"/>
        <v>0</v>
      </c>
      <c r="AK11" s="8">
        <f t="shared" si="1"/>
        <v>0</v>
      </c>
      <c r="AL11" s="8">
        <f t="shared" si="1"/>
        <v>0</v>
      </c>
      <c r="AM11" s="8">
        <f t="shared" si="1"/>
        <v>0</v>
      </c>
      <c r="AN11" s="8">
        <f t="shared" si="1"/>
        <v>0</v>
      </c>
      <c r="AO11" s="8">
        <f t="shared" si="1"/>
        <v>8</v>
      </c>
      <c r="AP11" s="8" t="str">
        <f t="shared" si="4"/>
        <v xml:space="preserve">2A+ 8G </v>
      </c>
      <c r="AQ11" s="12">
        <f t="shared" si="2"/>
        <v>10</v>
      </c>
      <c r="AR11" s="14">
        <f t="shared" si="3"/>
        <v>1.6</v>
      </c>
    </row>
    <row r="12" spans="1:44" x14ac:dyDescent="0.55000000000000004">
      <c r="A12" s="6" t="s">
        <v>41</v>
      </c>
      <c r="B12" s="6">
        <v>100</v>
      </c>
      <c r="C12" s="6" t="str">
        <f>IF(AND($B12&gt;=MasterData!$B$3,$B12&lt;=MasterData!$C$3),MasterData!$A$3,IF(AND($B12&gt;=MasterData!$B$4,$B12&lt;=MasterData!$C$4),MasterData!$A$4,IF(AND($B12&gt;=MasterData!$B$5,$B12&lt;=MasterData!$C$5),MasterData!$A$5,IF(AND($B12&gt;=MasterData!$B$6,$B12&lt;=MasterData!$C$6),MasterData!$A$6,IF(AND($B12&gt;=MasterData!$B$7,$B12&lt;=MasterData!$C$7),MasterData!$A$7,IF(AND($B12&gt;=MasterData!$B$8,$B12&lt;=MasterData!$C$8),MasterData!$A$8,IF(AND($B12&gt;=MasterData!$B$9,$B12&lt;=MasterData!$C$9),MasterData!$A$9,IF(AND($B12&gt;=MasterData!$B$10,$B12&lt;=MasterData!$C$10),MasterData!$A$10,IF(AND($B12&gt;=MasterData!$B$11,$B12&lt;=MasterData!$C$11),MasterData!$A$11,IF(AND($B12&gt;=MasterData!$B$12,$B12&lt;=MasterData!$C$12),MasterData!$A$12,MasterData!$A$12))))))))))</f>
        <v>A+</v>
      </c>
      <c r="D12" s="13">
        <f>IF(AND($B12&gt;=MasterData!$B$3,$B12&lt;=MasterData!$C$3),MasterData!$D$3,IF(AND($B12&gt;=MasterData!$B$4,$B12&lt;=MasterData!$C$4),MasterData!$D$4,IF(AND($B12&gt;=MasterData!$B$5,$B12&lt;=MasterData!$C$5),MasterData!$D$5,IF(AND($B12&gt;=MasterData!$B$6,$B12&lt;=MasterData!$C$6),MasterData!$D$6,IF(AND($B12&gt;=MasterData!$B$7,$B12&lt;=MasterData!$C$7),MasterData!$D$7,IF(AND($B12&gt;=MasterData!$B$8,$B12&lt;=MasterData!$C$8),MasterData!$D$8,IF(AND($B12&gt;=MasterData!$B$9,$B12&lt;=MasterData!$C$9),MasterData!$D$9,IF(AND($B12&gt;=MasterData!$B$10,$B12&lt;=MasterData!$C$10),MasterData!$D$10,IF(AND($B12&gt;=MasterData!$B$11,$B12&lt;=MasterData!$C$11),MasterData!$D$11,IF(AND($B12&gt;=MasterData!$B$12,$B12&lt;=MasterData!$C$12),MasterData!$D$12,MasterData!$D$12))))))))))</f>
        <v>4</v>
      </c>
      <c r="E12" s="6">
        <v>12</v>
      </c>
      <c r="F12" s="6" t="str">
        <f>IF(AND($E12&gt;=MasterData!$B$3,$E12&lt;=MasterData!$C$3),MasterData!$A$3,IF(AND($E12&gt;=MasterData!$B$4,$E12&lt;=MasterData!$C$4),MasterData!$A$4,IF(AND($E12&gt;=MasterData!$B$5,$E12&lt;=MasterData!$C$5),MasterData!$A$5,IF(AND($E12&gt;=MasterData!$B$6,$E12&lt;=MasterData!$C$6),MasterData!$A$6,IF(AND($E12&gt;=MasterData!$B$7,$E12&lt;=MasterData!$C$7),MasterData!$A$7,IF(AND($E12&gt;=MasterData!$B$8,$E12&lt;=MasterData!$C$8),MasterData!$A$8,IF(AND($E12&gt;=MasterData!$B$9,$E12&lt;=MasterData!$C$9),MasterData!$A$9,IF(AND($E12&gt;=MasterData!$B$10,$E12&lt;=MasterData!$C$10),MasterData!$A$10,IF(AND($E12&gt;=MasterData!$B$11,$E12&lt;=MasterData!$C$11),MasterData!$A$11,IF(AND($E12&gt;=MasterData!$B$12,$E12&lt;=MasterData!$C$12),MasterData!$A$12,MasterData!$A$12))))))))))</f>
        <v>G</v>
      </c>
      <c r="G12" s="13">
        <f>IF(AND($E12&gt;=MasterData!$B$3,$E12&lt;=MasterData!$C$3),MasterData!$D$3,IF(AND($E12&gt;=MasterData!$B$4,$E12&lt;=MasterData!$C$4),MasterData!$D$4,IF(AND($E12&gt;=MasterData!$B$5,$E12&lt;=MasterData!$C$5),MasterData!$D$5,IF(AND($E12&gt;=MasterData!$B$6,$E12&lt;=MasterData!$C$6),MasterData!$D$6,IF(AND($E12&gt;=MasterData!$B$7,$E12&lt;=MasterData!$C$7),MasterData!$D$7,IF(AND($E12&gt;=MasterData!$B$8,$E12&lt;=MasterData!$C$8),MasterData!$D$8,IF(AND($E12&gt;=MasterData!$B$9,$E12&lt;=MasterData!$C$9),MasterData!$D$9,IF(AND($E12&gt;=MasterData!$B$10,$E12&lt;=MasterData!$C$10),MasterData!$D$10,IF(AND($E12&gt;=MasterData!$B$11,$E12&lt;=MasterData!$C$11),MasterData!$D$11,IF(AND($E12&gt;=MasterData!$B$12,$E12&lt;=MasterData!$C$12),MasterData!$D$12,MasterData!$D$12))))))))))</f>
        <v>1</v>
      </c>
      <c r="H12" s="6">
        <v>90</v>
      </c>
      <c r="I12" s="6" t="str">
        <f>IF(AND($H12&gt;=MasterData!$B$3,$H12&lt;=MasterData!$C$3),MasterData!$A$3,IF(AND($H12&gt;=MasterData!$B$4,$H12&lt;=MasterData!$C$4),MasterData!$A$4,IF(AND($H12&gt;=MasterData!$B$5,$H12&lt;=MasterData!$C$5),MasterData!$A$5,IF(AND($H12&gt;=MasterData!$B$6,$H12&lt;=MasterData!$C$6),MasterData!$A$6,IF(AND($H12&gt;=MasterData!$B$7,$H12&lt;=MasterData!$C$7),MasterData!$A$7,IF(AND($H12&gt;=MasterData!$B$8,$H12&lt;=MasterData!$C$8),MasterData!$A$8,IF(AND($H12&gt;=MasterData!$B$9,$H12&lt;=MasterData!$C$9),MasterData!$A$9,IF(AND($H12&gt;=MasterData!$B$10,$H12&lt;=MasterData!$C$10),MasterData!$A$10,IF(AND($H12&gt;=MasterData!$B$11,$H12&lt;=MasterData!$C$11),MasterData!$A$11,IF(AND($H12&gt;=MasterData!$B$12,$H12&lt;=MasterData!$C$12),MasterData!$A$12,MasterData!$A$12))))))))))</f>
        <v>A+</v>
      </c>
      <c r="J12" s="13">
        <f>IF(AND($H12&gt;=MasterData!$B$3,$H12&lt;=MasterData!$C$3),MasterData!$D$3,IF(AND($H12&gt;=MasterData!$B$4,$H12&lt;=MasterData!$C$4),MasterData!$D$4,IF(AND($H12&gt;=MasterData!$B$5,$H12&lt;=MasterData!$C$5),MasterData!$D$5,IF(AND($H12&gt;=MasterData!$B$6,$H12&lt;=MasterData!$C$6),MasterData!$D$6,IF(AND($H12&gt;=MasterData!$B$7,$H12&lt;=MasterData!$C$7),MasterData!$D$7,IF(AND($H12&gt;=MasterData!$B$8,$H12&lt;=MasterData!$C$8),MasterData!$D$8,IF(AND($H12&gt;=MasterData!$B$9,$H12&lt;=MasterData!$C$9),MasterData!$D$9,IF(AND($H12&gt;=MasterData!$B$10,$H12&lt;=MasterData!$C$10),MasterData!$D$10,IF(AND($H12&gt;=MasterData!$B$11,$H12&lt;=MasterData!$C$11),MasterData!$D$11,IF(AND($H12&gt;=MasterData!$B$12,$H12&lt;=MasterData!$C$12),MasterData!$D$12,MasterData!$D$12))))))))))</f>
        <v>4</v>
      </c>
      <c r="K12" s="6">
        <v>11</v>
      </c>
      <c r="L12" s="6" t="str">
        <f>IF(AND($K12&gt;=MasterData!$B$3,$K12&lt;=MasterData!$C$3),MasterData!$A$3,IF(AND($K12&gt;=MasterData!$B$4,$K12&lt;=MasterData!$C$4),MasterData!$A$4,IF(AND($K12&gt;=MasterData!$B$5,$K12&lt;=MasterData!$C$5),MasterData!$A$5,IF(AND($K12&gt;=MasterData!$B$6,$K12&lt;=MasterData!$C$6),MasterData!$A$6,IF(AND($K12&gt;=MasterData!$B$7,$K12&lt;=MasterData!$C$7),MasterData!$A$7,IF(AND($K12&gt;=MasterData!$B$8,$K12&lt;=MasterData!$C$8),MasterData!$A$8,IF(AND($K12&gt;=MasterData!$B$9,$K12&lt;=MasterData!$C$9),MasterData!$A$9,IF(AND($K12&gt;=MasterData!$B$10,$K12&lt;=MasterData!$C$10),MasterData!$A$10,IF(AND($K12&gt;=MasterData!$B$11,$K12&lt;=MasterData!$C$11),MasterData!$A$11,IF(AND($K12&gt;=MasterData!$B$12,$K12&lt;=MasterData!$C$12),MasterData!$A$12,MasterData!$A$12))))))))))</f>
        <v>G</v>
      </c>
      <c r="M12" s="13">
        <f>IF(AND($K12&gt;=MasterData!$B$3,$K12&lt;=MasterData!$C$3),MasterData!$D$3,IF(AND($K12&gt;=MasterData!$B$4,$K12&lt;=MasterData!$C$4),MasterData!$D$4,IF(AND($K12&gt;=MasterData!$B$5,$K12&lt;=MasterData!$C$5),MasterData!$D$5,IF(AND($K12&gt;=MasterData!$B$6,$K12&lt;=MasterData!$C$6),MasterData!$D$6,IF(AND($K12&gt;=MasterData!$B$7,$K12&lt;=MasterData!$C$7),MasterData!$D$7,IF(AND($K12&gt;=MasterData!$B$8,$K12&lt;=MasterData!$C$8),MasterData!$D$8,IF(AND($K12&gt;=MasterData!$B$9,$K12&lt;=MasterData!$C$9),MasterData!$D$9,IF(AND($K12&gt;=MasterData!$B$10,$K12&lt;=MasterData!$C$10),MasterData!$D$10,IF(AND($K12&gt;=MasterData!$B$11,$K12&lt;=MasterData!$C$11),MasterData!$D$11,IF(AND($K12&gt;=MasterData!$B$12,$K12&lt;=MasterData!$C$12),MasterData!$D$12,MasterData!$D$12))))))))))</f>
        <v>1</v>
      </c>
      <c r="O12" s="6" t="str">
        <f>IF(AND($N12&gt;=MasterData!$B$3,$N12&lt;=MasterData!$C$3),MasterData!$A$3,IF(AND($N12&gt;=MasterData!$B$4,$N12&lt;=MasterData!$C$4),MasterData!$A$4,IF(AND($N12&gt;=MasterData!$B$5,$N12&lt;=MasterData!$C$5),MasterData!$A$5,IF(AND($N12&gt;=MasterData!$B$6,$N12&lt;=MasterData!$C$6),MasterData!$A$6,IF(AND($N12&gt;=MasterData!$B$7,$N12&lt;=MasterData!$C$7),MasterData!$A$7,IF(AND($N12&gt;=MasterData!$B$8,$N12&lt;=MasterData!$C$8),MasterData!$A$8,IF(AND($N12&gt;=MasterData!$B$9,$N12&lt;=MasterData!$C$9),MasterData!$A$9,IF(AND($N12&gt;=MasterData!$B$10,$N12&lt;=MasterData!$C$10),MasterData!$A$10,IF(AND($N12&gt;=MasterData!$B$11,$N12&lt;=MasterData!$C$11),MasterData!$A$11,IF(AND($N12&gt;=MasterData!$B$12,$N12&lt;=MasterData!$C$12),MasterData!$A$12,MasterData!$A$12))))))))))</f>
        <v>G</v>
      </c>
      <c r="P12" s="13">
        <f>IF(AND($N12&gt;=MasterData!$B$3,$N12&lt;=MasterData!$C$3),MasterData!$D$3,IF(AND($N12&gt;=MasterData!$B$4,$N12&lt;=MasterData!$C$4),MasterData!$D$4,IF(AND($N12&gt;=MasterData!$B$5,$N12&lt;=MasterData!$C$5),MasterData!$D$5,IF(AND($N12&gt;=MasterData!$B$6,$N12&lt;=MasterData!$C$6),MasterData!$D$6,IF(AND($N12&gt;=MasterData!$B$7,$N12&lt;=MasterData!$C$7),MasterData!$D$7,IF(AND($N12&gt;=MasterData!$B$8,$N12&lt;=MasterData!$C$8),MasterData!$D$8,IF(AND($N12&gt;=MasterData!$B$9,$N12&lt;=MasterData!$C$9),MasterData!$D$9,IF(AND($N12&gt;=MasterData!$B$10,$N12&lt;=MasterData!$C$10),MasterData!$D$10,IF(AND($N12&gt;=MasterData!$B$11,$N12&lt;=MasterData!$C$11),MasterData!$D$11,IF(AND($N12&gt;=MasterData!$B$12,$N12&lt;=MasterData!$C$12),MasterData!$D$12,MasterData!$D$12))))))))))</f>
        <v>1</v>
      </c>
      <c r="R12" s="6" t="str">
        <f>IF(AND($Q12&gt;=MasterData!$B$3,$Q12&lt;=MasterData!$C$3),MasterData!$A$3,IF(AND($Q12&gt;=MasterData!$B$4,$Q12&lt;=MasterData!$C$4),MasterData!$A$4,IF(AND($Q12&gt;=MasterData!$B$5,$Q12&lt;=MasterData!$C$5),MasterData!$A$5,IF(AND($Q12&gt;=MasterData!$B$6,$Q12&lt;=MasterData!$C$6),MasterData!$A$6,IF(AND($Q12&gt;=MasterData!$B$7,$Q12&lt;=MasterData!$C$7),MasterData!$A$7,IF(AND($Q12&gt;=MasterData!$B$8,$Q12&lt;=MasterData!$C$8),MasterData!$A$8,IF(AND($Q12&gt;=MasterData!$B$9,$Q12&lt;=MasterData!$C$9),MasterData!$A$9,IF(AND($Q12&gt;=MasterData!$B$10,$Q12&lt;=MasterData!$C$10),MasterData!$A$10,IF(AND($Q12&gt;=MasterData!$B$11,$Q12&lt;=MasterData!$C$11),MasterData!$A$11,IF(AND($Q12&gt;=MasterData!$B$12,$Q12&lt;=MasterData!$C$12),MasterData!$A$12,MasterData!$A$12))))))))))</f>
        <v>G</v>
      </c>
      <c r="S12" s="13">
        <f>IF(AND($Q12&gt;=MasterData!$B$3,$Q12&lt;=MasterData!$C$3),MasterData!$D$3,IF(AND($Q12&gt;=MasterData!$B$4,$Q12&lt;=MasterData!$C$4),MasterData!$D$4,IF(AND($Q12&gt;=MasterData!$B$5,$Q12&lt;=MasterData!$C$5),MasterData!$D$5,IF(AND($Q12&gt;=MasterData!$B$6,$Q12&lt;=MasterData!$C$6),MasterData!$D$6,IF(AND($Q12&gt;=MasterData!$B$7,$Q12&lt;=MasterData!$C$7),MasterData!$D$7,IF(AND($Q12&gt;=MasterData!$B$8,$Q12&lt;=MasterData!$C$8),MasterData!$D$8,IF(AND($Q12&gt;=MasterData!$B$9,$Q12&lt;=MasterData!$C$9),MasterData!$D$9,IF(AND($Q12&gt;=MasterData!$B$10,$Q12&lt;=MasterData!$C$10),MasterData!$D$10,IF(AND($Q12&gt;=MasterData!$B$11,$Q12&lt;=MasterData!$C$11),MasterData!$D$11,IF(AND($Q12&gt;=MasterData!$B$12,$Q12&lt;=MasterData!$C$12),MasterData!$D$12,MasterData!$D$12))))))))))</f>
        <v>1</v>
      </c>
      <c r="U12" s="6" t="str">
        <f>IF(AND($T12&gt;=MasterData!$B$3,$T12&lt;=MasterData!$C$3),MasterData!$A$3,IF(AND($T12&gt;=MasterData!$B$4,$T12&lt;=MasterData!$C$4),MasterData!$A$4,IF(AND($T12&gt;=MasterData!$B$5,$T12&lt;=MasterData!$C$5),MasterData!$A$5,IF(AND($T12&gt;=MasterData!$B$6,$T12&lt;=MasterData!$C$6),MasterData!$A$6,IF(AND($T12&gt;=MasterData!$B$7,$T12&lt;=MasterData!$C$7),MasterData!$A$7,IF(AND($T12&gt;=MasterData!$B$8,$T12&lt;=MasterData!$C$8),MasterData!$A$8,IF(AND($T12&gt;=MasterData!$B$9,$T12&lt;=MasterData!$C$9),MasterData!$A$9,IF(AND($T12&gt;=MasterData!$B$10,$T12&lt;=MasterData!$C$10),MasterData!$A$10,IF(AND($T12&gt;=MasterData!$B$11,$T12&lt;=MasterData!$C$11),MasterData!$A$11,IF(AND($T12&gt;=MasterData!$B$12,$T12&lt;=MasterData!$C$12),MasterData!$A$12,MasterData!$A$12))))))))))</f>
        <v>G</v>
      </c>
      <c r="V12" s="13">
        <f>IF(AND($T12&gt;=MasterData!$B$3,$T12&lt;=MasterData!$C$3),MasterData!$D$3,IF(AND($T12&gt;=MasterData!$B$4,$T12&lt;=MasterData!$C$4),MasterData!$D$4,IF(AND($T12&gt;=MasterData!$B$5,$T12&lt;=MasterData!$C$5),MasterData!$D$5,IF(AND($T12&gt;=MasterData!$B$6,$T12&lt;=MasterData!$C$6),MasterData!$D$6,IF(AND($T12&gt;=MasterData!$B$7,$T12&lt;=MasterData!$C$7),MasterData!$D$7,IF(AND($T12&gt;=MasterData!$B$8,$T12&lt;=MasterData!$C$8),MasterData!$D$8,IF(AND($T12&gt;=MasterData!$B$9,$T12&lt;=MasterData!$C$9),MasterData!$D$9,IF(AND($T12&gt;=MasterData!$B$10,$T12&lt;=MasterData!$C$10),MasterData!$D$10,IF(AND($T12&gt;=MasterData!$B$11,$T12&lt;=MasterData!$C$11),MasterData!$D$11,IF(AND($T12&gt;=MasterData!$B$12,$T12&lt;=MasterData!$C$12),MasterData!$D$12,MasterData!$D$12))))))))))</f>
        <v>1</v>
      </c>
      <c r="X12" s="6" t="str">
        <f>IF(AND($W12&gt;=MasterData!$B$3,$W12&lt;=MasterData!$C$3),MasterData!$A$3,IF(AND($W12&gt;=MasterData!$B$4,$W12&lt;=MasterData!$C$4),MasterData!$A$4,IF(AND($W12&gt;=MasterData!$B$5,$W12&lt;=MasterData!$C$5),MasterData!$A$5,IF(AND($W12&gt;=MasterData!$B$6,$W12&lt;=MasterData!$C$6),MasterData!$A$6,IF(AND($W12&gt;=MasterData!$B$7,$W12&lt;=MasterData!$C$7),MasterData!$A$7,IF(AND($W12&gt;=MasterData!$B$8,$W12&lt;=MasterData!$C$8),MasterData!$A$8,IF(AND($W12&gt;=MasterData!$B$9,$W12&lt;=MasterData!$C$9),MasterData!$A$9,IF(AND($W12&gt;=MasterData!$B$10,$W12&lt;=MasterData!$C$10),MasterData!$A$10,IF(AND($W12&gt;=MasterData!$B$11,$W12&lt;=MasterData!$C$11),MasterData!$A$11,IF(AND($W12&gt;=MasterData!$B$12,$W12&lt;=MasterData!$C$12),MasterData!$A$12,MasterData!$A$12))))))))))</f>
        <v>G</v>
      </c>
      <c r="Y12" s="13">
        <f>IF(AND($W12&gt;=MasterData!$B$3,$W12&lt;=MasterData!$C$3),MasterData!$D$3,IF(AND($W12&gt;=MasterData!$B$4,$W12&lt;=MasterData!$C$4),MasterData!$D$4,IF(AND($W12&gt;=MasterData!$B$5,$W12&lt;=MasterData!$C$5),MasterData!$D$5,IF(AND($W12&gt;=MasterData!$B$6,$W12&lt;=MasterData!$C$6),MasterData!$D$6,IF(AND($W12&gt;=MasterData!$B$7,$W12&lt;=MasterData!$C$7),MasterData!$D$7,IF(AND($W12&gt;=MasterData!$B$8,$W12&lt;=MasterData!$C$8),MasterData!$D$8,IF(AND($W12&gt;=MasterData!$B$9,$W12&lt;=MasterData!$C$9),MasterData!$D$9,IF(AND($W12&gt;=MasterData!$B$10,$W12&lt;=MasterData!$C$10),MasterData!$D$10,IF(AND($W12&gt;=MasterData!$B$11,$W12&lt;=MasterData!$C$11),MasterData!$D$11,IF(AND($W12&gt;=MasterData!$B$12,$W12&lt;=MasterData!$C$12),MasterData!$D$12,MasterData!$D$12))))))))))</f>
        <v>1</v>
      </c>
      <c r="AA12" s="6" t="str">
        <f>IF(AND($Z12&gt;=MasterData!$B$3,$Z12&lt;=MasterData!$C$3),MasterData!$A$3,IF(AND($Z12&gt;=MasterData!$B$4,$Z12&lt;=MasterData!$C$4),MasterData!$A$4,IF(AND($Z12&gt;=MasterData!$B$5,$Z12&lt;=MasterData!$C$5),MasterData!$A$5,IF(AND($Z12&gt;=MasterData!$B$6,$Z12&lt;=MasterData!$C$6),MasterData!$A$6,IF(AND($Z12&gt;=MasterData!$B$7,$Z12&lt;=MasterData!$C$7),MasterData!$A$7,IF(AND($Z12&gt;=MasterData!$B$8,$Z12&lt;=MasterData!$C$8),MasterData!$A$8,IF(AND($Z12&gt;=MasterData!$B$9,$Z12&lt;=MasterData!$C$9),MasterData!$A$9,IF(AND($Z12&gt;=MasterData!$B$10,$Z12&lt;=MasterData!$C$10),MasterData!$A$10,IF(AND($Z12&gt;=MasterData!$B$11,$Z12&lt;=MasterData!$C$11),MasterData!$A$11,IF(AND($Z12&gt;=MasterData!$B$12,$Z12&lt;=MasterData!$C$12),MasterData!$A$12,MasterData!$A$12))))))))))</f>
        <v>G</v>
      </c>
      <c r="AB12" s="13">
        <f>IF(AND($Z12&gt;=MasterData!$B$3,$Z12&lt;=MasterData!$C$3),MasterData!$D$3,IF(AND($Z12&gt;=MasterData!$B$4,$Z12&lt;=MasterData!$C$4),MasterData!$D$4,IF(AND($Z12&gt;=MasterData!$B$5,$Z12&lt;=MasterData!$C$5),MasterData!$D$5,IF(AND($Z12&gt;=MasterData!$B$6,$Z12&lt;=MasterData!$C$6),MasterData!$D$6,IF(AND($Z12&gt;=MasterData!$B$7,$Z12&lt;=MasterData!$C$7),MasterData!$D$7,IF(AND($Z12&gt;=MasterData!$B$8,$Z12&lt;=MasterData!$C$8),MasterData!$D$8,IF(AND($Z12&gt;=MasterData!$B$9,$Z12&lt;=MasterData!$C$9),MasterData!$D$9,IF(AND($Z12&gt;=MasterData!$B$10,$Z12&lt;=MasterData!$C$10),MasterData!$D$10,IF(AND($Z12&gt;=MasterData!$B$11,$Z12&lt;=MasterData!$C$11),MasterData!$D$11,IF(AND($Z12&gt;=MasterData!$B$12,$Z12&lt;=MasterData!$C$12),MasterData!$D$12,MasterData!$D$12))))))))))</f>
        <v>1</v>
      </c>
      <c r="AD12" s="6" t="str">
        <f>IF(AND($AC12&gt;=MasterData!$B$3,$AC12&lt;=MasterData!$C$3),MasterData!$A$3,IF(AND($AC12&gt;=MasterData!$B$4,$AC12&lt;=MasterData!$C$4),MasterData!$A$4,IF(AND($AC12&gt;=MasterData!$B$5,$AC12&lt;=MasterData!$C$5),MasterData!$A$5,IF(AND($AC12&gt;=MasterData!$B$6,$AC12&lt;=MasterData!$C$6),MasterData!$A$6,IF(AND($AC12&gt;=MasterData!$B$7,$AC12&lt;=MasterData!$C$7),MasterData!$A$7,IF(AND($AC12&gt;=MasterData!$B$8,$AC12&lt;=MasterData!$C$8),MasterData!$A$8,IF(AND($AC12&gt;=MasterData!$B$9,$AC12&lt;=MasterData!$C$9),MasterData!$A$9,IF(AND($AC12&gt;=MasterData!$B$10,$AC12&lt;=MasterData!$C$10),MasterData!$A$10,IF(AND($AC12&gt;=MasterData!$B$11,$AC12&lt;=MasterData!$C$11),MasterData!$A$11,IF(AND($AC12&gt;=MasterData!$B$12,$AC12&lt;=MasterData!$C$12),MasterData!$A$12,MasterData!$A$12))))))))))</f>
        <v>G</v>
      </c>
      <c r="AE12" s="13">
        <f>IF(AND($AC12&gt;=MasterData!$B$3,$AC12&lt;=MasterData!$C$3),MasterData!$D$3,IF(AND($AC12&gt;=MasterData!$B$4,$AC12&lt;=MasterData!$C$4),MasterData!$D$4,IF(AND($AC12&gt;=MasterData!$B$5,$AC12&lt;=MasterData!$C$5),MasterData!$D$5,IF(AND($AC12&gt;=MasterData!$B$6,$AC12&lt;=MasterData!$C$6),MasterData!$D$6,IF(AND($AC12&gt;=MasterData!$B$7,$AC12&lt;=MasterData!$C$7),MasterData!$D$7,IF(AND($AC12&gt;=MasterData!$B$8,$AC12&lt;=MasterData!$C$8),MasterData!$D$8,IF(AND($AC12&gt;=MasterData!$B$9,$AC12&lt;=MasterData!$C$9),MasterData!$D$9,IF(AND($AC12&gt;=MasterData!$B$10,$AC12&lt;=MasterData!$C$10),MasterData!$D$10,IF(AND($AC12&gt;=MasterData!$B$11,$AC12&lt;=MasterData!$C$11),MasterData!$D$11,IF(AND($AC12&gt;=MasterData!$B$12,$AC12&lt;=MasterData!$C$12),MasterData!$D$12,MasterData!$D$12))))))))))</f>
        <v>1</v>
      </c>
      <c r="AF12" s="8">
        <f t="shared" si="1"/>
        <v>2</v>
      </c>
      <c r="AG12" s="8">
        <f t="shared" si="1"/>
        <v>0</v>
      </c>
      <c r="AH12" s="8">
        <f t="shared" si="1"/>
        <v>0</v>
      </c>
      <c r="AI12" s="8">
        <f t="shared" si="1"/>
        <v>0</v>
      </c>
      <c r="AJ12" s="8">
        <f t="shared" si="1"/>
        <v>0</v>
      </c>
      <c r="AK12" s="8">
        <f t="shared" si="1"/>
        <v>0</v>
      </c>
      <c r="AL12" s="8">
        <f t="shared" si="1"/>
        <v>0</v>
      </c>
      <c r="AM12" s="8">
        <f t="shared" si="1"/>
        <v>0</v>
      </c>
      <c r="AN12" s="8">
        <f t="shared" si="1"/>
        <v>0</v>
      </c>
      <c r="AO12" s="8">
        <f t="shared" si="1"/>
        <v>8</v>
      </c>
      <c r="AP12" s="8" t="str">
        <f t="shared" si="4"/>
        <v xml:space="preserve">2A+ 8G </v>
      </c>
      <c r="AQ12" s="12">
        <f t="shared" si="2"/>
        <v>10</v>
      </c>
      <c r="AR12" s="14">
        <f t="shared" si="3"/>
        <v>1.6</v>
      </c>
    </row>
  </sheetData>
  <mergeCells count="15">
    <mergeCell ref="AQ1:AQ2"/>
    <mergeCell ref="AR1:AR2"/>
    <mergeCell ref="AF1:AO1"/>
    <mergeCell ref="T1:V1"/>
    <mergeCell ref="W1:Y1"/>
    <mergeCell ref="Z1:AB1"/>
    <mergeCell ref="AC1:AE1"/>
    <mergeCell ref="A1:A2"/>
    <mergeCell ref="AP1:AP2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MasterData</vt:lpstr>
      <vt:lpstr>PELAJAR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2022-07-30T12:37:10Z</dcterms:created>
  <dcterms:modified xsi:type="dcterms:W3CDTF">2022-07-30T16:11:52Z</dcterms:modified>
</cp:coreProperties>
</file>