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PDV" sheetId="5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5" i="5" l="1"/>
  <c r="B75" i="5"/>
  <c r="B71" i="5"/>
  <c r="B67" i="5"/>
  <c r="B63" i="5"/>
  <c r="B59" i="5"/>
  <c r="B55" i="5"/>
  <c r="B51" i="5"/>
  <c r="B47" i="5"/>
  <c r="B43" i="5"/>
  <c r="B39" i="5"/>
  <c r="B35" i="5"/>
  <c r="B31" i="5"/>
  <c r="B27" i="5"/>
  <c r="B23" i="5"/>
  <c r="B19" i="5"/>
  <c r="B15" i="5"/>
  <c r="B11" i="5"/>
</calcChain>
</file>

<file path=xl/comments1.xml><?xml version="1.0" encoding="utf-8"?>
<comments xmlns="http://schemas.openxmlformats.org/spreadsheetml/2006/main">
  <authors>
    <author>Author</author>
  </authors>
  <commentList>
    <comment ref="C9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Misli se na odgovornu osobu za popunjavanje podataka u tabeli</t>
        </r>
      </text>
    </comment>
  </commentList>
</comments>
</file>

<file path=xl/sharedStrings.xml><?xml version="1.0" encoding="utf-8"?>
<sst xmlns="http://schemas.openxmlformats.org/spreadsheetml/2006/main" count="98" uniqueCount="37">
  <si>
    <t>Victoria Logistics</t>
  </si>
  <si>
    <t>MKGROUP</t>
  </si>
  <si>
    <t>Stanje PDV-a na kraju poreskog perioda</t>
  </si>
  <si>
    <t>2022. godina</t>
  </si>
  <si>
    <t>Priprema izveštaja: Olivera Došlić</t>
  </si>
  <si>
    <t>Ažurirano 21.02.2022.</t>
  </si>
  <si>
    <t>R.br.</t>
  </si>
  <si>
    <t>Članice MKG</t>
  </si>
  <si>
    <t>Odgovrna osoba</t>
  </si>
  <si>
    <r>
      <t>PDV -</t>
    </r>
    <r>
      <rPr>
        <b/>
        <i/>
        <u/>
        <sz val="11"/>
        <color theme="0"/>
        <rFont val="Calibri"/>
        <family val="2"/>
        <charset val="238"/>
        <scheme val="minor"/>
      </rPr>
      <t xml:space="preserve"> aps. iznos RSD</t>
    </r>
  </si>
  <si>
    <t>Januar</t>
  </si>
  <si>
    <t>Februar</t>
  </si>
  <si>
    <t>Mart</t>
  </si>
  <si>
    <t>April</t>
  </si>
  <si>
    <t>Maj</t>
  </si>
  <si>
    <t>Jun</t>
  </si>
  <si>
    <t>Jul</t>
  </si>
  <si>
    <t>Avgust</t>
  </si>
  <si>
    <t>Septembar</t>
  </si>
  <si>
    <t>Oktobar</t>
  </si>
  <si>
    <t>Novembar</t>
  </si>
  <si>
    <t>Decembar</t>
  </si>
  <si>
    <t>Dragoslava Đokić</t>
  </si>
  <si>
    <t>Obaveza za PDV - polje 105 PPPDV</t>
  </si>
  <si>
    <t>Prethodni PDV - polje 109 PPPDV</t>
  </si>
  <si>
    <t>Iznos PDV u poreskom periodu - polje 110 PPPDV</t>
  </si>
  <si>
    <t>Ljiljana Matin</t>
  </si>
  <si>
    <t>Vinka Mitrović        Biljana Žeželj</t>
  </si>
  <si>
    <t>Vesna Ilić</t>
  </si>
  <si>
    <t>Miloš Zdravković  Jelena Pavlović</t>
  </si>
  <si>
    <t>Slavica Andrić</t>
  </si>
  <si>
    <t>Milka Cvijanović</t>
  </si>
  <si>
    <t>Biljana Milanov</t>
  </si>
  <si>
    <t>Danijela Ninković</t>
  </si>
  <si>
    <t>Vanja Burić</t>
  </si>
  <si>
    <t>Jasna Kondić</t>
  </si>
  <si>
    <t>Victoria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</si>
</sst>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6" formatCode="_-* #,##0\ _D_i_n_._-;\-* #,##0\ _D_i_n_._-;_-* &quot;-&quot;??\ _D_i_n_._-;_-@_-"/>
    <numFmt numFmtId="167" formatCode="_-* #,##0\ _R_S_D_-;\-* #,##0\ _R_S_D_-;_-* &quot;-&quot;\ _R_S_D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u/>
      <sz val="11"/>
      <color theme="1"/>
      <name val="Calibri"/>
      <family val="2"/>
      <charset val="238"/>
      <scheme val="minor"/>
    </font>
    <font>
      <i/>
      <u/>
      <sz val="11"/>
      <color rgb="FFFF00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i/>
      <u/>
      <sz val="11"/>
      <color theme="0"/>
      <name val="Calibri"/>
      <family val="2"/>
      <charset val="238"/>
      <scheme val="minor"/>
    </font>
    <font>
      <b/>
      <sz val="10"/>
      <name val="Arial"/>
      <family val="2"/>
    </font>
    <font>
      <sz val="11"/>
      <color theme="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1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5" fillId="0" borderId="1" xfId="0" applyFont="1" applyBorder="1"/>
    <xf numFmtId="0" fontId="5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4" borderId="5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0" fillId="2" borderId="0" xfId="0" applyFill="1"/>
    <xf numFmtId="0" fontId="6" fillId="0" borderId="2" xfId="0" applyFont="1" applyBorder="1"/>
    <xf numFmtId="166" fontId="0" fillId="0" borderId="2" xfId="1" applyNumberFormat="1" applyFont="1" applyBorder="1"/>
    <xf numFmtId="0" fontId="5" fillId="3" borderId="2" xfId="0" applyFont="1" applyFill="1" applyBorder="1" applyAlignment="1">
      <alignment horizontal="justify" wrapText="1"/>
    </xf>
    <xf numFmtId="166" fontId="2" fillId="3" borderId="2" xfId="1" applyNumberFormat="1" applyFont="1" applyFill="1" applyBorder="1"/>
    <xf numFmtId="0" fontId="2" fillId="2" borderId="0" xfId="0" applyFont="1" applyFill="1"/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justify" wrapText="1"/>
    </xf>
    <xf numFmtId="166" fontId="6" fillId="2" borderId="2" xfId="1" applyNumberFormat="1" applyFont="1" applyFill="1" applyBorder="1"/>
    <xf numFmtId="166" fontId="5" fillId="3" borderId="2" xfId="1" applyNumberFormat="1" applyFont="1" applyFill="1" applyBorder="1"/>
    <xf numFmtId="166" fontId="6" fillId="2" borderId="1" xfId="1" applyNumberFormat="1" applyFont="1" applyFill="1" applyBorder="1"/>
    <xf numFmtId="166" fontId="6" fillId="0" borderId="2" xfId="1" applyNumberFormat="1" applyFont="1" applyBorder="1"/>
    <xf numFmtId="166" fontId="11" fillId="0" borderId="2" xfId="1" applyNumberFormat="1" applyFont="1" applyFill="1" applyBorder="1" applyAlignment="1">
      <alignment horizontal="right"/>
    </xf>
    <xf numFmtId="0" fontId="9" fillId="2" borderId="5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166" fontId="13" fillId="3" borderId="2" xfId="1" applyNumberFormat="1" applyFont="1" applyFill="1" applyBorder="1"/>
    <xf numFmtId="166" fontId="14" fillId="3" borderId="2" xfId="1" applyNumberFormat="1" applyFont="1" applyFill="1" applyBorder="1"/>
    <xf numFmtId="0" fontId="16" fillId="5" borderId="0" xfId="0" applyFont="1" applyFill="1"/>
    <xf numFmtId="0" fontId="15" fillId="5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0" xfId="0" applyFont="1"/>
    <xf numFmtId="0" fontId="0" fillId="0" borderId="6" xfId="0" applyBorder="1" applyAlignment="1">
      <alignment horizontal="center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67" fontId="5" fillId="0" borderId="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doslic\Desktop\MK%20Group%20OLJA\MK%20-%20izvestavanje%20konsolidovano%20TAX\20-06-25-%20Plan%20-%20izvestavanje%20TAX,%20MKG%20fir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zvestaji TAX-plan"/>
      <sheetName val=" MK firme po izveštaju"/>
      <sheetName val="PDV, dobit - spisak"/>
      <sheetName val="Kompanije TAX - ostalo"/>
    </sheetNames>
    <sheetDataSet>
      <sheetData sheetId="0"/>
      <sheetData sheetId="1"/>
      <sheetData sheetId="2">
        <row r="9">
          <cell r="D9" t="str">
            <v>Agroglobe d.o.o., Novi Sad</v>
          </cell>
        </row>
        <row r="10">
          <cell r="D10" t="str">
            <v xml:space="preserve">Agrounija doo, Inđija                                                      </v>
          </cell>
        </row>
        <row r="11">
          <cell r="D11" t="str">
            <v>Banat Seme d.o.o., Zrenjanin</v>
          </cell>
        </row>
        <row r="12">
          <cell r="D12" t="str">
            <v xml:space="preserve">Carnex d.o.o., Vrbas                                                          </v>
          </cell>
        </row>
        <row r="14">
          <cell r="D14" t="str">
            <v>MK Group d.o.o., Beograd</v>
          </cell>
        </row>
        <row r="15">
          <cell r="D15" t="str">
            <v>MK Mountain resort d.o.o.</v>
          </cell>
        </row>
        <row r="16">
          <cell r="D16" t="str">
            <v>MKAS d.o.o.</v>
          </cell>
        </row>
        <row r="17">
          <cell r="D17" t="str">
            <v>Sunoko d.o.o., Novi Sad</v>
          </cell>
        </row>
        <row r="18">
          <cell r="D18" t="str">
            <v>MK Agriculture d.o.o.</v>
          </cell>
        </row>
        <row r="19">
          <cell r="D19" t="str">
            <v>MK Panonija</v>
          </cell>
        </row>
        <row r="20">
          <cell r="D20" t="str">
            <v>PIK Becej d.o.o., Becej</v>
          </cell>
        </row>
        <row r="22">
          <cell r="D22" t="str">
            <v>MK Holding</v>
          </cell>
        </row>
        <row r="23">
          <cell r="D23" t="str">
            <v>Energobalkan - pridruženo</v>
          </cell>
        </row>
        <row r="24">
          <cell r="D24" t="str">
            <v>MK Fintel Wind - pridruženo</v>
          </cell>
        </row>
        <row r="25">
          <cell r="D25" t="str">
            <v>MK Fintel Wind Holding - pridruženo</v>
          </cell>
        </row>
        <row r="28">
          <cell r="D28" t="str">
            <v>Vetropark Kula - pridruženo</v>
          </cell>
        </row>
        <row r="30">
          <cell r="D30" t="str">
            <v>Vetropark Torak  - pridruženo</v>
          </cell>
        </row>
        <row r="32">
          <cell r="D32" t="str">
            <v>AIK banka a.d.</v>
          </cell>
          <cell r="E32" t="str">
            <v>Nada Radivojević / Dragana Marinkovic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F5" sqref="F5"/>
    </sheetView>
  </sheetViews>
  <sheetFormatPr defaultRowHeight="14.4" x14ac:dyDescent="0.3"/>
  <cols>
    <col min="2" max="2" width="23.21875" style="30" customWidth="1"/>
    <col min="3" max="3" width="19.44140625" style="30" customWidth="1"/>
    <col min="4" max="4" width="35.88671875" style="3" customWidth="1"/>
    <col min="5" max="16" width="21.21875" style="3" customWidth="1"/>
  </cols>
  <sheetData>
    <row r="1" spans="1:16" x14ac:dyDescent="0.3">
      <c r="B1" s="1" t="s">
        <v>1</v>
      </c>
      <c r="C1" s="2"/>
    </row>
    <row r="2" spans="1:16" x14ac:dyDescent="0.3">
      <c r="B2" s="3" t="s">
        <v>2</v>
      </c>
      <c r="C2" s="3"/>
    </row>
    <row r="3" spans="1:16" x14ac:dyDescent="0.3">
      <c r="B3" s="4" t="s">
        <v>3</v>
      </c>
      <c r="C3" s="4"/>
    </row>
    <row r="4" spans="1:16" x14ac:dyDescent="0.3">
      <c r="B4" s="4" t="s">
        <v>4</v>
      </c>
      <c r="C4" s="4"/>
    </row>
    <row r="5" spans="1:16" x14ac:dyDescent="0.3">
      <c r="B5" s="4"/>
      <c r="C5" s="4"/>
    </row>
    <row r="6" spans="1:16" x14ac:dyDescent="0.3">
      <c r="B6" s="3"/>
      <c r="C6" s="3"/>
      <c r="D6" s="5" t="s">
        <v>5</v>
      </c>
    </row>
    <row r="7" spans="1:16" x14ac:dyDescent="0.3">
      <c r="B7" s="3"/>
      <c r="C7" s="3"/>
    </row>
    <row r="9" spans="1:16" ht="31.5" customHeight="1" x14ac:dyDescent="0.3">
      <c r="A9" s="6" t="s">
        <v>6</v>
      </c>
      <c r="B9" s="6" t="s">
        <v>7</v>
      </c>
      <c r="C9" s="6" t="s">
        <v>8</v>
      </c>
      <c r="D9" s="6" t="s">
        <v>9</v>
      </c>
      <c r="E9" s="6" t="s">
        <v>10</v>
      </c>
      <c r="F9" s="6" t="s">
        <v>11</v>
      </c>
      <c r="G9" s="6" t="s">
        <v>12</v>
      </c>
      <c r="H9" s="6" t="s">
        <v>13</v>
      </c>
      <c r="I9" s="6" t="s">
        <v>14</v>
      </c>
      <c r="J9" s="6" t="s">
        <v>15</v>
      </c>
      <c r="K9" s="6" t="s">
        <v>16</v>
      </c>
      <c r="L9" s="6" t="s">
        <v>17</v>
      </c>
      <c r="M9" s="6" t="s">
        <v>18</v>
      </c>
      <c r="N9" s="6" t="s">
        <v>19</v>
      </c>
      <c r="O9" s="6" t="s">
        <v>20</v>
      </c>
      <c r="P9" s="6" t="s">
        <v>21</v>
      </c>
    </row>
    <row r="10" spans="1:16" s="9" customFormat="1" ht="7.5" customHeight="1" x14ac:dyDescent="0.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x14ac:dyDescent="0.3">
      <c r="A11" s="31">
        <v>1</v>
      </c>
      <c r="B11" s="41" t="str">
        <f>'[1]PDV, dobit - spisak'!$D$10</f>
        <v xml:space="preserve">Agrounija doo, Inđija                                                      </v>
      </c>
      <c r="C11" s="35" t="s">
        <v>22</v>
      </c>
      <c r="D11" s="10" t="s">
        <v>23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x14ac:dyDescent="0.3">
      <c r="A12" s="31"/>
      <c r="B12" s="39"/>
      <c r="C12" s="36"/>
      <c r="D12" s="10" t="s">
        <v>24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ht="28.8" x14ac:dyDescent="0.3">
      <c r="A13" s="31"/>
      <c r="B13" s="40"/>
      <c r="C13" s="37"/>
      <c r="D13" s="12" t="s">
        <v>25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 ht="8.5500000000000007" customHeight="1" x14ac:dyDescent="0.3">
      <c r="A14" s="14"/>
      <c r="B14" s="15"/>
      <c r="C14" s="16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1:16" x14ac:dyDescent="0.3">
      <c r="A15" s="31">
        <v>2</v>
      </c>
      <c r="B15" s="41" t="str">
        <f>'[1]PDV, dobit - spisak'!$D$11</f>
        <v>Banat Seme d.o.o., Zrenjanin</v>
      </c>
      <c r="C15" s="35" t="s">
        <v>26</v>
      </c>
      <c r="D15" s="10" t="s">
        <v>23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3">
      <c r="A16" s="31"/>
      <c r="B16" s="39"/>
      <c r="C16" s="36"/>
      <c r="D16" s="10" t="s">
        <v>24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ht="28.8" x14ac:dyDescent="0.3">
      <c r="A17" s="31"/>
      <c r="B17" s="40"/>
      <c r="C17" s="37"/>
      <c r="D17" s="12" t="s">
        <v>25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 spans="1:16" ht="8.5500000000000007" customHeight="1" x14ac:dyDescent="0.3">
      <c r="A18" s="14"/>
      <c r="B18" s="15"/>
      <c r="C18" s="16"/>
      <c r="D18" s="17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 spans="1:16" x14ac:dyDescent="0.3">
      <c r="A19" s="31">
        <v>3</v>
      </c>
      <c r="B19" s="41" t="str">
        <f>'[1]PDV, dobit - spisak'!$D$12</f>
        <v xml:space="preserve">Carnex d.o.o., Vrbas                                                          </v>
      </c>
      <c r="C19" s="35" t="s">
        <v>27</v>
      </c>
      <c r="D19" s="10" t="s">
        <v>23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x14ac:dyDescent="0.3">
      <c r="A20" s="31"/>
      <c r="B20" s="39"/>
      <c r="C20" s="36"/>
      <c r="D20" s="10" t="s">
        <v>24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ht="28.8" x14ac:dyDescent="0.3">
      <c r="A21" s="31"/>
      <c r="B21" s="40"/>
      <c r="C21" s="37"/>
      <c r="D21" s="12" t="s">
        <v>25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1:16" ht="8.5500000000000007" customHeight="1" x14ac:dyDescent="0.3">
      <c r="A22" s="14"/>
      <c r="B22" s="15"/>
      <c r="C22" s="16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1:16" x14ac:dyDescent="0.3">
      <c r="A23" s="31">
        <v>4</v>
      </c>
      <c r="B23" s="41" t="str">
        <f>'[1]PDV, dobit - spisak'!$D$14</f>
        <v>MK Group d.o.o., Beograd</v>
      </c>
      <c r="C23" s="35" t="s">
        <v>28</v>
      </c>
      <c r="D23" s="10" t="s">
        <v>23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 spans="1:16" x14ac:dyDescent="0.3">
      <c r="A24" s="31"/>
      <c r="B24" s="39"/>
      <c r="C24" s="36"/>
      <c r="D24" s="10" t="s">
        <v>24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ht="28.8" x14ac:dyDescent="0.3">
      <c r="A25" s="31"/>
      <c r="B25" s="40"/>
      <c r="C25" s="37"/>
      <c r="D25" s="12" t="s">
        <v>25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ht="8.5500000000000007" customHeight="1" x14ac:dyDescent="0.3">
      <c r="A26" s="14"/>
      <c r="B26" s="15"/>
      <c r="C26" s="16"/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1:16" x14ac:dyDescent="0.3">
      <c r="A27" s="31">
        <v>5</v>
      </c>
      <c r="B27" s="41" t="str">
        <f>'[1]PDV, dobit - spisak'!$D$15</f>
        <v>MK Mountain resort d.o.o.</v>
      </c>
      <c r="C27" s="35" t="s">
        <v>29</v>
      </c>
      <c r="D27" s="10" t="s">
        <v>23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3">
      <c r="A28" s="31"/>
      <c r="B28" s="39"/>
      <c r="C28" s="36"/>
      <c r="D28" s="10" t="s">
        <v>24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28.8" x14ac:dyDescent="0.3">
      <c r="A29" s="31"/>
      <c r="B29" s="40"/>
      <c r="C29" s="37"/>
      <c r="D29" s="12" t="s">
        <v>25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</row>
    <row r="30" spans="1:16" s="9" customFormat="1" ht="7.5" customHeight="1" x14ac:dyDescent="0.3">
      <c r="A30" s="7"/>
      <c r="B30" s="23"/>
      <c r="C30" s="24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x14ac:dyDescent="0.3">
      <c r="A31" s="31">
        <v>6</v>
      </c>
      <c r="B31" s="41" t="str">
        <f>'[1]PDV, dobit - spisak'!$D$16</f>
        <v>MKAS d.o.o.</v>
      </c>
      <c r="C31" s="35" t="s">
        <v>29</v>
      </c>
      <c r="D31" s="10" t="s">
        <v>23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 x14ac:dyDescent="0.3">
      <c r="A32" s="31"/>
      <c r="B32" s="39"/>
      <c r="C32" s="36"/>
      <c r="D32" s="10" t="s">
        <v>24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</row>
    <row r="33" spans="1:16" ht="28.8" x14ac:dyDescent="0.3">
      <c r="A33" s="31"/>
      <c r="B33" s="40"/>
      <c r="C33" s="37"/>
      <c r="D33" s="12" t="s">
        <v>25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</row>
    <row r="34" spans="1:16" ht="8.5500000000000007" customHeight="1" x14ac:dyDescent="0.3">
      <c r="A34" s="14"/>
      <c r="B34" s="15"/>
      <c r="C34" s="16"/>
      <c r="D34" s="1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 spans="1:16" x14ac:dyDescent="0.3">
      <c r="A35" s="31">
        <v>7</v>
      </c>
      <c r="B35" s="41" t="str">
        <f>'[1]PDV, dobit - spisak'!$D$17</f>
        <v>Sunoko d.o.o., Novi Sad</v>
      </c>
      <c r="C35" s="35" t="s">
        <v>30</v>
      </c>
      <c r="D35" s="10" t="s">
        <v>23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x14ac:dyDescent="0.3">
      <c r="A36" s="31"/>
      <c r="B36" s="39"/>
      <c r="C36" s="36"/>
      <c r="D36" s="10" t="s">
        <v>24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28.8" x14ac:dyDescent="0.3">
      <c r="A37" s="31"/>
      <c r="B37" s="40"/>
      <c r="C37" s="37"/>
      <c r="D37" s="12" t="s">
        <v>25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ht="8.5500000000000007" customHeight="1" x14ac:dyDescent="0.3">
      <c r="A38" s="14"/>
      <c r="B38" s="15"/>
      <c r="C38" s="16"/>
      <c r="D38" s="17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</row>
    <row r="39" spans="1:16" x14ac:dyDescent="0.3">
      <c r="A39" s="31">
        <v>8</v>
      </c>
      <c r="B39" s="38" t="str">
        <f>'[1]PDV, dobit - spisak'!$D$18</f>
        <v>MK Agriculture d.o.o.</v>
      </c>
      <c r="C39" s="35" t="s">
        <v>31</v>
      </c>
      <c r="D39" s="10" t="s">
        <v>23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x14ac:dyDescent="0.3">
      <c r="A40" s="31"/>
      <c r="B40" s="39"/>
      <c r="C40" s="36"/>
      <c r="D40" s="10" t="s">
        <v>24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28.8" x14ac:dyDescent="0.3">
      <c r="A41" s="31"/>
      <c r="B41" s="40"/>
      <c r="C41" s="37"/>
      <c r="D41" s="12" t="s">
        <v>25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  <row r="42" spans="1:16" ht="8.5500000000000007" customHeight="1" x14ac:dyDescent="0.3">
      <c r="A42" s="14"/>
      <c r="B42" s="15"/>
      <c r="C42" s="16"/>
      <c r="D42" s="17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</row>
    <row r="43" spans="1:16" x14ac:dyDescent="0.3">
      <c r="A43" s="31">
        <v>9</v>
      </c>
      <c r="B43" s="41" t="str">
        <f>'[1]PDV, dobit - spisak'!$D$19</f>
        <v>MK Panonija</v>
      </c>
      <c r="C43" s="35" t="s">
        <v>31</v>
      </c>
      <c r="D43" s="10" t="s">
        <v>23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</row>
    <row r="44" spans="1:16" x14ac:dyDescent="0.3">
      <c r="A44" s="31"/>
      <c r="B44" s="39"/>
      <c r="C44" s="36"/>
      <c r="D44" s="10" t="s">
        <v>24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</row>
    <row r="45" spans="1:16" ht="28.8" x14ac:dyDescent="0.3">
      <c r="A45" s="31"/>
      <c r="B45" s="40"/>
      <c r="C45" s="37"/>
      <c r="D45" s="12" t="s">
        <v>25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</row>
    <row r="46" spans="1:16" ht="8.5500000000000007" customHeight="1" x14ac:dyDescent="0.3">
      <c r="A46" s="14"/>
      <c r="B46" s="15"/>
      <c r="C46" s="16"/>
      <c r="D46" s="17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 spans="1:16" x14ac:dyDescent="0.3">
      <c r="A47" s="31">
        <v>10</v>
      </c>
      <c r="B47" s="38" t="str">
        <f>'[1]PDV, dobit - spisak'!$D$20</f>
        <v>PIK Becej d.o.o., Becej</v>
      </c>
      <c r="C47" s="35" t="s">
        <v>32</v>
      </c>
      <c r="D47" s="10" t="s">
        <v>23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x14ac:dyDescent="0.3">
      <c r="A48" s="31"/>
      <c r="B48" s="39"/>
      <c r="C48" s="36"/>
      <c r="D48" s="10" t="s">
        <v>24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28.8" x14ac:dyDescent="0.3">
      <c r="A49" s="31"/>
      <c r="B49" s="40"/>
      <c r="C49" s="37"/>
      <c r="D49" s="12" t="s">
        <v>25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</row>
    <row r="50" spans="1:16" ht="8.5500000000000007" customHeight="1" x14ac:dyDescent="0.3">
      <c r="A50" s="14"/>
      <c r="B50" s="15"/>
      <c r="C50" s="16"/>
      <c r="D50" s="17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x14ac:dyDescent="0.3">
      <c r="A51" s="31">
        <v>11</v>
      </c>
      <c r="B51" s="41" t="str">
        <f>'[1]PDV, dobit - spisak'!$D$22</f>
        <v>MK Holding</v>
      </c>
      <c r="C51" s="35" t="s">
        <v>33</v>
      </c>
      <c r="D51" s="10" t="s">
        <v>23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x14ac:dyDescent="0.3">
      <c r="A52" s="31"/>
      <c r="B52" s="39"/>
      <c r="C52" s="36"/>
      <c r="D52" s="10" t="s">
        <v>24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28.8" x14ac:dyDescent="0.3">
      <c r="A53" s="31"/>
      <c r="B53" s="40"/>
      <c r="C53" s="37"/>
      <c r="D53" s="12" t="s">
        <v>25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</row>
    <row r="54" spans="1:16" s="9" customFormat="1" ht="7.5" customHeight="1" x14ac:dyDescent="0.3">
      <c r="A54" s="7"/>
      <c r="B54" s="23"/>
      <c r="C54" s="24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x14ac:dyDescent="0.3">
      <c r="A55" s="31">
        <v>12</v>
      </c>
      <c r="B55" s="41" t="str">
        <f>'[1]PDV, dobit - spisak'!$D$23</f>
        <v>Energobalkan - pridruženo</v>
      </c>
      <c r="C55" s="35" t="s">
        <v>34</v>
      </c>
      <c r="D55" s="10" t="s">
        <v>23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</row>
    <row r="56" spans="1:16" x14ac:dyDescent="0.3">
      <c r="A56" s="31"/>
      <c r="B56" s="39"/>
      <c r="C56" s="36"/>
      <c r="D56" s="10" t="s">
        <v>24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</row>
    <row r="57" spans="1:16" ht="28.8" x14ac:dyDescent="0.3">
      <c r="A57" s="31"/>
      <c r="B57" s="40"/>
      <c r="C57" s="37"/>
      <c r="D57" s="12" t="s">
        <v>25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</row>
    <row r="58" spans="1:16" ht="8.5500000000000007" customHeight="1" x14ac:dyDescent="0.3">
      <c r="A58" s="14"/>
      <c r="B58" s="15"/>
      <c r="C58" s="16"/>
      <c r="D58" s="17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1:16" x14ac:dyDescent="0.3">
      <c r="A59" s="31">
        <v>13</v>
      </c>
      <c r="B59" s="41" t="str">
        <f>'[1]PDV, dobit - spisak'!$D$24</f>
        <v>MK Fintel Wind - pridruženo</v>
      </c>
      <c r="C59" s="35" t="s">
        <v>34</v>
      </c>
      <c r="D59" s="10" t="s">
        <v>23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x14ac:dyDescent="0.3">
      <c r="A60" s="31"/>
      <c r="B60" s="39"/>
      <c r="C60" s="36"/>
      <c r="D60" s="10" t="s">
        <v>24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28.8" x14ac:dyDescent="0.3">
      <c r="A61" s="31"/>
      <c r="B61" s="40"/>
      <c r="C61" s="37"/>
      <c r="D61" s="12" t="s">
        <v>25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 ht="8.5500000000000007" customHeight="1" x14ac:dyDescent="0.3">
      <c r="A62" s="14"/>
      <c r="B62" s="15"/>
      <c r="C62" s="16"/>
      <c r="D62" s="17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 spans="1:16" x14ac:dyDescent="0.3">
      <c r="A63" s="31">
        <v>14</v>
      </c>
      <c r="B63" s="41" t="str">
        <f>'[1]PDV, dobit - spisak'!$D$25</f>
        <v>MK Fintel Wind Holding - pridruženo</v>
      </c>
      <c r="C63" s="35" t="s">
        <v>34</v>
      </c>
      <c r="D63" s="10" t="s">
        <v>23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x14ac:dyDescent="0.3">
      <c r="A64" s="31"/>
      <c r="B64" s="39"/>
      <c r="C64" s="36"/>
      <c r="D64" s="10" t="s">
        <v>24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28.8" x14ac:dyDescent="0.3">
      <c r="A65" s="31"/>
      <c r="B65" s="40"/>
      <c r="C65" s="37"/>
      <c r="D65" s="12" t="s">
        <v>25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</row>
    <row r="66" spans="1:16" ht="8.5500000000000007" customHeight="1" x14ac:dyDescent="0.3">
      <c r="A66" s="14"/>
      <c r="B66" s="15"/>
      <c r="C66" s="16"/>
      <c r="D66" s="17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</row>
    <row r="67" spans="1:16" x14ac:dyDescent="0.3">
      <c r="A67" s="31">
        <v>15</v>
      </c>
      <c r="B67" s="41" t="str">
        <f>'[1]PDV, dobit - spisak'!$D$28</f>
        <v>Vetropark Kula - pridruženo</v>
      </c>
      <c r="C67" s="35" t="s">
        <v>34</v>
      </c>
      <c r="D67" s="10" t="s">
        <v>23</v>
      </c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</row>
    <row r="68" spans="1:16" x14ac:dyDescent="0.3">
      <c r="A68" s="31"/>
      <c r="B68" s="39"/>
      <c r="C68" s="36"/>
      <c r="D68" s="10" t="s">
        <v>24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28.8" x14ac:dyDescent="0.3">
      <c r="A69" s="31"/>
      <c r="B69" s="40"/>
      <c r="C69" s="37"/>
      <c r="D69" s="12" t="s">
        <v>25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</row>
    <row r="70" spans="1:16" s="9" customFormat="1" ht="7.5" customHeight="1" x14ac:dyDescent="0.3">
      <c r="A70" s="7"/>
      <c r="B70" s="23"/>
      <c r="C70" s="24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x14ac:dyDescent="0.3">
      <c r="A71" s="31">
        <v>16</v>
      </c>
      <c r="B71" s="41" t="str">
        <f>'[1]PDV, dobit - spisak'!$D$30</f>
        <v>Vetropark Torak  - pridruženo</v>
      </c>
      <c r="C71" s="35" t="s">
        <v>34</v>
      </c>
      <c r="D71" s="10" t="s">
        <v>23</v>
      </c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</row>
    <row r="72" spans="1:16" x14ac:dyDescent="0.3">
      <c r="A72" s="31"/>
      <c r="B72" s="39"/>
      <c r="C72" s="36"/>
      <c r="D72" s="10" t="s">
        <v>24</v>
      </c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</row>
    <row r="73" spans="1:16" ht="28.8" x14ac:dyDescent="0.3">
      <c r="A73" s="31"/>
      <c r="B73" s="40"/>
      <c r="C73" s="37"/>
      <c r="D73" s="12" t="s">
        <v>25</v>
      </c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</row>
    <row r="74" spans="1:16" ht="8.5500000000000007" customHeight="1" x14ac:dyDescent="0.3">
      <c r="A74" s="14"/>
      <c r="B74" s="15"/>
      <c r="C74" s="16"/>
      <c r="D74" s="17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</row>
    <row r="75" spans="1:16" x14ac:dyDescent="0.3">
      <c r="A75" s="31">
        <v>17</v>
      </c>
      <c r="B75" s="38" t="str">
        <f>'[1]PDV, dobit - spisak'!$D$32</f>
        <v>AIK banka a.d.</v>
      </c>
      <c r="C75" s="35" t="str">
        <f>'[1]PDV, dobit - spisak'!$E$32</f>
        <v>Nada Radivojević / Dragana Marinkovic</v>
      </c>
      <c r="D75" s="10" t="s">
        <v>23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x14ac:dyDescent="0.3">
      <c r="A76" s="31"/>
      <c r="B76" s="39"/>
      <c r="C76" s="36"/>
      <c r="D76" s="10" t="s">
        <v>24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28.8" x14ac:dyDescent="0.3">
      <c r="A77" s="31"/>
      <c r="B77" s="40"/>
      <c r="C77" s="37"/>
      <c r="D77" s="12" t="s">
        <v>25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</row>
    <row r="78" spans="1:16" ht="8.5500000000000007" customHeight="1" x14ac:dyDescent="0.3">
      <c r="A78" s="14"/>
      <c r="B78" s="15"/>
      <c r="C78" s="16"/>
      <c r="D78" s="17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</row>
    <row r="79" spans="1:16" x14ac:dyDescent="0.3">
      <c r="A79" s="31">
        <v>18</v>
      </c>
      <c r="B79" s="32" t="s">
        <v>0</v>
      </c>
      <c r="C79" s="35" t="s">
        <v>35</v>
      </c>
      <c r="D79" s="10" t="s">
        <v>23</v>
      </c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</row>
    <row r="80" spans="1:16" x14ac:dyDescent="0.3">
      <c r="A80" s="31"/>
      <c r="B80" s="33"/>
      <c r="C80" s="36"/>
      <c r="D80" s="10" t="s">
        <v>24</v>
      </c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</row>
    <row r="81" spans="1:16" ht="28.8" x14ac:dyDescent="0.3">
      <c r="A81" s="31"/>
      <c r="B81" s="34"/>
      <c r="C81" s="37"/>
      <c r="D81" s="12" t="s">
        <v>25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</row>
    <row r="82" spans="1:16" ht="8.5500000000000007" customHeight="1" x14ac:dyDescent="0.3">
      <c r="A82" s="27"/>
      <c r="B82" s="28"/>
      <c r="C82" s="29"/>
      <c r="D82" s="17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</row>
    <row r="83" spans="1:16" x14ac:dyDescent="0.3">
      <c r="A83" s="31">
        <v>19</v>
      </c>
      <c r="B83" s="32" t="s">
        <v>36</v>
      </c>
      <c r="C83" s="35" t="s">
        <v>35</v>
      </c>
      <c r="D83" s="10" t="s">
        <v>23</v>
      </c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</row>
    <row r="84" spans="1:16" x14ac:dyDescent="0.3">
      <c r="A84" s="31"/>
      <c r="B84" s="33"/>
      <c r="C84" s="36"/>
      <c r="D84" s="10" t="s">
        <v>24</v>
      </c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</row>
    <row r="85" spans="1:16" ht="28.8" x14ac:dyDescent="0.3">
      <c r="A85" s="31"/>
      <c r="B85" s="34"/>
      <c r="C85" s="37"/>
      <c r="D85" s="12" t="s">
        <v>25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</row>
    <row r="86" spans="1:16" ht="8.5500000000000007" customHeight="1" x14ac:dyDescent="0.3">
      <c r="A86" s="27"/>
      <c r="B86" s="28"/>
      <c r="C86" s="29"/>
      <c r="D86" s="17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</row>
  </sheetData>
  <mergeCells count="57">
    <mergeCell ref="A11:A13"/>
    <mergeCell ref="B11:B13"/>
    <mergeCell ref="C11:C13"/>
    <mergeCell ref="A15:A17"/>
    <mergeCell ref="B15:B17"/>
    <mergeCell ref="C15:C17"/>
    <mergeCell ref="A19:A21"/>
    <mergeCell ref="B19:B21"/>
    <mergeCell ref="C19:C21"/>
    <mergeCell ref="A23:A25"/>
    <mergeCell ref="B23:B25"/>
    <mergeCell ref="C23:C25"/>
    <mergeCell ref="A27:A29"/>
    <mergeCell ref="B27:B29"/>
    <mergeCell ref="C27:C29"/>
    <mergeCell ref="A31:A33"/>
    <mergeCell ref="B31:B33"/>
    <mergeCell ref="C31:C33"/>
    <mergeCell ref="A35:A37"/>
    <mergeCell ref="B35:B37"/>
    <mergeCell ref="C35:C37"/>
    <mergeCell ref="A39:A41"/>
    <mergeCell ref="B39:B41"/>
    <mergeCell ref="C39:C41"/>
    <mergeCell ref="A43:A45"/>
    <mergeCell ref="B43:B45"/>
    <mergeCell ref="C43:C45"/>
    <mergeCell ref="A47:A49"/>
    <mergeCell ref="B47:B49"/>
    <mergeCell ref="C47:C49"/>
    <mergeCell ref="A51:A53"/>
    <mergeCell ref="B51:B53"/>
    <mergeCell ref="C51:C53"/>
    <mergeCell ref="A55:A57"/>
    <mergeCell ref="B55:B57"/>
    <mergeCell ref="C55:C57"/>
    <mergeCell ref="A59:A61"/>
    <mergeCell ref="B59:B61"/>
    <mergeCell ref="C59:C61"/>
    <mergeCell ref="A63:A65"/>
    <mergeCell ref="B63:B65"/>
    <mergeCell ref="C63:C65"/>
    <mergeCell ref="A67:A69"/>
    <mergeCell ref="B67:B69"/>
    <mergeCell ref="C67:C69"/>
    <mergeCell ref="A71:A73"/>
    <mergeCell ref="B71:B73"/>
    <mergeCell ref="C71:C73"/>
    <mergeCell ref="A83:A85"/>
    <mergeCell ref="B83:B85"/>
    <mergeCell ref="C83:C85"/>
    <mergeCell ref="A75:A77"/>
    <mergeCell ref="B75:B77"/>
    <mergeCell ref="C75:C77"/>
    <mergeCell ref="A79:A81"/>
    <mergeCell ref="B79:B81"/>
    <mergeCell ref="C79:C8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2022-02-26T16:47:58Z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1b1804-5fa0-4e9e-a48b-21df7ed17319_Enabled">
    <vt:lpwstr>True</vt:lpwstr>
  </property>
  <property fmtid="{D5CDD505-2E9C-101B-9397-08002B2CF9AE}" pid="3" name="MSIP_Label_6d1b1804-5fa0-4e9e-a48b-21df7ed17319_SiteId">
    <vt:lpwstr>dc357a73-43c0-45f0-9376-7525887d5f4f</vt:lpwstr>
  </property>
  <property fmtid="{D5CDD505-2E9C-101B-9397-08002B2CF9AE}" pid="4" name="MSIP_Label_6d1b1804-5fa0-4e9e-a48b-21df7ed17319_Owner">
    <vt:lpwstr>Olivera.Doslic@mkgroup.rs</vt:lpwstr>
  </property>
  <property fmtid="{D5CDD505-2E9C-101B-9397-08002B2CF9AE}" pid="5" name="MSIP_Label_6d1b1804-5fa0-4e9e-a48b-21df7ed17319_SetDate">
    <vt:lpwstr>2020-07-15T09:40:00.2109075Z</vt:lpwstr>
  </property>
  <property fmtid="{D5CDD505-2E9C-101B-9397-08002B2CF9AE}" pid="6" name="MSIP_Label_6d1b1804-5fa0-4e9e-a48b-21df7ed17319_Name">
    <vt:lpwstr>Javno</vt:lpwstr>
  </property>
  <property fmtid="{D5CDD505-2E9C-101B-9397-08002B2CF9AE}" pid="7" name="MSIP_Label_6d1b1804-5fa0-4e9e-a48b-21df7ed17319_Application">
    <vt:lpwstr>Microsoft Azure Information Protection</vt:lpwstr>
  </property>
  <property fmtid="{D5CDD505-2E9C-101B-9397-08002B2CF9AE}" pid="8" name="MSIP_Label_6d1b1804-5fa0-4e9e-a48b-21df7ed17319_ActionId">
    <vt:lpwstr>6aa70e3f-b601-49e8-84c4-f625d99983b7</vt:lpwstr>
  </property>
  <property fmtid="{D5CDD505-2E9C-101B-9397-08002B2CF9AE}" pid="9" name="MSIP_Label_6d1b1804-5fa0-4e9e-a48b-21df7ed17319_Extended_MSFT_Method">
    <vt:lpwstr>Automatic</vt:lpwstr>
  </property>
  <property fmtid="{D5CDD505-2E9C-101B-9397-08002B2CF9AE}" pid="10" name="Sensitivity">
    <vt:lpwstr>Javno</vt:lpwstr>
  </property>
</Properties>
</file>