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13/store/"/>
    </mc:Choice>
  </mc:AlternateContent>
  <xr:revisionPtr revIDLastSave="0" documentId="13_ncr:1_{D7486936-6BE3-CE47-9B55-264213D65003}" xr6:coauthVersionLast="47" xr6:coauthVersionMax="47" xr10:uidLastSave="{00000000-0000-0000-0000-000000000000}"/>
  <bookViews>
    <workbookView xWindow="0" yWindow="540" windowWidth="28800" windowHeight="15880" tabRatio="500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<sst xmlns="http://schemas.openxmlformats.org/spreadsheetml/2006/main" count="525" uniqueCount="229">
  <si>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</si>
  <si>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</si>
  <si>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</si>
  <si>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</si>
  <si>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</si>
  <si>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</si>
  <si>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</si>
  <si>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</si>
  <si>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</si>
  <si>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</si>
  <si>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</si>
  <si>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</si>
  <si>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</si>
  <si>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</si>
  <si>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</si>
  <si>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</si>
  <si>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</si>
  <si>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</si>
  <si>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</si>
  <si>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</si>
  <si>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</si>
  <si>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</si>
  <si>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</si>
  <si>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</si>
  <si>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</si>
  <si>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</si>
  <si>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</si>
  <si>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</si>
  <si>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</si>
  <si>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</si>
  <si>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</si>
  <si>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</si>
  <si>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</si>
  <si>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</si>
  <si>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</si>
  <si>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</si>
  <si>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</si>
  <si>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</si>
  <si>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</si>
  <si>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</si>
  <si>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</si>
  <si>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</si>
  <si>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</si>
  <si>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</si>
  <si>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</si>
  <si>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</si>
  <si>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</si>
  <si>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</si>
  <si>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</si>
  <si>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</si>
  <si>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</si>
  <si>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</si>
  <si>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</si>
  <si>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</si>
  <si>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</si>
  <si>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</si>
  <si>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</si>
  <si>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</si>
  <si>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</si>
  <si>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</si>
  <si>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</si>
  <si>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</si>
  <si>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</si>
  <si>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</si>
  <si>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</si>
  <si>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</si>
  <si>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</si>
  <si>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</si>
  <si>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</si>
  <si>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</si>
  <si>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</si>
  <si>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</si>
  <si>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</si>
  <si>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</si>
  <si>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</si>
  <si>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</si>
  <si>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</si>
  <si>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</si>
  <si>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</si>
  <si>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</si>
  <si>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</si>
  <si>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</si>
  <si>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</si>
  <si>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</si>
  <si>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</si>
  <si>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</si>
  <si>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</si>
  <si>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</si>
  <si>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</si>
  <si>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</si>
  <si>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</si>
  <si>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</si>
  <si>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</si>
  <si>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</si>
  <si>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</si>
  <si>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</si>
  <si>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</si>
  <si>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</si>
  <si>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</si>
  <si>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</si>
  <si>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</si>
  <si>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</si>
  <si>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</si>
  <si>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</si>
  <si>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</si>
  <si>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</si>
  <si>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</si>
  <si>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</si>
  <si>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</si>
  <si>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</si>
  <si>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</si>
  <si>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</si>
  <si>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</si>
  <si>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</si>
  <si>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</si>
  <si>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</si>
  <si>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</si>
  <si>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</si>
  <si>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</si>
  <si>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</si>
  <si>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</si>
  <si>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</si>
  <si>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</si>
  <si>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</si>
  <si>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</si>
  <si>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</si>
  <si>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</si>
  <si>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</si>
  <si>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</si>
  <si>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</si>
  <si>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</si>
  <si>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</si>
  <si>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</si>
  <si>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</si>
  <si>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</si>
  <si>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</si>
  <si>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</si>
  <si>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</si>
  <si>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</si>
  <si>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</si>
  <si>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</si>
  <si>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</si>
  <si>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</si>
  <si>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</si>
  <si>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</si>
  <si>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</si>
  <si>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</si>
  <si>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</si>
  <si>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</si>
  <si>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</si>
  <si>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</si>
  <si>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</si>
  <si>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</si>
  <si>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</si>
  <si>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</si>
  <si>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</si>
  <si>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Description</t>
  </si>
  <si>
    <t>BONUS</t>
  </si>
  <si>
    <t>NOTE: This sprint is entirely OPTIONAL – no points will be lost if you ignore it</t>
  </si>
  <si>
    <t>Kimex</t>
  </si>
  <si>
    <t>Marcia Kimenyembo</t>
  </si>
  <si>
    <t>MK</t>
  </si>
  <si>
    <t>Finished in Sprint 1</t>
  </si>
  <si>
    <t>Finished in Sprint 2</t>
  </si>
  <si>
    <t>Finished in Sprint 3</t>
  </si>
  <si>
    <t>Finished in Sprint 4</t>
  </si>
  <si>
    <t>Write the Customer class, following the UML Diagram</t>
  </si>
  <si>
    <t>Implement the toString Method + equals method</t>
  </si>
  <si>
    <t>Copy build.xml + git push Customer.java to repo</t>
  </si>
  <si>
    <t>Write the Option class, following the UML Diagram</t>
  </si>
  <si>
    <t>push Option.java to repo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</si>
  <si>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</si>
  <si>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</si>
  <si>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</si>
  <si>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</si>
  <si>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Completed Day 5</t>
  </si>
  <si>
    <t>Write the MainWin class, following the UML Diagram</t>
  </si>
  <si>
    <t>Create a basic implementation of the ELSA Window GUI</t>
  </si>
  <si>
    <t>Write the onInsertCustomerClick method</t>
  </si>
  <si>
    <t>Write the onInsertOptionClick method</t>
  </si>
  <si>
    <t>Write the onInsertComputerClick method</t>
  </si>
  <si>
    <t>Implement the OnViewClick method</t>
  </si>
  <si>
    <t>basic implementation of the toolbar</t>
  </si>
  <si>
    <t>add all the necessary images icons</t>
  </si>
  <si>
    <t>Write the onAboutClick</t>
  </si>
  <si>
    <t>Completed Day 7</t>
  </si>
  <si>
    <t>Write and/or update the About method with correct licenses</t>
  </si>
  <si>
    <t>Write the Canvas class for the Enhanced Logo</t>
  </si>
  <si>
    <t>Instance the Canvas on the About method</t>
  </si>
  <si>
    <t>Write the onSaveClick method in MainWin.java</t>
  </si>
  <si>
    <t>implement the save method on all classes of folder store</t>
  </si>
  <si>
    <t>Write the onNewClick method in MainWin.java</t>
  </si>
  <si>
    <t>Write the onSaveAsClick method in MainWin.java</t>
  </si>
  <si>
    <t>Write the onOpenClick method in MainWin.java</t>
  </si>
  <si>
    <t>in gui.MainWin, add Order to the Insert menu + button on toolbar</t>
  </si>
  <si>
    <t>write method onInsertOrderClick()</t>
  </si>
  <si>
    <t>implement the ActionListener to call onInsertOrderClick()</t>
  </si>
  <si>
    <t>update store.Order to add the cost() method</t>
  </si>
  <si>
    <t>include the cost() in Order.toString()</t>
  </si>
  <si>
    <t>in gui.MainWin, add Orders to the View menu + button on toolbar</t>
  </si>
  <si>
    <t>implement the ActionListener to display all Orders</t>
  </si>
  <si>
    <t>Implement custom dialogs when adding customer, option, computer</t>
  </si>
  <si>
    <t>update the About dialog + check File I/O code still works</t>
  </si>
  <si>
    <t>Completed Day 6</t>
  </si>
  <si>
    <t>Override the hashCode() method for customer, option, computers, etc.</t>
  </si>
  <si>
    <t>Change Store's four ArrayList fields to HashSet</t>
  </si>
  <si>
    <t>Compile and verify everything works as intended before continuing</t>
  </si>
  <si>
    <t>Completed Day 3</t>
  </si>
  <si>
    <t>Finished in Sprint 5</t>
  </si>
  <si>
    <t>Write and implement method compareTo for Customer.java</t>
  </si>
  <si>
    <t>change Store.customers field from HashSet to TreeSet</t>
  </si>
  <si>
    <t>Implement the interface Saveable with its abstract method</t>
  </si>
  <si>
    <t>Update other related files to implement Saveable</t>
  </si>
  <si>
    <t>Write the private generic save method in Store.java + necessary calls</t>
  </si>
  <si>
    <t>Wrap the display JLabel in a JScrollPane and add it to the Jframe</t>
  </si>
  <si>
    <t>Finished in Sprint 6</t>
  </si>
  <si>
    <t>Update the "Display" section to make scrollbars always visible</t>
  </si>
  <si>
    <t>Declare and Initialize the statusBar field in the MainWin constructor</t>
  </si>
  <si>
    <t>Create a setStatus method for updating the status bar text.</t>
  </si>
  <si>
    <t>Update listeners to display appropriate status messages.</t>
  </si>
  <si>
    <t>Update class Option with boolean deprecated field + getter and setter</t>
  </si>
  <si>
    <t>Update class Computer with deprecated field + getter and setter</t>
  </si>
  <si>
    <t>Update Computer.addOption + Order.addComputer + Store methods</t>
  </si>
  <si>
    <t>Create the subclass Cpu</t>
  </si>
  <si>
    <t>Update onInsertOptionClick() with radio buttons</t>
  </si>
  <si>
    <t>Save and Restore the specialized Option objects correctly</t>
  </si>
  <si>
    <t>Update Customer.java with new field + method</t>
  </si>
  <si>
    <t>Update onInsertCustomerClick() to use a FileChooser button</t>
  </si>
  <si>
    <t>Update Mainwin with new menu item + new actionlistener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</si>
</sst>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19</c:v>
                </c:pt>
                <c:pt idx="2">
                  <c:v>12</c:v>
                </c:pt>
                <c:pt idx="3">
                  <c:v>7</c:v>
                </c:pt>
                <c:pt idx="4">
                  <c:v>3</c:v>
                </c:pt>
                <c:pt idx="5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5" zoomScale="160" zoomScaleNormal="160" workbookViewId="0">
      <selection activeCell="G54" sqref="G54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6" t="s">
        <v>159</v>
      </c>
      <c r="C1" s="46"/>
      <c r="D1" s="46"/>
      <c r="E1" s="46"/>
      <c r="F1" s="46"/>
      <c r="G1" s="46"/>
      <c r="H1" s="5"/>
      <c r="I1" s="6" t="s">
        <v>1</v>
      </c>
      <c r="J1"/>
    </row>
    <row r="2" spans="1:10" s="7" customFormat="1" ht="16" x14ac:dyDescent="0.15">
      <c r="A2" s="4" t="s">
        <v>2</v>
      </c>
      <c r="B2" s="47">
        <v>243</v>
      </c>
      <c r="C2" s="47"/>
      <c r="D2" s="47"/>
      <c r="E2" s="47"/>
      <c r="F2" s="47"/>
      <c r="G2" s="47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8" t="s">
        <v>160</v>
      </c>
      <c r="C5" s="48"/>
      <c r="D5" s="48"/>
      <c r="E5" s="48"/>
      <c r="F5" s="48"/>
      <c r="G5" s="48"/>
      <c r="H5" s="3" t="s">
        <v>161</v>
      </c>
      <c r="I5" s="42">
        <v>1001730963</v>
      </c>
      <c r="J5" s="5"/>
    </row>
    <row r="6" spans="1:10" s="7" customFormat="1" x14ac:dyDescent="0.15">
      <c r="A6"/>
      <c r="B6" s="44"/>
      <c r="C6" s="44"/>
      <c r="D6" s="44"/>
      <c r="E6" s="44"/>
      <c r="F6" s="44"/>
      <c r="G6" s="44"/>
      <c r="H6" s="2"/>
      <c r="I6" s="2"/>
      <c r="J6" s="5"/>
    </row>
    <row r="7" spans="1:10" s="7" customFormat="1" x14ac:dyDescent="0.15">
      <c r="A7"/>
      <c r="B7" s="44"/>
      <c r="C7" s="44"/>
      <c r="D7" s="44"/>
      <c r="E7" s="44"/>
      <c r="F7" s="44"/>
      <c r="G7" s="44"/>
      <c r="H7" s="2"/>
      <c r="I7" s="2"/>
      <c r="J7" s="5"/>
    </row>
    <row r="8" spans="1:10" s="7" customFormat="1" x14ac:dyDescent="0.15">
      <c r="A8"/>
      <c r="B8" s="44"/>
      <c r="C8" s="44"/>
      <c r="D8" s="44"/>
      <c r="E8" s="44"/>
      <c r="F8" s="44"/>
      <c r="G8" s="44"/>
      <c r="H8" s="2"/>
      <c r="I8" s="2"/>
      <c r="J8" s="5"/>
    </row>
    <row r="9" spans="1:10" s="7" customFormat="1" x14ac:dyDescent="0.15">
      <c r="A9"/>
      <c r="B9" s="44"/>
      <c r="C9" s="44"/>
      <c r="D9" s="44"/>
      <c r="E9" s="44"/>
      <c r="F9" s="44"/>
      <c r="G9" s="44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19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COUNTIF(G$24:G$106,"Finished in Sprint 2")</f>
        <v>7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7</v>
      </c>
      <c r="C15" s="9">
        <f>COUNTIF(G$24:G$106,"Finished in Sprint 3")</f>
        <v>5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3</v>
      </c>
      <c r="C16" s="9">
        <f>COUNTIF(G$24:G$106,"Finished in Sprint 4")</f>
        <v>4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-1</v>
      </c>
      <c r="C17" s="9">
        <f>COUNTIF(G$24:G$106,"Finished in Sprint 4")</f>
        <v>4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5" t="s">
        <v>18</v>
      </c>
      <c r="G22" s="45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162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162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162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162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162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41">
        <v>6</v>
      </c>
      <c r="C29" s="21">
        <v>2</v>
      </c>
      <c r="D29" s="21"/>
      <c r="E29" s="21">
        <v>13</v>
      </c>
      <c r="F29" s="17">
        <v>2</v>
      </c>
      <c r="G29" s="17" t="s">
        <v>163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41">
        <v>7</v>
      </c>
      <c r="C30" s="21">
        <v>2</v>
      </c>
      <c r="D30" s="21"/>
      <c r="E30" s="21">
        <v>5</v>
      </c>
      <c r="F30" s="17">
        <v>2</v>
      </c>
      <c r="G30" s="17" t="s">
        <v>163</v>
      </c>
      <c r="H30" s="18" t="s">
        <v>31</v>
      </c>
      <c r="I30" s="37" t="s">
        <v>54</v>
      </c>
      <c r="J30" t="s">
        <v>55</v>
      </c>
      <c r="K30" s="19" t="s">
        <v>56</v>
      </c>
    </row>
    <row r="31" spans="1:11" ht="14" x14ac:dyDescent="0.15">
      <c r="A31" s="20" t="s">
        <v>57</v>
      </c>
      <c r="B31" s="41">
        <v>8</v>
      </c>
      <c r="C31" s="21">
        <v>2</v>
      </c>
      <c r="D31" s="21"/>
      <c r="E31" s="21">
        <v>3</v>
      </c>
      <c r="F31" s="17">
        <v>2</v>
      </c>
      <c r="G31" s="17" t="s">
        <v>163</v>
      </c>
      <c r="H31" s="18" t="s">
        <v>31</v>
      </c>
      <c r="I31" s="37" t="s">
        <v>58</v>
      </c>
      <c r="J31" t="s">
        <v>55</v>
      </c>
      <c r="K31" s="19"/>
    </row>
    <row r="32" spans="1:11" ht="14" x14ac:dyDescent="0.15">
      <c r="A32" s="20" t="s">
        <v>59</v>
      </c>
      <c r="B32" s="41">
        <v>9</v>
      </c>
      <c r="C32" s="21">
        <v>2</v>
      </c>
      <c r="D32" s="21"/>
      <c r="E32" s="21">
        <v>5</v>
      </c>
      <c r="F32" s="17">
        <v>2</v>
      </c>
      <c r="G32" s="17" t="s">
        <v>163</v>
      </c>
      <c r="H32" s="18" t="s">
        <v>31</v>
      </c>
      <c r="I32" s="37" t="s">
        <v>60</v>
      </c>
      <c r="J32" t="s">
        <v>55</v>
      </c>
      <c r="K32" s="19"/>
    </row>
    <row r="33" spans="1:11" ht="28" x14ac:dyDescent="0.15">
      <c r="A33" s="20" t="s">
        <v>61</v>
      </c>
      <c r="B33" s="41">
        <v>10</v>
      </c>
      <c r="C33" s="21">
        <v>2</v>
      </c>
      <c r="D33" s="21"/>
      <c r="E33" s="21">
        <v>5</v>
      </c>
      <c r="F33" s="17">
        <v>2</v>
      </c>
      <c r="G33" s="17" t="s">
        <v>163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15">
      <c r="A34" s="20" t="s">
        <v>65</v>
      </c>
      <c r="B34" s="41">
        <v>11</v>
      </c>
      <c r="C34" s="21">
        <v>2</v>
      </c>
      <c r="D34" s="21"/>
      <c r="E34" s="21">
        <v>8</v>
      </c>
      <c r="F34" s="17">
        <v>2</v>
      </c>
      <c r="G34" s="17" t="s">
        <v>163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8" x14ac:dyDescent="0.15">
      <c r="A35" s="40" t="s">
        <v>69</v>
      </c>
      <c r="B35" s="41">
        <v>12</v>
      </c>
      <c r="C35" s="41">
        <v>3</v>
      </c>
      <c r="D35" s="41"/>
      <c r="E35" s="41">
        <v>2</v>
      </c>
      <c r="F35" s="17">
        <v>2</v>
      </c>
      <c r="G35" s="17" t="s">
        <v>163</v>
      </c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8" x14ac:dyDescent="0.15">
      <c r="A36" s="15" t="s">
        <v>74</v>
      </c>
      <c r="B36" s="16">
        <v>13</v>
      </c>
      <c r="C36" s="16">
        <v>3</v>
      </c>
      <c r="D36" s="16"/>
      <c r="E36" s="16">
        <v>5</v>
      </c>
      <c r="F36" s="17">
        <v>3</v>
      </c>
      <c r="G36" s="17" t="s">
        <v>164</v>
      </c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8" x14ac:dyDescent="0.15">
      <c r="A37" s="15" t="s">
        <v>78</v>
      </c>
      <c r="B37" s="16">
        <v>14</v>
      </c>
      <c r="C37" s="16">
        <v>3</v>
      </c>
      <c r="D37" s="16"/>
      <c r="E37" s="16">
        <v>13</v>
      </c>
      <c r="F37" s="17">
        <v>3</v>
      </c>
      <c r="G37" s="17" t="s">
        <v>164</v>
      </c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4" x14ac:dyDescent="0.15">
      <c r="A38" s="15" t="s">
        <v>83</v>
      </c>
      <c r="B38" s="16">
        <v>15</v>
      </c>
      <c r="C38" s="16">
        <v>3</v>
      </c>
      <c r="D38" s="16"/>
      <c r="E38" s="16">
        <v>1</v>
      </c>
      <c r="F38" s="17">
        <v>3</v>
      </c>
      <c r="G38" s="17" t="s">
        <v>164</v>
      </c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4" x14ac:dyDescent="0.15">
      <c r="A39" s="15" t="s">
        <v>87</v>
      </c>
      <c r="B39" s="16">
        <v>16</v>
      </c>
      <c r="C39" s="16">
        <v>3</v>
      </c>
      <c r="D39" s="16"/>
      <c r="E39" s="16">
        <v>5</v>
      </c>
      <c r="F39" s="17">
        <v>3</v>
      </c>
      <c r="G39" s="17" t="s">
        <v>164</v>
      </c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4" x14ac:dyDescent="0.15">
      <c r="A40" s="15" t="s">
        <v>90</v>
      </c>
      <c r="B40" s="16">
        <v>17</v>
      </c>
      <c r="C40" s="16">
        <v>3</v>
      </c>
      <c r="D40" s="16"/>
      <c r="E40" s="16">
        <v>8</v>
      </c>
      <c r="F40" s="17">
        <v>3</v>
      </c>
      <c r="G40" s="17" t="s">
        <v>164</v>
      </c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4" x14ac:dyDescent="0.15">
      <c r="A41" s="20" t="s">
        <v>92</v>
      </c>
      <c r="B41" s="41">
        <v>18</v>
      </c>
      <c r="C41" s="21">
        <v>4</v>
      </c>
      <c r="D41" s="21"/>
      <c r="E41" s="21">
        <v>8</v>
      </c>
      <c r="F41" s="17">
        <v>4</v>
      </c>
      <c r="G41" s="17" t="s">
        <v>165</v>
      </c>
      <c r="H41" s="18" t="s">
        <v>31</v>
      </c>
      <c r="I41" s="37" t="s">
        <v>93</v>
      </c>
      <c r="J41" t="s">
        <v>55</v>
      </c>
      <c r="K41" s="19"/>
    </row>
    <row r="42" spans="1:11" ht="14" x14ac:dyDescent="0.15">
      <c r="A42" s="20" t="s">
        <v>94</v>
      </c>
      <c r="B42" s="41">
        <v>19</v>
      </c>
      <c r="C42" s="21">
        <v>4</v>
      </c>
      <c r="D42" s="21"/>
      <c r="E42" s="21">
        <v>5</v>
      </c>
      <c r="F42" s="17">
        <v>4</v>
      </c>
      <c r="G42" s="17" t="s">
        <v>165</v>
      </c>
      <c r="H42" s="18" t="s">
        <v>31</v>
      </c>
      <c r="I42" s="19" t="s">
        <v>95</v>
      </c>
      <c r="J42" s="19" t="s">
        <v>96</v>
      </c>
      <c r="K42" s="19"/>
    </row>
    <row r="43" spans="1:11" ht="14" x14ac:dyDescent="0.15">
      <c r="A43" s="20" t="s">
        <v>97</v>
      </c>
      <c r="B43" s="41">
        <v>20</v>
      </c>
      <c r="C43" s="21">
        <v>4</v>
      </c>
      <c r="D43" s="21"/>
      <c r="E43" s="21">
        <v>2</v>
      </c>
      <c r="F43" s="17">
        <v>4</v>
      </c>
      <c r="G43" s="17" t="s">
        <v>165</v>
      </c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8" x14ac:dyDescent="0.15">
      <c r="A44" s="20" t="s">
        <v>101</v>
      </c>
      <c r="B44" s="41">
        <v>21</v>
      </c>
      <c r="C44" s="21">
        <v>4</v>
      </c>
      <c r="D44" s="21"/>
      <c r="E44" s="21">
        <v>8</v>
      </c>
      <c r="F44" s="17">
        <v>4</v>
      </c>
      <c r="G44" s="17" t="s">
        <v>165</v>
      </c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8" x14ac:dyDescent="0.15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208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ht="14" x14ac:dyDescent="0.15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208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ht="14" x14ac:dyDescent="0.15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208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15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6" x14ac:dyDescent="0.15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8" x14ac:dyDescent="0.15">
      <c r="A51" s="15" t="s">
        <v>118</v>
      </c>
      <c r="B51" s="16"/>
      <c r="C51" s="16"/>
      <c r="D51" s="16">
        <v>10</v>
      </c>
      <c r="E51" s="16">
        <v>5</v>
      </c>
      <c r="F51" s="17">
        <v>6</v>
      </c>
      <c r="G51" s="17" t="s">
        <v>215</v>
      </c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42" x14ac:dyDescent="0.15">
      <c r="A52" s="15" t="s">
        <v>123</v>
      </c>
      <c r="B52" s="16"/>
      <c r="C52" s="16"/>
      <c r="D52" s="16">
        <v>25</v>
      </c>
      <c r="E52" s="16">
        <v>13</v>
      </c>
      <c r="F52" s="17">
        <v>6</v>
      </c>
      <c r="G52" s="17" t="s">
        <v>215</v>
      </c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ht="14" x14ac:dyDescent="0.15">
      <c r="A53" s="15" t="s">
        <v>127</v>
      </c>
      <c r="B53" s="16"/>
      <c r="C53" s="16"/>
      <c r="D53" s="16">
        <v>15</v>
      </c>
      <c r="E53" s="16">
        <v>8</v>
      </c>
      <c r="F53" s="17">
        <v>6</v>
      </c>
      <c r="G53" s="17" t="s">
        <v>215</v>
      </c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8" x14ac:dyDescent="0.15">
      <c r="A54" s="15" t="s">
        <v>131</v>
      </c>
      <c r="B54" s="16"/>
      <c r="C54" s="16"/>
      <c r="D54" s="16">
        <v>40</v>
      </c>
      <c r="E54" s="16">
        <v>21</v>
      </c>
      <c r="F54" s="17"/>
      <c r="G54" s="17" t="s">
        <v>215</v>
      </c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ht="14" x14ac:dyDescent="0.15">
      <c r="A55" s="15" t="s">
        <v>135</v>
      </c>
      <c r="B55" s="16"/>
      <c r="C55" s="16"/>
      <c r="D55" s="16">
        <v>25</v>
      </c>
      <c r="E55" s="16">
        <v>13</v>
      </c>
      <c r="F55" s="17">
        <v>6</v>
      </c>
      <c r="G55" s="17" t="s">
        <v>215</v>
      </c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1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1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1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1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1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1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57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56" xr:uid="{A790A602-8D2E-DF4E-BD22-B2E036A040E8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="160" zoomScaleNormal="160" workbookViewId="0">
      <selection activeCell="E28" sqref="E28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15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15">
      <c r="A7" s="25" t="s">
        <v>145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147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148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149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3" t="s">
        <v>166</v>
      </c>
      <c r="E17" s="36" t="s">
        <v>175</v>
      </c>
      <c r="F17" s="37"/>
    </row>
    <row r="18" spans="1:6" ht="14" x14ac:dyDescent="0.15">
      <c r="A18" s="4">
        <v>2</v>
      </c>
      <c r="B18" s="35" t="s">
        <v>30</v>
      </c>
      <c r="C18" s="4"/>
      <c r="D18" s="38" t="s">
        <v>167</v>
      </c>
      <c r="E18" s="36" t="s">
        <v>175</v>
      </c>
      <c r="F18" s="37"/>
    </row>
    <row r="19" spans="1:6" ht="14" x14ac:dyDescent="0.15">
      <c r="A19" s="4">
        <v>3</v>
      </c>
      <c r="B19" s="35" t="s">
        <v>30</v>
      </c>
      <c r="C19" s="4"/>
      <c r="D19" s="38" t="s">
        <v>168</v>
      </c>
      <c r="E19" s="36" t="s">
        <v>175</v>
      </c>
      <c r="F19" s="37"/>
    </row>
    <row r="20" spans="1:6" ht="14" x14ac:dyDescent="0.15">
      <c r="A20" s="4">
        <v>4</v>
      </c>
      <c r="B20" s="35" t="s">
        <v>35</v>
      </c>
      <c r="C20" s="4"/>
      <c r="D20" s="38" t="s">
        <v>169</v>
      </c>
      <c r="E20" s="36" t="s">
        <v>175</v>
      </c>
      <c r="F20" s="37"/>
    </row>
    <row r="21" spans="1:6" ht="14" x14ac:dyDescent="0.15">
      <c r="A21" s="4">
        <v>5</v>
      </c>
      <c r="B21" s="35" t="s">
        <v>35</v>
      </c>
      <c r="C21" s="4"/>
      <c r="D21" s="38" t="s">
        <v>167</v>
      </c>
      <c r="E21" s="36" t="s">
        <v>175</v>
      </c>
      <c r="F21" s="37"/>
    </row>
    <row r="22" spans="1:6" ht="14" x14ac:dyDescent="0.15">
      <c r="A22" s="4">
        <v>6</v>
      </c>
      <c r="B22" s="35" t="s">
        <v>35</v>
      </c>
      <c r="C22" s="4"/>
      <c r="D22" s="38" t="s">
        <v>170</v>
      </c>
      <c r="E22" s="36" t="s">
        <v>175</v>
      </c>
      <c r="F22" s="37"/>
    </row>
    <row r="23" spans="1:6" ht="14" x14ac:dyDescent="0.15">
      <c r="A23" s="4">
        <v>7</v>
      </c>
      <c r="B23" s="35" t="s">
        <v>40</v>
      </c>
      <c r="C23" s="4"/>
      <c r="D23" s="38" t="s">
        <v>171</v>
      </c>
      <c r="E23" s="36" t="s">
        <v>175</v>
      </c>
      <c r="F23" s="37"/>
    </row>
    <row r="24" spans="1:6" ht="14" x14ac:dyDescent="0.15">
      <c r="A24" s="4">
        <v>8</v>
      </c>
      <c r="B24" s="35" t="s">
        <v>40</v>
      </c>
      <c r="C24" s="4"/>
      <c r="D24" s="38" t="s">
        <v>167</v>
      </c>
      <c r="E24" s="36" t="s">
        <v>175</v>
      </c>
      <c r="F24" s="37"/>
    </row>
    <row r="25" spans="1:6" ht="14" x14ac:dyDescent="0.15">
      <c r="A25" s="4">
        <v>9</v>
      </c>
      <c r="B25" s="35" t="s">
        <v>40</v>
      </c>
      <c r="C25" s="4"/>
      <c r="D25" s="38" t="s">
        <v>172</v>
      </c>
      <c r="E25" s="36" t="s">
        <v>175</v>
      </c>
      <c r="F25" s="37"/>
    </row>
    <row r="26" spans="1:6" ht="14" x14ac:dyDescent="0.15">
      <c r="A26" s="4">
        <v>10</v>
      </c>
      <c r="B26" s="35" t="s">
        <v>43</v>
      </c>
      <c r="C26" s="4"/>
      <c r="D26" s="38" t="s">
        <v>173</v>
      </c>
      <c r="E26" s="36" t="s">
        <v>175</v>
      </c>
      <c r="F26" s="37"/>
    </row>
    <row r="27" spans="1:6" ht="14" x14ac:dyDescent="0.15">
      <c r="A27" s="4">
        <v>11</v>
      </c>
      <c r="B27" s="35" t="s">
        <v>43</v>
      </c>
      <c r="C27" s="4"/>
      <c r="D27" s="38" t="s">
        <v>167</v>
      </c>
      <c r="E27" s="36" t="s">
        <v>175</v>
      </c>
      <c r="F27" s="37"/>
    </row>
    <row r="28" spans="1:6" ht="14" x14ac:dyDescent="0.15">
      <c r="A28" s="4">
        <v>12</v>
      </c>
      <c r="B28" s="35" t="s">
        <v>43</v>
      </c>
      <c r="C28" s="4"/>
      <c r="D28" s="38" t="s">
        <v>174</v>
      </c>
      <c r="E28" s="36" t="s">
        <v>175</v>
      </c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" zoomScale="160" zoomScaleNormal="160" workbookViewId="0">
      <selection activeCell="E25" sqref="E2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9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49</v>
      </c>
      <c r="C17" s="4"/>
      <c r="D17" s="43" t="s">
        <v>176</v>
      </c>
      <c r="E17" s="36" t="s">
        <v>185</v>
      </c>
      <c r="F17" s="37"/>
    </row>
    <row r="18" spans="1:6" ht="14" x14ac:dyDescent="0.15">
      <c r="A18" s="4">
        <v>2</v>
      </c>
      <c r="B18" s="35" t="s">
        <v>49</v>
      </c>
      <c r="C18" s="4"/>
      <c r="D18" s="38" t="s">
        <v>177</v>
      </c>
      <c r="E18" s="36" t="s">
        <v>185</v>
      </c>
      <c r="F18" s="37"/>
    </row>
    <row r="19" spans="1:6" ht="14" x14ac:dyDescent="0.15">
      <c r="A19" s="4">
        <v>3</v>
      </c>
      <c r="B19" s="35" t="s">
        <v>53</v>
      </c>
      <c r="C19" s="4"/>
      <c r="D19" s="38" t="s">
        <v>178</v>
      </c>
      <c r="E19" s="36" t="s">
        <v>185</v>
      </c>
      <c r="F19" s="37"/>
    </row>
    <row r="20" spans="1:6" ht="14" x14ac:dyDescent="0.15">
      <c r="A20" s="4">
        <v>4</v>
      </c>
      <c r="B20" s="35" t="s">
        <v>57</v>
      </c>
      <c r="C20" s="4"/>
      <c r="D20" s="38" t="s">
        <v>179</v>
      </c>
      <c r="E20" s="36" t="s">
        <v>185</v>
      </c>
      <c r="F20" s="37"/>
    </row>
    <row r="21" spans="1:6" ht="14" x14ac:dyDescent="0.15">
      <c r="A21" s="4">
        <v>5</v>
      </c>
      <c r="B21" s="35" t="s">
        <v>59</v>
      </c>
      <c r="C21" s="4"/>
      <c r="D21" s="38" t="s">
        <v>180</v>
      </c>
      <c r="E21" s="36" t="s">
        <v>185</v>
      </c>
      <c r="F21" s="37"/>
    </row>
    <row r="22" spans="1:6" ht="14" x14ac:dyDescent="0.15">
      <c r="A22" s="4">
        <v>6</v>
      </c>
      <c r="B22" s="35" t="s">
        <v>61</v>
      </c>
      <c r="C22" s="4"/>
      <c r="D22" s="38" t="s">
        <v>181</v>
      </c>
      <c r="E22" s="36" t="s">
        <v>185</v>
      </c>
      <c r="F22" s="37"/>
    </row>
    <row r="23" spans="1:6" ht="14" x14ac:dyDescent="0.15">
      <c r="A23" s="4">
        <v>7</v>
      </c>
      <c r="B23" s="35" t="s">
        <v>65</v>
      </c>
      <c r="C23" s="4"/>
      <c r="D23" s="38" t="s">
        <v>182</v>
      </c>
      <c r="E23" s="36" t="s">
        <v>185</v>
      </c>
      <c r="F23" s="37"/>
    </row>
    <row r="24" spans="1:6" ht="14" x14ac:dyDescent="0.15">
      <c r="A24" s="4">
        <v>8</v>
      </c>
      <c r="B24" s="35" t="s">
        <v>65</v>
      </c>
      <c r="C24" s="4"/>
      <c r="D24" s="38" t="s">
        <v>183</v>
      </c>
      <c r="E24" s="36" t="s">
        <v>185</v>
      </c>
      <c r="F24" s="37"/>
    </row>
    <row r="25" spans="1:6" ht="14" x14ac:dyDescent="0.15">
      <c r="A25" s="4">
        <v>9</v>
      </c>
      <c r="B25" s="35" t="s">
        <v>69</v>
      </c>
      <c r="C25" s="4"/>
      <c r="D25" s="38" t="s">
        <v>184</v>
      </c>
      <c r="E25" s="36" t="s">
        <v>185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16" zoomScale="160" zoomScaleNormal="160" workbookViewId="0">
      <selection activeCell="E17" sqref="E17:E2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8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8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8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8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8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8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8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8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74</v>
      </c>
      <c r="C17" s="4"/>
      <c r="D17" s="43" t="s">
        <v>186</v>
      </c>
      <c r="E17" s="36" t="s">
        <v>185</v>
      </c>
      <c r="F17" s="37"/>
    </row>
    <row r="18" spans="1:6" ht="14" x14ac:dyDescent="0.15">
      <c r="A18" s="4">
        <v>2</v>
      </c>
      <c r="B18" s="35" t="s">
        <v>74</v>
      </c>
      <c r="C18" s="4"/>
      <c r="D18" s="38" t="s">
        <v>187</v>
      </c>
      <c r="E18" s="36" t="s">
        <v>185</v>
      </c>
      <c r="F18" s="37"/>
    </row>
    <row r="19" spans="1:6" ht="14" x14ac:dyDescent="0.15">
      <c r="A19" s="4">
        <v>3</v>
      </c>
      <c r="B19" s="35" t="s">
        <v>74</v>
      </c>
      <c r="C19" s="4"/>
      <c r="D19" s="38" t="s">
        <v>188</v>
      </c>
      <c r="E19" s="36" t="s">
        <v>185</v>
      </c>
      <c r="F19" s="37"/>
    </row>
    <row r="20" spans="1:6" ht="14" x14ac:dyDescent="0.15">
      <c r="A20" s="4">
        <v>4</v>
      </c>
      <c r="B20" s="35" t="s">
        <v>78</v>
      </c>
      <c r="C20" s="4"/>
      <c r="D20" s="38" t="s">
        <v>189</v>
      </c>
      <c r="E20" s="36" t="s">
        <v>185</v>
      </c>
      <c r="F20" s="37"/>
    </row>
    <row r="21" spans="1:6" ht="14" x14ac:dyDescent="0.15">
      <c r="A21" s="4">
        <v>5</v>
      </c>
      <c r="B21" s="35" t="s">
        <v>78</v>
      </c>
      <c r="C21" s="4"/>
      <c r="D21" s="38" t="s">
        <v>190</v>
      </c>
      <c r="E21" s="36" t="s">
        <v>185</v>
      </c>
      <c r="F21" s="37"/>
    </row>
    <row r="22" spans="1:6" ht="14" x14ac:dyDescent="0.15">
      <c r="A22" s="4">
        <v>6</v>
      </c>
      <c r="B22" s="35" t="s">
        <v>83</v>
      </c>
      <c r="C22" s="4"/>
      <c r="D22" s="38" t="s">
        <v>191</v>
      </c>
      <c r="E22" s="36" t="s">
        <v>185</v>
      </c>
      <c r="F22" s="37"/>
    </row>
    <row r="23" spans="1:6" ht="14" x14ac:dyDescent="0.15">
      <c r="A23" s="4">
        <v>7</v>
      </c>
      <c r="B23" s="35" t="s">
        <v>87</v>
      </c>
      <c r="C23" s="4"/>
      <c r="D23" s="38" t="s">
        <v>192</v>
      </c>
      <c r="E23" s="36" t="s">
        <v>185</v>
      </c>
      <c r="F23" s="37"/>
    </row>
    <row r="24" spans="1:6" ht="14" x14ac:dyDescent="0.15">
      <c r="A24" s="4">
        <v>8</v>
      </c>
      <c r="B24" s="35" t="s">
        <v>90</v>
      </c>
      <c r="C24" s="4"/>
      <c r="D24" s="38" t="s">
        <v>193</v>
      </c>
      <c r="E24" s="36" t="s">
        <v>185</v>
      </c>
      <c r="F24" s="37"/>
    </row>
    <row r="25" spans="1:6" x14ac:dyDescent="0.15">
      <c r="A25" s="4">
        <v>9</v>
      </c>
      <c r="B25" s="35"/>
      <c r="C25" s="4"/>
      <c r="D25" s="38"/>
      <c r="E25" s="36"/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B25:B100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8" zoomScale="160" zoomScaleNormal="160" workbookViewId="0">
      <selection activeCell="E29" sqref="E29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9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9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</v>
      </c>
      <c r="C12" s="25">
        <f>COUNTIF(E$17:E$995, "Completed Day 5")</f>
        <v>8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1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 t="s">
        <v>92</v>
      </c>
      <c r="C17" s="4"/>
      <c r="D17" s="43" t="s">
        <v>194</v>
      </c>
      <c r="E17" s="36" t="s">
        <v>175</v>
      </c>
      <c r="F17" s="37"/>
    </row>
    <row r="18" spans="1:6" ht="14" x14ac:dyDescent="0.15">
      <c r="A18" s="4">
        <v>2</v>
      </c>
      <c r="B18" s="35" t="s">
        <v>92</v>
      </c>
      <c r="C18" s="4"/>
      <c r="D18" s="38" t="s">
        <v>195</v>
      </c>
      <c r="E18" s="36" t="s">
        <v>175</v>
      </c>
      <c r="F18" s="37"/>
    </row>
    <row r="19" spans="1:6" ht="14" x14ac:dyDescent="0.15">
      <c r="A19" s="4">
        <v>3</v>
      </c>
      <c r="B19" s="35" t="s">
        <v>92</v>
      </c>
      <c r="C19" s="4"/>
      <c r="D19" s="38" t="s">
        <v>196</v>
      </c>
      <c r="E19" s="36" t="s">
        <v>175</v>
      </c>
      <c r="F19" s="37"/>
    </row>
    <row r="20" spans="1:6" ht="14" x14ac:dyDescent="0.15">
      <c r="A20" s="4">
        <v>4</v>
      </c>
      <c r="B20" s="35" t="s">
        <v>94</v>
      </c>
      <c r="C20" s="4"/>
      <c r="D20" s="38" t="s">
        <v>197</v>
      </c>
      <c r="E20" s="36" t="s">
        <v>175</v>
      </c>
      <c r="F20" s="37"/>
    </row>
    <row r="21" spans="1:6" ht="14" x14ac:dyDescent="0.15">
      <c r="A21" s="4">
        <v>5</v>
      </c>
      <c r="B21" s="35" t="s">
        <v>94</v>
      </c>
      <c r="C21" s="4"/>
      <c r="D21" s="38" t="s">
        <v>198</v>
      </c>
      <c r="E21" s="36" t="s">
        <v>175</v>
      </c>
      <c r="F21" s="37"/>
    </row>
    <row r="22" spans="1:6" ht="14" customHeight="1" x14ac:dyDescent="0.15">
      <c r="A22" s="4">
        <v>6</v>
      </c>
      <c r="B22" s="35" t="s">
        <v>97</v>
      </c>
      <c r="C22" s="4"/>
      <c r="D22" s="38" t="s">
        <v>199</v>
      </c>
      <c r="E22" s="36" t="s">
        <v>175</v>
      </c>
      <c r="F22" s="37"/>
    </row>
    <row r="23" spans="1:6" ht="14" x14ac:dyDescent="0.15">
      <c r="A23" s="4">
        <v>7</v>
      </c>
      <c r="B23" s="35" t="s">
        <v>97</v>
      </c>
      <c r="C23" s="4"/>
      <c r="D23" s="38" t="s">
        <v>200</v>
      </c>
      <c r="E23" s="36" t="s">
        <v>175</v>
      </c>
      <c r="F23" s="37"/>
    </row>
    <row r="24" spans="1:6" ht="14" customHeight="1" x14ac:dyDescent="0.15">
      <c r="A24" s="4">
        <v>8</v>
      </c>
      <c r="B24" s="35" t="s">
        <v>101</v>
      </c>
      <c r="C24" s="4"/>
      <c r="D24" s="38" t="s">
        <v>201</v>
      </c>
      <c r="E24" s="36" t="s">
        <v>203</v>
      </c>
      <c r="F24" s="37"/>
    </row>
    <row r="25" spans="1:6" ht="14" x14ac:dyDescent="0.15">
      <c r="A25" s="4">
        <v>9</v>
      </c>
      <c r="B25" s="35" t="s">
        <v>101</v>
      </c>
      <c r="C25" s="4"/>
      <c r="D25" s="38" t="s">
        <v>202</v>
      </c>
      <c r="E25" s="36" t="s">
        <v>175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B26:B100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1" zoomScale="160" zoomScaleNormal="160" workbookViewId="0">
      <selection activeCell="E27" sqref="E2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9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9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9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0</v>
      </c>
      <c r="C10" s="25">
        <f>COUNTIF(E$17:E$995, "Completed Day 3")</f>
        <v>9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4" customHeight="1" x14ac:dyDescent="0.15">
      <c r="A17" s="4">
        <v>1</v>
      </c>
      <c r="B17" s="35" t="s">
        <v>105</v>
      </c>
      <c r="C17" s="4"/>
      <c r="D17" s="43" t="s">
        <v>204</v>
      </c>
      <c r="E17" s="36" t="s">
        <v>207</v>
      </c>
      <c r="F17" s="37"/>
    </row>
    <row r="18" spans="1:6" ht="14" x14ac:dyDescent="0.15">
      <c r="A18" s="4">
        <v>2</v>
      </c>
      <c r="B18" s="35" t="s">
        <v>105</v>
      </c>
      <c r="C18" s="4"/>
      <c r="D18" s="38" t="s">
        <v>205</v>
      </c>
      <c r="E18" s="36" t="s">
        <v>207</v>
      </c>
      <c r="F18" s="37"/>
    </row>
    <row r="19" spans="1:6" ht="14" customHeight="1" x14ac:dyDescent="0.15">
      <c r="A19" s="4">
        <v>3</v>
      </c>
      <c r="B19" s="35" t="s">
        <v>105</v>
      </c>
      <c r="C19" s="4"/>
      <c r="D19" s="38" t="s">
        <v>206</v>
      </c>
      <c r="E19" s="36" t="s">
        <v>207</v>
      </c>
      <c r="F19" s="37"/>
    </row>
    <row r="20" spans="1:6" ht="14" x14ac:dyDescent="0.15">
      <c r="A20" s="4">
        <v>4</v>
      </c>
      <c r="B20" s="35" t="s">
        <v>109</v>
      </c>
      <c r="C20" s="4"/>
      <c r="D20" s="38" t="s">
        <v>209</v>
      </c>
      <c r="E20" s="36" t="s">
        <v>207</v>
      </c>
      <c r="F20" s="37"/>
    </row>
    <row r="21" spans="1:6" ht="14" x14ac:dyDescent="0.15">
      <c r="A21" s="4">
        <v>5</v>
      </c>
      <c r="B21" s="35" t="s">
        <v>109</v>
      </c>
      <c r="C21" s="4"/>
      <c r="D21" s="38" t="s">
        <v>210</v>
      </c>
      <c r="E21" s="36" t="s">
        <v>207</v>
      </c>
      <c r="F21" s="37"/>
    </row>
    <row r="22" spans="1:6" ht="14" customHeight="1" x14ac:dyDescent="0.15">
      <c r="A22" s="4">
        <v>6</v>
      </c>
      <c r="B22" s="35" t="s">
        <v>109</v>
      </c>
      <c r="C22" s="4"/>
      <c r="D22" s="38" t="s">
        <v>206</v>
      </c>
      <c r="E22" s="36" t="s">
        <v>207</v>
      </c>
      <c r="F22" s="37"/>
    </row>
    <row r="23" spans="1:6" ht="14" x14ac:dyDescent="0.15">
      <c r="A23" s="4">
        <v>7</v>
      </c>
      <c r="B23" s="35" t="s">
        <v>113</v>
      </c>
      <c r="C23" s="4"/>
      <c r="D23" s="38" t="s">
        <v>211</v>
      </c>
      <c r="E23" s="36" t="s">
        <v>207</v>
      </c>
      <c r="F23" s="37"/>
    </row>
    <row r="24" spans="1:6" ht="14" customHeight="1" x14ac:dyDescent="0.15">
      <c r="A24" s="4">
        <v>8</v>
      </c>
      <c r="B24" s="35" t="s">
        <v>113</v>
      </c>
      <c r="C24" s="4"/>
      <c r="D24" s="38" t="s">
        <v>213</v>
      </c>
      <c r="E24" s="36" t="s">
        <v>207</v>
      </c>
      <c r="F24" s="37"/>
    </row>
    <row r="25" spans="1:6" ht="14" x14ac:dyDescent="0.15">
      <c r="A25" s="4">
        <v>9</v>
      </c>
      <c r="B25" s="35" t="s">
        <v>113</v>
      </c>
      <c r="C25" s="4"/>
      <c r="D25" s="38" t="s">
        <v>212</v>
      </c>
      <c r="E25" s="36" t="s">
        <v>207</v>
      </c>
      <c r="F25" s="37"/>
    </row>
    <row r="26" spans="1:6" x14ac:dyDescent="0.15">
      <c r="A26" s="4">
        <v>10</v>
      </c>
      <c r="B26" s="35"/>
      <c r="C26" s="4"/>
      <c r="D26" s="38"/>
      <c r="E26" s="36"/>
      <c r="F26" s="37"/>
    </row>
    <row r="27" spans="1:6" x14ac:dyDescent="0.15">
      <c r="A27" s="4">
        <v>11</v>
      </c>
      <c r="B27" s="35"/>
      <c r="C27" s="4"/>
      <c r="D27" s="38"/>
      <c r="E27" s="36"/>
      <c r="F27" s="37"/>
    </row>
    <row r="28" spans="1:6" x14ac:dyDescent="0.15">
      <c r="A28" s="4">
        <v>12</v>
      </c>
      <c r="B28" s="35"/>
      <c r="C28" s="4"/>
      <c r="D28" s="38"/>
      <c r="E28" s="36"/>
      <c r="F28" s="37"/>
    </row>
    <row r="29" spans="1:6" x14ac:dyDescent="0.15">
      <c r="A29" s="4">
        <v>13</v>
      </c>
      <c r="B29" s="35"/>
      <c r="C29" s="4"/>
      <c r="D29" s="38"/>
      <c r="E29" s="36"/>
      <c r="F29" s="37"/>
    </row>
    <row r="30" spans="1:6" x14ac:dyDescent="0.15">
      <c r="A30" s="4">
        <v>14</v>
      </c>
      <c r="B30" s="35"/>
      <c r="C30" s="4"/>
      <c r="D30" s="38"/>
      <c r="E30" s="36"/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A15" zoomScale="160" zoomScaleNormal="160" workbookViewId="0">
      <selection activeCell="E30" sqref="E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39" t="s">
        <v>157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15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15">
      <c r="A7" s="25" t="s">
        <v>145</v>
      </c>
      <c r="B7" s="25">
        <f>COUNTA(D17:D995)</f>
        <v>14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146</v>
      </c>
      <c r="B8" s="25">
        <f t="shared" ref="B8:B14" si="0">B7-C8</f>
        <v>14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147</v>
      </c>
      <c r="B9" s="25">
        <f t="shared" si="0"/>
        <v>14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148</v>
      </c>
      <c r="B10" s="25">
        <f t="shared" si="0"/>
        <v>14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149</v>
      </c>
      <c r="B11" s="25">
        <f t="shared" si="0"/>
        <v>14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150</v>
      </c>
      <c r="B12" s="25">
        <f t="shared" si="0"/>
        <v>14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151</v>
      </c>
      <c r="B13" s="25">
        <f t="shared" si="0"/>
        <v>9</v>
      </c>
      <c r="C13" s="25">
        <f>COUNTIF(E$17:E$995, "Completed Day 6")</f>
        <v>5</v>
      </c>
      <c r="D13" s="25"/>
      <c r="E13" s="25"/>
      <c r="F13" s="25"/>
      <c r="AMI13"/>
      <c r="AMJ13"/>
    </row>
    <row r="14" spans="1:1024" s="28" customFormat="1" x14ac:dyDescent="0.15">
      <c r="A14" s="25" t="s">
        <v>152</v>
      </c>
      <c r="B14" s="25">
        <f t="shared" si="0"/>
        <v>0</v>
      </c>
      <c r="C14" s="25">
        <f>COUNTIF(E$17:E$995, "Completed Day 7")</f>
        <v>9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39" t="s">
        <v>158</v>
      </c>
      <c r="E15" s="25"/>
      <c r="F15" s="25"/>
      <c r="AMI15"/>
      <c r="AMJ15"/>
    </row>
    <row r="16" spans="1:1024" x14ac:dyDescent="0.15">
      <c r="A16" s="33" t="s">
        <v>153</v>
      </c>
      <c r="B16" s="33" t="s">
        <v>20</v>
      </c>
      <c r="C16" s="33" t="s">
        <v>154</v>
      </c>
      <c r="D16" s="33" t="s">
        <v>156</v>
      </c>
      <c r="E16" s="33" t="s">
        <v>25</v>
      </c>
      <c r="F16" s="33" t="s">
        <v>29</v>
      </c>
    </row>
    <row r="17" spans="1:6" ht="13" customHeight="1" x14ac:dyDescent="0.15">
      <c r="A17" s="4">
        <v>1</v>
      </c>
      <c r="B17" s="35" t="s">
        <v>118</v>
      </c>
      <c r="C17" s="4"/>
      <c r="D17" s="43" t="s">
        <v>214</v>
      </c>
      <c r="E17" s="36" t="s">
        <v>203</v>
      </c>
      <c r="F17" s="37"/>
    </row>
    <row r="18" spans="1:6" ht="14" x14ac:dyDescent="0.15">
      <c r="A18" s="4">
        <v>2</v>
      </c>
      <c r="B18" s="35" t="s">
        <v>118</v>
      </c>
      <c r="C18" s="4"/>
      <c r="D18" s="38" t="s">
        <v>216</v>
      </c>
      <c r="E18" s="36" t="s">
        <v>203</v>
      </c>
      <c r="F18" s="37"/>
    </row>
    <row r="19" spans="1:6" ht="13" customHeight="1" x14ac:dyDescent="0.15">
      <c r="A19" s="4">
        <v>3</v>
      </c>
      <c r="B19" s="35" t="s">
        <v>127</v>
      </c>
      <c r="C19" s="4"/>
      <c r="D19" s="38" t="s">
        <v>217</v>
      </c>
      <c r="E19" s="36" t="s">
        <v>203</v>
      </c>
      <c r="F19" s="37"/>
    </row>
    <row r="20" spans="1:6" ht="13" customHeight="1" x14ac:dyDescent="0.15">
      <c r="A20" s="4">
        <v>4</v>
      </c>
      <c r="B20" s="35" t="s">
        <v>127</v>
      </c>
      <c r="C20" s="4"/>
      <c r="D20" s="38" t="s">
        <v>218</v>
      </c>
      <c r="E20" s="36" t="s">
        <v>203</v>
      </c>
      <c r="F20" s="37"/>
    </row>
    <row r="21" spans="1:6" ht="13" customHeight="1" x14ac:dyDescent="0.15">
      <c r="A21" s="4">
        <v>5</v>
      </c>
      <c r="B21" s="35" t="s">
        <v>127</v>
      </c>
      <c r="C21" s="4"/>
      <c r="D21" s="38" t="s">
        <v>219</v>
      </c>
      <c r="E21" s="36" t="s">
        <v>203</v>
      </c>
      <c r="F21" s="37"/>
    </row>
    <row r="22" spans="1:6" ht="13" customHeight="1" x14ac:dyDescent="0.15">
      <c r="A22" s="4">
        <v>6</v>
      </c>
      <c r="B22" s="35" t="s">
        <v>123</v>
      </c>
      <c r="C22" s="4"/>
      <c r="D22" s="38" t="s">
        <v>220</v>
      </c>
      <c r="E22" s="36" t="s">
        <v>185</v>
      </c>
      <c r="F22" s="37"/>
    </row>
    <row r="23" spans="1:6" ht="13" customHeight="1" x14ac:dyDescent="0.15">
      <c r="A23" s="4">
        <v>7</v>
      </c>
      <c r="B23" s="35" t="s">
        <v>123</v>
      </c>
      <c r="C23" s="4"/>
      <c r="D23" s="38" t="s">
        <v>221</v>
      </c>
      <c r="E23" s="36" t="s">
        <v>185</v>
      </c>
      <c r="F23" s="37"/>
    </row>
    <row r="24" spans="1:6" ht="13" customHeight="1" x14ac:dyDescent="0.15">
      <c r="A24" s="4">
        <v>8</v>
      </c>
      <c r="B24" s="35" t="s">
        <v>123</v>
      </c>
      <c r="C24" s="4"/>
      <c r="D24" s="38" t="s">
        <v>222</v>
      </c>
      <c r="E24" s="36" t="s">
        <v>185</v>
      </c>
      <c r="F24" s="37"/>
    </row>
    <row r="25" spans="1:6" ht="14" x14ac:dyDescent="0.15">
      <c r="A25" s="4">
        <v>9</v>
      </c>
      <c r="B25" s="35" t="s">
        <v>135</v>
      </c>
      <c r="C25" s="4"/>
      <c r="D25" s="38" t="s">
        <v>223</v>
      </c>
      <c r="E25" s="36" t="s">
        <v>185</v>
      </c>
      <c r="F25" s="37"/>
    </row>
    <row r="26" spans="1:6" ht="14" x14ac:dyDescent="0.15">
      <c r="A26" s="4">
        <v>10</v>
      </c>
      <c r="B26" s="35" t="s">
        <v>135</v>
      </c>
      <c r="C26" s="4"/>
      <c r="D26" s="38" t="s">
        <v>224</v>
      </c>
      <c r="E26" s="36" t="s">
        <v>185</v>
      </c>
      <c r="F26" s="37"/>
    </row>
    <row r="27" spans="1:6" ht="14" x14ac:dyDescent="0.15">
      <c r="A27" s="4">
        <v>11</v>
      </c>
      <c r="B27" s="35" t="s">
        <v>135</v>
      </c>
      <c r="C27" s="4"/>
      <c r="D27" s="38" t="s">
        <v>225</v>
      </c>
      <c r="E27" s="36" t="s">
        <v>185</v>
      </c>
      <c r="F27" s="37"/>
    </row>
    <row r="28" spans="1:6" ht="14" x14ac:dyDescent="0.15">
      <c r="A28" s="4">
        <v>12</v>
      </c>
      <c r="B28" s="35" t="s">
        <v>131</v>
      </c>
      <c r="C28" s="4"/>
      <c r="D28" s="38" t="s">
        <v>226</v>
      </c>
      <c r="E28" s="36" t="s">
        <v>185</v>
      </c>
      <c r="F28" s="37"/>
    </row>
    <row r="29" spans="1:6" ht="14" x14ac:dyDescent="0.15">
      <c r="A29" s="4">
        <v>13</v>
      </c>
      <c r="B29" s="35" t="s">
        <v>131</v>
      </c>
      <c r="C29" s="4"/>
      <c r="D29" s="38" t="s">
        <v>227</v>
      </c>
      <c r="E29" s="36" t="s">
        <v>185</v>
      </c>
      <c r="F29" s="37"/>
    </row>
    <row r="30" spans="1:6" ht="14" x14ac:dyDescent="0.15">
      <c r="A30" s="4">
        <v>14</v>
      </c>
      <c r="B30" s="35" t="s">
        <v>131</v>
      </c>
      <c r="C30" s="4"/>
      <c r="D30" s="38" t="s">
        <v>228</v>
      </c>
      <c r="E30" s="36" t="s">
        <v>185</v>
      </c>
      <c r="F30" s="37"/>
    </row>
    <row r="31" spans="1:6" x14ac:dyDescent="0.15">
      <c r="A31" s="4">
        <v>15</v>
      </c>
      <c r="B31" s="35"/>
      <c r="C31" s="4"/>
      <c r="D31" s="38"/>
      <c r="E31" s="36"/>
      <c r="F31" s="37"/>
    </row>
    <row r="32" spans="1:6" x14ac:dyDescent="0.15">
      <c r="A32" s="4">
        <v>16</v>
      </c>
      <c r="B32" s="35"/>
      <c r="C32" s="4"/>
      <c r="D32" s="38"/>
      <c r="E32" s="36"/>
      <c r="F32" s="37"/>
    </row>
    <row r="33" spans="1:6" x14ac:dyDescent="0.15">
      <c r="A33" s="4">
        <v>17</v>
      </c>
      <c r="B33" s="35"/>
      <c r="C33" s="4"/>
      <c r="D33" s="38"/>
      <c r="E33" s="36"/>
      <c r="F33" s="37"/>
    </row>
    <row r="34" spans="1:6" x14ac:dyDescent="0.15">
      <c r="A34" s="4">
        <v>18</v>
      </c>
      <c r="B34" s="35"/>
      <c r="C34" s="4"/>
      <c r="D34" s="38"/>
      <c r="E34" s="36"/>
      <c r="F34" s="37"/>
    </row>
    <row r="35" spans="1:6" x14ac:dyDescent="0.15">
      <c r="A35" s="4">
        <v>19</v>
      </c>
      <c r="B35" s="35"/>
      <c r="C35" s="4"/>
      <c r="D35" s="38"/>
      <c r="E35" s="36"/>
      <c r="F35" s="37"/>
    </row>
    <row r="36" spans="1:6" x14ac:dyDescent="0.15">
      <c r="A36" s="4">
        <v>20</v>
      </c>
      <c r="B36" s="35"/>
      <c r="C36" s="4"/>
      <c r="D36" s="38"/>
      <c r="E36" s="36"/>
      <c r="F36" s="37"/>
    </row>
    <row r="37" spans="1:6" x14ac:dyDescent="0.15">
      <c r="A37" s="4">
        <v>21</v>
      </c>
      <c r="B37" s="35"/>
      <c r="C37" s="4"/>
      <c r="D37" s="38"/>
      <c r="E37" s="36"/>
      <c r="F37" s="37"/>
    </row>
    <row r="38" spans="1:6" x14ac:dyDescent="0.15">
      <c r="A38" s="4">
        <v>22</v>
      </c>
      <c r="B38" s="35"/>
      <c r="C38" s="4"/>
      <c r="D38" s="38"/>
      <c r="E38" s="36"/>
      <c r="F38" s="37"/>
    </row>
    <row r="39" spans="1:6" x14ac:dyDescent="0.15">
      <c r="A39" s="4">
        <v>23</v>
      </c>
      <c r="B39" s="35"/>
      <c r="C39" s="4"/>
      <c r="D39" s="38"/>
      <c r="E39" s="36"/>
      <c r="F39" s="37"/>
    </row>
    <row r="40" spans="1:6" x14ac:dyDescent="0.15">
      <c r="A40" s="4">
        <v>24</v>
      </c>
      <c r="B40" s="35"/>
      <c r="C40" s="4"/>
      <c r="D40" s="38"/>
      <c r="E40" s="36"/>
      <c r="F40" s="37"/>
    </row>
    <row r="41" spans="1:6" x14ac:dyDescent="0.15">
      <c r="A41" s="4">
        <v>25</v>
      </c>
      <c r="B41" s="35"/>
      <c r="C41" s="4"/>
      <c r="D41" s="38"/>
      <c r="E41" s="36"/>
      <c r="F41" s="37"/>
    </row>
    <row r="42" spans="1:6" x14ac:dyDescent="0.15">
      <c r="A42" s="4">
        <v>26</v>
      </c>
      <c r="B42" s="35"/>
      <c r="C42" s="4"/>
      <c r="D42" s="38"/>
      <c r="E42" s="36"/>
      <c r="F42" s="37"/>
    </row>
    <row r="43" spans="1:6" x14ac:dyDescent="0.15">
      <c r="A43" s="4">
        <v>27</v>
      </c>
      <c r="B43" s="35"/>
      <c r="C43" s="4"/>
      <c r="D43" s="38"/>
      <c r="E43" s="36"/>
      <c r="F43" s="37"/>
    </row>
    <row r="44" spans="1:6" x14ac:dyDescent="0.15">
      <c r="A44" s="4">
        <v>28</v>
      </c>
      <c r="B44" s="35"/>
      <c r="C44" s="4"/>
      <c r="D44" s="38"/>
      <c r="E44" s="36"/>
      <c r="F44" s="37"/>
    </row>
    <row r="45" spans="1:6" x14ac:dyDescent="0.15">
      <c r="A45" s="4">
        <v>29</v>
      </c>
      <c r="B45" s="35"/>
      <c r="C45" s="4"/>
      <c r="D45" s="38"/>
      <c r="E45" s="36"/>
      <c r="F45" s="37"/>
    </row>
    <row r="46" spans="1:6" x14ac:dyDescent="0.15">
      <c r="A46" s="4">
        <v>30</v>
      </c>
      <c r="B46" s="35"/>
      <c r="C46" s="4"/>
      <c r="D46" s="38"/>
      <c r="E46" s="36"/>
      <c r="F46" s="37"/>
    </row>
    <row r="47" spans="1:6" x14ac:dyDescent="0.15">
      <c r="A47" s="4">
        <v>31</v>
      </c>
      <c r="B47" s="35"/>
      <c r="C47" s="4"/>
      <c r="D47" s="38"/>
      <c r="E47" s="36"/>
      <c r="F47" s="37"/>
    </row>
    <row r="48" spans="1:6" x14ac:dyDescent="0.15">
      <c r="A48" s="4">
        <v>32</v>
      </c>
      <c r="B48" s="35"/>
      <c r="C48" s="4"/>
      <c r="D48" s="38"/>
      <c r="E48" s="36"/>
      <c r="F48" s="37"/>
    </row>
    <row r="49" spans="1:6" x14ac:dyDescent="0.15">
      <c r="A49" s="4">
        <v>33</v>
      </c>
      <c r="B49" s="35"/>
      <c r="C49" s="4"/>
      <c r="D49" s="38"/>
      <c r="E49" s="36"/>
      <c r="F49" s="37"/>
    </row>
    <row r="50" spans="1:6" x14ac:dyDescent="0.15">
      <c r="A50" s="4">
        <v>34</v>
      </c>
      <c r="B50" s="35"/>
      <c r="C50" s="4"/>
      <c r="D50" s="38"/>
      <c r="E50" s="36"/>
      <c r="F50" s="37"/>
    </row>
    <row r="51" spans="1:6" x14ac:dyDescent="0.15">
      <c r="A51" s="4">
        <v>35</v>
      </c>
      <c r="B51" s="35"/>
      <c r="C51" s="4"/>
      <c r="D51" s="38"/>
      <c r="E51" s="36"/>
      <c r="F51" s="37"/>
    </row>
    <row r="52" spans="1:6" x14ac:dyDescent="0.15">
      <c r="A52" s="4">
        <v>36</v>
      </c>
      <c r="B52" s="35"/>
      <c r="C52" s="4"/>
      <c r="D52" s="38"/>
      <c r="E52" s="36"/>
      <c r="F52" s="37"/>
    </row>
    <row r="53" spans="1:6" x14ac:dyDescent="0.15">
      <c r="A53" s="4">
        <v>37</v>
      </c>
      <c r="B53" s="35"/>
      <c r="C53" s="4"/>
      <c r="D53" s="38"/>
      <c r="E53" s="36"/>
      <c r="F53" s="37"/>
    </row>
    <row r="54" spans="1:6" x14ac:dyDescent="0.15">
      <c r="A54" s="4">
        <v>38</v>
      </c>
      <c r="B54" s="35"/>
      <c r="C54" s="4"/>
      <c r="D54" s="38"/>
      <c r="E54" s="36"/>
      <c r="F54" s="37"/>
    </row>
    <row r="55" spans="1:6" x14ac:dyDescent="0.15">
      <c r="A55" s="4">
        <v>39</v>
      </c>
      <c r="B55" s="35"/>
      <c r="C55" s="4"/>
      <c r="D55" s="38"/>
      <c r="E55" s="36"/>
      <c r="F55" s="37"/>
    </row>
    <row r="56" spans="1:6" x14ac:dyDescent="0.15">
      <c r="A56" s="4">
        <v>40</v>
      </c>
      <c r="B56" s="35"/>
      <c r="C56" s="4"/>
      <c r="D56" s="38"/>
      <c r="E56" s="36"/>
      <c r="F56" s="37"/>
    </row>
    <row r="57" spans="1:6" x14ac:dyDescent="0.15">
      <c r="A57" s="4">
        <v>41</v>
      </c>
      <c r="B57" s="35"/>
      <c r="C57" s="4"/>
      <c r="D57" s="38"/>
      <c r="E57" s="36"/>
      <c r="F57" s="37"/>
    </row>
    <row r="58" spans="1:6" x14ac:dyDescent="0.15">
      <c r="A58" s="4">
        <v>42</v>
      </c>
      <c r="B58" s="35"/>
      <c r="C58" s="4"/>
      <c r="D58" s="38"/>
      <c r="E58" s="36"/>
      <c r="F58" s="37"/>
    </row>
    <row r="59" spans="1:6" x14ac:dyDescent="0.15">
      <c r="A59" s="4">
        <v>43</v>
      </c>
      <c r="B59" s="35"/>
      <c r="C59" s="4"/>
      <c r="D59" s="38"/>
      <c r="E59" s="36"/>
      <c r="F59" s="37"/>
    </row>
    <row r="60" spans="1:6" x14ac:dyDescent="0.15">
      <c r="A60" s="4">
        <v>44</v>
      </c>
      <c r="B60" s="35"/>
      <c r="C60" s="4"/>
      <c r="D60" s="38"/>
      <c r="E60" s="36"/>
      <c r="F60" s="37"/>
    </row>
    <row r="61" spans="1:6" x14ac:dyDescent="0.15">
      <c r="A61" s="4">
        <v>45</v>
      </c>
      <c r="B61" s="35"/>
      <c r="C61" s="4"/>
      <c r="D61" s="38"/>
      <c r="E61" s="36"/>
      <c r="F61" s="37"/>
    </row>
    <row r="62" spans="1:6" x14ac:dyDescent="0.15">
      <c r="A62" s="4">
        <v>46</v>
      </c>
      <c r="B62" s="35"/>
      <c r="C62" s="4"/>
      <c r="D62" s="38"/>
      <c r="E62" s="36"/>
      <c r="F62" s="37"/>
    </row>
    <row r="63" spans="1:6" x14ac:dyDescent="0.15">
      <c r="A63" s="4">
        <v>47</v>
      </c>
      <c r="B63" s="35"/>
      <c r="C63" s="4"/>
      <c r="D63" s="38"/>
      <c r="E63" s="36"/>
      <c r="F63" s="37"/>
    </row>
    <row r="64" spans="1:6" x14ac:dyDescent="0.15">
      <c r="A64" s="4">
        <v>48</v>
      </c>
      <c r="B64" s="35"/>
      <c r="C64" s="4"/>
      <c r="D64" s="38"/>
      <c r="E64" s="36"/>
      <c r="F64" s="37"/>
    </row>
    <row r="65" spans="1:6" x14ac:dyDescent="0.15">
      <c r="A65" s="4">
        <v>49</v>
      </c>
      <c r="B65" s="35"/>
      <c r="C65" s="4"/>
      <c r="D65" s="38"/>
      <c r="E65" s="36"/>
      <c r="F65" s="37"/>
    </row>
    <row r="66" spans="1:6" x14ac:dyDescent="0.15">
      <c r="A66" s="4">
        <v>50</v>
      </c>
      <c r="B66" s="35"/>
      <c r="C66" s="4"/>
      <c r="D66" s="38"/>
      <c r="E66" s="36"/>
      <c r="F66" s="37"/>
    </row>
    <row r="67" spans="1:6" x14ac:dyDescent="0.15">
      <c r="A67" s="4">
        <v>51</v>
      </c>
      <c r="B67" s="35"/>
      <c r="C67" s="4"/>
      <c r="D67" s="38"/>
      <c r="E67" s="36"/>
      <c r="F67" s="37"/>
    </row>
    <row r="68" spans="1:6" x14ac:dyDescent="0.15">
      <c r="A68" s="4">
        <v>52</v>
      </c>
      <c r="B68" s="35"/>
      <c r="C68" s="4"/>
      <c r="D68" s="38"/>
      <c r="E68" s="36"/>
      <c r="F68" s="37"/>
    </row>
    <row r="69" spans="1:6" x14ac:dyDescent="0.15">
      <c r="A69" s="4">
        <v>53</v>
      </c>
      <c r="B69" s="35"/>
      <c r="C69" s="4"/>
      <c r="D69" s="38"/>
      <c r="E69" s="36"/>
      <c r="F69" s="37"/>
    </row>
    <row r="70" spans="1:6" x14ac:dyDescent="0.15">
      <c r="A70" s="4">
        <v>54</v>
      </c>
      <c r="B70" s="35"/>
      <c r="C70" s="4"/>
      <c r="D70" s="38"/>
      <c r="E70" s="36"/>
      <c r="F70" s="37"/>
    </row>
    <row r="71" spans="1:6" x14ac:dyDescent="0.15">
      <c r="A71" s="4">
        <v>55</v>
      </c>
      <c r="B71" s="35"/>
      <c r="C71" s="4"/>
      <c r="D71" s="38"/>
      <c r="E71" s="36"/>
      <c r="F71" s="37"/>
    </row>
    <row r="72" spans="1:6" x14ac:dyDescent="0.15">
      <c r="A72" s="4">
        <v>56</v>
      </c>
      <c r="B72" s="35"/>
      <c r="C72" s="4"/>
      <c r="D72" s="38"/>
      <c r="E72" s="36"/>
      <c r="F72" s="37"/>
    </row>
    <row r="73" spans="1:6" x14ac:dyDescent="0.15">
      <c r="A73" s="4">
        <v>57</v>
      </c>
      <c r="B73" s="35"/>
      <c r="C73" s="4"/>
      <c r="D73" s="38"/>
      <c r="E73" s="36"/>
      <c r="F73" s="37"/>
    </row>
    <row r="74" spans="1:6" x14ac:dyDescent="0.15">
      <c r="A74" s="4">
        <v>58</v>
      </c>
      <c r="B74" s="35"/>
      <c r="C74" s="4"/>
      <c r="D74" s="38"/>
      <c r="E74" s="36"/>
      <c r="F74" s="37"/>
    </row>
    <row r="75" spans="1:6" x14ac:dyDescent="0.15">
      <c r="A75" s="4">
        <v>59</v>
      </c>
      <c r="B75" s="35"/>
      <c r="C75" s="4"/>
      <c r="D75" s="38"/>
      <c r="E75" s="36"/>
      <c r="F75" s="37"/>
    </row>
    <row r="76" spans="1:6" x14ac:dyDescent="0.15">
      <c r="A76" s="4">
        <v>60</v>
      </c>
      <c r="B76" s="35"/>
      <c r="C76" s="4"/>
      <c r="D76" s="38"/>
      <c r="E76" s="36"/>
      <c r="F76" s="37"/>
    </row>
    <row r="77" spans="1:6" x14ac:dyDescent="0.15">
      <c r="A77" s="4">
        <v>61</v>
      </c>
      <c r="B77" s="35"/>
      <c r="C77" s="4"/>
      <c r="D77" s="38"/>
      <c r="E77" s="36"/>
      <c r="F77" s="37"/>
    </row>
    <row r="78" spans="1:6" x14ac:dyDescent="0.15">
      <c r="A78" s="4">
        <v>62</v>
      </c>
      <c r="B78" s="35"/>
      <c r="C78" s="4"/>
      <c r="D78" s="38"/>
      <c r="E78" s="36"/>
      <c r="F78" s="37"/>
    </row>
    <row r="79" spans="1:6" x14ac:dyDescent="0.15">
      <c r="A79" s="4">
        <v>63</v>
      </c>
      <c r="B79" s="35"/>
      <c r="C79" s="4"/>
      <c r="D79" s="38"/>
      <c r="E79" s="36"/>
      <c r="F79" s="37"/>
    </row>
    <row r="80" spans="1:6" x14ac:dyDescent="0.15">
      <c r="A80" s="4">
        <v>64</v>
      </c>
      <c r="B80" s="35"/>
      <c r="C80" s="4"/>
      <c r="D80" s="38"/>
      <c r="E80" s="36"/>
      <c r="F80" s="37"/>
    </row>
    <row r="81" spans="1:6" x14ac:dyDescent="0.15">
      <c r="A81" s="4">
        <v>65</v>
      </c>
      <c r="B81" s="35"/>
      <c r="C81" s="4"/>
      <c r="D81" s="38"/>
      <c r="E81" s="36"/>
      <c r="F81" s="37"/>
    </row>
    <row r="82" spans="1:6" x14ac:dyDescent="0.15">
      <c r="A82" s="4">
        <v>66</v>
      </c>
      <c r="B82" s="35"/>
      <c r="C82" s="4"/>
      <c r="D82" s="38"/>
      <c r="E82" s="36"/>
      <c r="F82" s="37"/>
    </row>
    <row r="83" spans="1:6" x14ac:dyDescent="0.15">
      <c r="A83" s="4">
        <v>67</v>
      </c>
      <c r="B83" s="35"/>
      <c r="C83" s="4"/>
      <c r="D83" s="38"/>
      <c r="E83" s="36"/>
      <c r="F83" s="37"/>
    </row>
    <row r="84" spans="1:6" x14ac:dyDescent="0.15">
      <c r="A84" s="4">
        <v>68</v>
      </c>
      <c r="B84" s="35"/>
      <c r="C84" s="4"/>
      <c r="D84" s="38"/>
      <c r="E84" s="36"/>
      <c r="F84" s="37"/>
    </row>
    <row r="85" spans="1:6" x14ac:dyDescent="0.15">
      <c r="A85" s="4">
        <v>69</v>
      </c>
      <c r="B85" s="35"/>
      <c r="C85" s="4"/>
      <c r="D85" s="38"/>
      <c r="E85" s="36"/>
      <c r="F85" s="37"/>
    </row>
    <row r="86" spans="1:6" x14ac:dyDescent="0.15">
      <c r="A86" s="4">
        <v>70</v>
      </c>
      <c r="B86" s="35"/>
      <c r="C86" s="4"/>
      <c r="D86" s="38"/>
      <c r="E86" s="36"/>
      <c r="F86" s="37"/>
    </row>
    <row r="87" spans="1:6" x14ac:dyDescent="0.15">
      <c r="A87" s="4">
        <v>71</v>
      </c>
      <c r="B87" s="35"/>
      <c r="C87" s="4"/>
      <c r="D87" s="38"/>
      <c r="E87" s="36"/>
      <c r="F87" s="37"/>
    </row>
    <row r="88" spans="1:6" x14ac:dyDescent="0.15">
      <c r="A88" s="4">
        <v>72</v>
      </c>
      <c r="B88" s="35"/>
      <c r="C88" s="4"/>
      <c r="D88" s="38"/>
      <c r="E88" s="36"/>
      <c r="F88" s="37"/>
    </row>
    <row r="89" spans="1:6" x14ac:dyDescent="0.15">
      <c r="A89" s="4">
        <v>73</v>
      </c>
      <c r="B89" s="35"/>
      <c r="C89" s="4"/>
      <c r="D89" s="38"/>
      <c r="E89" s="36"/>
      <c r="F89" s="37"/>
    </row>
    <row r="90" spans="1:6" x14ac:dyDescent="0.15">
      <c r="A90" s="4">
        <v>74</v>
      </c>
      <c r="B90" s="35"/>
      <c r="C90" s="4"/>
      <c r="D90" s="38"/>
      <c r="E90" s="36"/>
      <c r="F90" s="37"/>
    </row>
    <row r="91" spans="1:6" x14ac:dyDescent="0.15">
      <c r="A91" s="4">
        <v>75</v>
      </c>
      <c r="B91" s="35"/>
      <c r="C91" s="4"/>
      <c r="D91" s="38"/>
      <c r="E91" s="36"/>
      <c r="F91" s="37"/>
    </row>
    <row r="92" spans="1:6" x14ac:dyDescent="0.15">
      <c r="A92" s="4">
        <v>76</v>
      </c>
      <c r="B92" s="35"/>
      <c r="C92" s="4"/>
      <c r="D92" s="38"/>
      <c r="E92" s="36"/>
      <c r="F92" s="37"/>
    </row>
    <row r="93" spans="1:6" x14ac:dyDescent="0.15">
      <c r="A93" s="4">
        <v>77</v>
      </c>
      <c r="B93" s="35"/>
      <c r="C93" s="4"/>
      <c r="D93" s="38"/>
      <c r="E93" s="36"/>
      <c r="F93" s="37"/>
    </row>
    <row r="94" spans="1:6" x14ac:dyDescent="0.15">
      <c r="A94" s="4">
        <v>78</v>
      </c>
      <c r="B94" s="35"/>
      <c r="C94" s="4"/>
      <c r="D94" s="38"/>
      <c r="E94" s="36"/>
      <c r="F94" s="37"/>
    </row>
    <row r="95" spans="1:6" x14ac:dyDescent="0.15">
      <c r="A95" s="4">
        <v>79</v>
      </c>
      <c r="B95" s="35"/>
      <c r="C95" s="4"/>
      <c r="D95" s="38"/>
      <c r="E95" s="36"/>
      <c r="F95" s="37"/>
    </row>
    <row r="96" spans="1:6" x14ac:dyDescent="0.15">
      <c r="A96" s="4">
        <v>80</v>
      </c>
      <c r="B96" s="35"/>
      <c r="C96" s="4"/>
      <c r="D96" s="38"/>
      <c r="E96" s="36"/>
      <c r="F96" s="37"/>
    </row>
    <row r="97" spans="1:6" x14ac:dyDescent="0.15">
      <c r="A97" s="4">
        <v>81</v>
      </c>
      <c r="B97" s="35"/>
      <c r="C97" s="4"/>
      <c r="D97" s="38"/>
      <c r="E97" s="36"/>
      <c r="F97" s="37"/>
    </row>
    <row r="98" spans="1:6" x14ac:dyDescent="0.15">
      <c r="A98" s="4">
        <v>82</v>
      </c>
      <c r="B98" s="35"/>
      <c r="C98" s="4"/>
      <c r="D98" s="38"/>
      <c r="E98" s="36"/>
      <c r="F98" s="37"/>
    </row>
    <row r="99" spans="1:6" x14ac:dyDescent="0.15">
      <c r="A99" s="4">
        <v>83</v>
      </c>
      <c r="B99" s="35"/>
      <c r="C99" s="4"/>
      <c r="D99" s="38"/>
      <c r="E99" s="36"/>
      <c r="F99" s="37"/>
    </row>
    <row r="100" spans="1:6" x14ac:dyDescent="0.15">
      <c r="A100" s="4">
        <v>84</v>
      </c>
      <c r="B100" s="35"/>
      <c r="C100" s="4"/>
      <c r="D100" s="38"/>
      <c r="E100" s="36"/>
      <c r="F100" s="3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2023-05-03T04:55:55Z</dcterms:modified>
  <cp:category/>
  <cp:contentStatus/>
</cp:coreProperties>
</file>